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4.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showInkAnnotation="0" checkCompatibility="1" defaultThemeVersion="124226"/>
  <mc:AlternateContent xmlns:mc="http://schemas.openxmlformats.org/markup-compatibility/2006">
    <mc:Choice Requires="x15">
      <x15ac:absPath xmlns:x15ac="http://schemas.microsoft.com/office/spreadsheetml/2010/11/ac" url="\\cdc.gov\project\NCEZID_DHQP_SB\Surveillance\NHSN_Secure\SIR_Metrics\State_Metric_Report\SIR 2018\For Clearance and Publication\"/>
    </mc:Choice>
  </mc:AlternateContent>
  <xr:revisionPtr revIDLastSave="0" documentId="13_ncr:1_{3452A154-6834-45FA-BC08-4A01D04061F9}" xr6:coauthVersionLast="41" xr6:coauthVersionMax="41" xr10:uidLastSave="{00000000-0000-0000-0000-000000000000}"/>
  <bookViews>
    <workbookView xWindow="-28920" yWindow="-120" windowWidth="29040" windowHeight="15840" xr2:uid="{00000000-000D-0000-FFFF-FFFF00000000}"/>
  </bookViews>
  <sheets>
    <sheet name="READ ME" sheetId="62" r:id="rId1"/>
    <sheet name="Profile of Acute Care Hospitals" sheetId="75" r:id="rId2"/>
    <sheet name="Table of Contents" sheetId="1" r:id="rId3"/>
    <sheet name="Table 1a-CLABSI" sheetId="2" r:id="rId4"/>
    <sheet name="Table 1b-CAUTI" sheetId="3" r:id="rId5"/>
    <sheet name="Table 1c-VAE" sheetId="61" r:id="rId6"/>
    <sheet name="Table 1d-COLO" sheetId="4" r:id="rId7"/>
    <sheet name="Table 1d-HYST" sheetId="74" r:id="rId8"/>
    <sheet name="Table 1e-MRSA" sheetId="5" r:id="rId9"/>
    <sheet name="Table 1f-CDI" sheetId="6" r:id="rId10"/>
    <sheet name="Table 1g Footnotes" sheetId="7" r:id="rId11"/>
    <sheet name="Table 2a-NAT'L DA Data" sheetId="8" r:id="rId12"/>
    <sheet name="Table 2b-NAT'L LABID Data" sheetId="71" r:id="rId13"/>
    <sheet name="Table 2c-NAT'L SSI Data" sheetId="9" r:id="rId14"/>
    <sheet name="Table 2d-NAT'L SSI Data" sheetId="46" r:id="rId15"/>
    <sheet name="Table 3a-State CLABSI Data" sheetId="10" r:id="rId16"/>
    <sheet name="Table 3b-State CLABSI Data" sheetId="11" r:id="rId17"/>
    <sheet name="Table 3c-State CLABSI Data" sheetId="12" r:id="rId18"/>
    <sheet name="Table 3d-State CLABSI Data" sheetId="13" r:id="rId19"/>
    <sheet name="Table 4a-State CAUTI Data" sheetId="55" r:id="rId20"/>
    <sheet name="Table 4b-State CAUTI Data" sheetId="56" r:id="rId21"/>
    <sheet name="Table 4c-State CAUTI Data" sheetId="57" r:id="rId22"/>
    <sheet name="Table 5a-State VAE Data" sheetId="43" r:id="rId23"/>
    <sheet name="Table 5b-State VAE Data" sheetId="44" r:id="rId24"/>
    <sheet name="Table 5c-State VAE Data" sheetId="45" r:id="rId25"/>
    <sheet name="Table 6a-State SSI Data" sheetId="17" r:id="rId26"/>
    <sheet name="Table 6b-State SSI Data" sheetId="18" r:id="rId27"/>
    <sheet name="Table 6c-State SSI Data" sheetId="32" r:id="rId28"/>
    <sheet name="Table 6d-State SSI Data" sheetId="33" r:id="rId29"/>
    <sheet name="Table 6e-State SSI Data" sheetId="34" r:id="rId30"/>
    <sheet name="Table 6f-State SSI Data" sheetId="35" r:id="rId31"/>
    <sheet name="Table 6g-State SSI Data" sheetId="36" r:id="rId32"/>
    <sheet name="Table 6h-State SSI Data" sheetId="37" r:id="rId33"/>
    <sheet name="Table 6i-State SSI Data" sheetId="38" r:id="rId34"/>
    <sheet name="Table 6j-State SSI Data" sheetId="39" r:id="rId35"/>
    <sheet name="Table 6k-State SSI Data" sheetId="47" r:id="rId36"/>
    <sheet name="Table 6l-State SSI Data" sheetId="48" r:id="rId37"/>
    <sheet name="Table 6m-State SSI Data" sheetId="49" r:id="rId38"/>
    <sheet name="Table 6n-State SSI Data" sheetId="50" r:id="rId39"/>
    <sheet name="Table 6o-State SSI Data" sheetId="51" r:id="rId40"/>
    <sheet name="Table 7-State MRSA Data" sheetId="19" r:id="rId41"/>
    <sheet name="Table 8-State CDI Data" sheetId="20" r:id="rId42"/>
    <sheet name="Table 9-NAT'L SIR Comparison" sheetId="72" r:id="rId43"/>
    <sheet name="Table 10a-State SIR Comparison" sheetId="63" r:id="rId44"/>
    <sheet name="Table 10b-State SIR Comparison" sheetId="64" r:id="rId45"/>
    <sheet name="Table 10c-State SIR Comparison" sheetId="69" r:id="rId46"/>
    <sheet name="Table 10d-State SIR Comparison" sheetId="65" r:id="rId47"/>
    <sheet name="Table 10e-State SIR Comparison" sheetId="66" r:id="rId48"/>
    <sheet name="Table 10f-State SIR Comparison" sheetId="67" r:id="rId49"/>
    <sheet name="Table 10g-State SIR Comparison" sheetId="68" r:id="rId50"/>
    <sheet name="Appendix A" sheetId="60" r:id="rId51"/>
    <sheet name="Appendix B" sheetId="28" r:id="rId52"/>
    <sheet name="Appendix C" sheetId="29" r:id="rId53"/>
    <sheet name="Appendix D" sheetId="58" r:id="rId54"/>
    <sheet name="Appendix E" sheetId="30" r:id="rId55"/>
    <sheet name="Additional Resources" sheetId="31" r:id="rId56"/>
  </sheets>
  <externalReferences>
    <externalReference r:id="rId57"/>
  </externalReferences>
  <definedNames>
    <definedName name="_6o._Gallbladder_surgery">'Table of Contents'!$B$56</definedName>
    <definedName name="_xlnm._FilterDatabase" localSheetId="43" hidden="1">'Table 10a-State SIR Comparison'!$A$4:$F$59</definedName>
    <definedName name="_xlnm._FilterDatabase" localSheetId="44" hidden="1">'Table 10b-State SIR Comparison'!$A$4:$F$59</definedName>
    <definedName name="_xlnm._FilterDatabase" localSheetId="45" hidden="1">'Table 10c-State SIR Comparison'!$A$4:$F$59</definedName>
    <definedName name="_xlnm._FilterDatabase" localSheetId="46" hidden="1">'Table 10d-State SIR Comparison'!$A$4:$F$59</definedName>
    <definedName name="_xlnm._FilterDatabase" localSheetId="47" hidden="1">'Table 10e-State SIR Comparison'!$A$4:$F$59</definedName>
    <definedName name="_xlnm._FilterDatabase" localSheetId="48" hidden="1">'Table 10f-State SIR Comparison'!$A$4:$F$59</definedName>
    <definedName name="_xlnm._FilterDatabase" localSheetId="49" hidden="1">'Table 10g-State SIR Comparison'!$A$4:$F$59</definedName>
    <definedName name="_xlnm._FilterDatabase" localSheetId="3" hidden="1">'Table 1a-CLABSI'!$A$5:$H$60</definedName>
    <definedName name="_xlnm._FilterDatabase" localSheetId="13" hidden="1">'Table 2c-NAT''L SSI Data'!$A$6:$AF$47</definedName>
    <definedName name="_xlnm._FilterDatabase" localSheetId="14" hidden="1">'Table 2d-NAT''L SSI Data'!$A$6:$AG$48</definedName>
    <definedName name="_xlnm._FilterDatabase" localSheetId="15" hidden="1">'Table 3a-State CLABSI Data'!$A$5:$Q$60</definedName>
    <definedName name="_xlnm._FilterDatabase" localSheetId="16" hidden="1">'Table 3b-State CLABSI Data'!$A$5:$P$60</definedName>
    <definedName name="_xlnm._FilterDatabase" localSheetId="17" hidden="1">'Table 3c-State CLABSI Data'!$A$5:$P$60</definedName>
    <definedName name="_xlnm._FilterDatabase" localSheetId="18" hidden="1">'Table 3d-State CLABSI Data'!$A$5:$P$60</definedName>
    <definedName name="_xlnm._FilterDatabase" localSheetId="19" hidden="1">'Table 4a-State CAUTI Data'!$A$5:$Q$60</definedName>
    <definedName name="_xlnm._FilterDatabase" localSheetId="20" hidden="1">'Table 4b-State CAUTI Data'!$A$5:$P$60</definedName>
    <definedName name="_xlnm._FilterDatabase" localSheetId="21" hidden="1">'Table 4c-State CAUTI Data'!$A$5:$P$60</definedName>
    <definedName name="_xlnm._FilterDatabase" localSheetId="22" hidden="1">'Table 5a-State VAE Data'!$A$5:$Q$60</definedName>
    <definedName name="_xlnm._FilterDatabase" localSheetId="23" hidden="1">'Table 5b-State VAE Data'!$A$5:$P$60</definedName>
    <definedName name="_xlnm._FilterDatabase" localSheetId="24" hidden="1">'Table 5c-State VAE Data'!$A$5:$P$60</definedName>
    <definedName name="_xlnm._FilterDatabase" localSheetId="25" hidden="1">'Table 6a-State SSI Data'!$A$5:$R$60</definedName>
    <definedName name="_xlnm._FilterDatabase" localSheetId="26" hidden="1">'Table 6b-State SSI Data'!$A$5:$R$60</definedName>
    <definedName name="_xlnm._FilterDatabase" localSheetId="27" hidden="1">'Table 6c-State SSI Data'!$A$5:$Q$60</definedName>
    <definedName name="_xlnm._FilterDatabase" localSheetId="28" hidden="1">'Table 6d-State SSI Data'!$A$5:$Q$60</definedName>
    <definedName name="_xlnm._FilterDatabase" localSheetId="29" hidden="1">'Table 6e-State SSI Data'!$A$5:$Q$60</definedName>
    <definedName name="_xlnm._FilterDatabase" localSheetId="30" hidden="1">'Table 6f-State SSI Data'!$A$5:$Q$60</definedName>
    <definedName name="_xlnm._FilterDatabase" localSheetId="31" hidden="1">'Table 6g-State SSI Data'!$A$5:$Q$60</definedName>
    <definedName name="_xlnm._FilterDatabase" localSheetId="32" hidden="1">'Table 6h-State SSI Data'!$A$5:$Q$60</definedName>
    <definedName name="_xlnm._FilterDatabase" localSheetId="33" hidden="1">'Table 6i-State SSI Data'!$A$5:$Q$60</definedName>
    <definedName name="_xlnm._FilterDatabase" localSheetId="34" hidden="1">'Table 6j-State SSI Data'!$A$5:$Q$60</definedName>
    <definedName name="_xlnm._FilterDatabase" localSheetId="35" hidden="1">'Table 6k-State SSI Data'!$A$5:$Q$60</definedName>
    <definedName name="_xlnm._FilterDatabase" localSheetId="36" hidden="1">'Table 6l-State SSI Data'!$A$5:$Q$60</definedName>
    <definedName name="_xlnm._FilterDatabase" localSheetId="37" hidden="1">'Table 6m-State SSI Data'!$A$5:$Q$60</definedName>
    <definedName name="_xlnm._FilterDatabase" localSheetId="38" hidden="1">'Table 6n-State SSI Data'!$A$5:$Q$60</definedName>
    <definedName name="_xlnm._FilterDatabase" localSheetId="39" hidden="1">'Table 6o-State SSI Data'!$A$5:$Q$60</definedName>
    <definedName name="_xlnm._FilterDatabase" localSheetId="40" hidden="1">'Table 7-State MRSA Data'!$A$5:$Q$60</definedName>
    <definedName name="_xlnm._FilterDatabase" localSheetId="41" hidden="1">'Table 8-State CDI Data'!$A$5:$Q$60</definedName>
    <definedName name="_xlnm._FilterDatabase" localSheetId="42" hidden="1">'Table 9-NAT''L SIR Comparison'!$A$5:$F$34</definedName>
    <definedName name="_GoBack" localSheetId="45">'Table 10c-State SIR Comparison'!#REF!</definedName>
    <definedName name="new" localSheetId="50">#REF!</definedName>
    <definedName name="new" localSheetId="1">#REF!</definedName>
    <definedName name="new" localSheetId="45">#REF!</definedName>
    <definedName name="new" localSheetId="5">#REF!</definedName>
    <definedName name="new" localSheetId="7">#REF!</definedName>
    <definedName name="new" localSheetId="12">#REF!</definedName>
    <definedName name="new" localSheetId="14">#REF!</definedName>
    <definedName name="new" localSheetId="28">#REF!</definedName>
    <definedName name="new" localSheetId="35">#REF!</definedName>
    <definedName name="new" localSheetId="36">#REF!</definedName>
    <definedName name="new" localSheetId="37">#REF!</definedName>
    <definedName name="new" localSheetId="38">#REF!</definedName>
    <definedName name="new" localSheetId="39">#REF!</definedName>
    <definedName name="new">#REF!</definedName>
    <definedName name="New_table_3a" localSheetId="50">#REF!</definedName>
    <definedName name="New_table_3a" localSheetId="1">#REF!</definedName>
    <definedName name="New_table_3a" localSheetId="43">#REF!</definedName>
    <definedName name="New_table_3a" localSheetId="44">#REF!</definedName>
    <definedName name="New_table_3a" localSheetId="45">#REF!</definedName>
    <definedName name="New_table_3a" localSheetId="46">#REF!</definedName>
    <definedName name="New_table_3a" localSheetId="47">#REF!</definedName>
    <definedName name="New_table_3a" localSheetId="48">#REF!</definedName>
    <definedName name="New_table_3a" localSheetId="49">#REF!</definedName>
    <definedName name="New_table_3a" localSheetId="4">#REF!</definedName>
    <definedName name="New_table_3a" localSheetId="5">#REF!</definedName>
    <definedName name="New_table_3a" localSheetId="6">#REF!</definedName>
    <definedName name="New_table_3a" localSheetId="7">#REF!</definedName>
    <definedName name="New_table_3a" localSheetId="8">#REF!</definedName>
    <definedName name="New_table_3a" localSheetId="9">#REF!</definedName>
    <definedName name="New_table_3a" localSheetId="11">#REF!</definedName>
    <definedName name="New_table_3a" localSheetId="12">#REF!</definedName>
    <definedName name="New_table_3a" localSheetId="14">#REF!</definedName>
    <definedName name="New_table_3a" localSheetId="16">#REF!</definedName>
    <definedName name="New_table_3a" localSheetId="17">#REF!</definedName>
    <definedName name="New_table_3a" localSheetId="18">#REF!</definedName>
    <definedName name="New_table_3a" localSheetId="19">#REF!</definedName>
    <definedName name="New_table_3a" localSheetId="20">#REF!</definedName>
    <definedName name="New_table_3a" localSheetId="21">#REF!</definedName>
    <definedName name="New_table_3a" localSheetId="22">#REF!</definedName>
    <definedName name="New_table_3a" localSheetId="23">#REF!</definedName>
    <definedName name="New_table_3a" localSheetId="24">#REF!</definedName>
    <definedName name="New_table_3a" localSheetId="25">#REF!</definedName>
    <definedName name="New_table_3a" localSheetId="26">#REF!</definedName>
    <definedName name="New_table_3a" localSheetId="27">#REF!</definedName>
    <definedName name="New_table_3a" localSheetId="28">#REF!</definedName>
    <definedName name="New_table_3a" localSheetId="35">#REF!</definedName>
    <definedName name="New_table_3a" localSheetId="36">#REF!</definedName>
    <definedName name="New_table_3a" localSheetId="37">#REF!</definedName>
    <definedName name="New_table_3a" localSheetId="38">#REF!</definedName>
    <definedName name="New_table_3a" localSheetId="39">#REF!</definedName>
    <definedName name="New_table_3a" localSheetId="40">#REF!</definedName>
    <definedName name="New_table_3a" localSheetId="41">#REF!</definedName>
    <definedName name="New_table_3a" localSheetId="42">#REF!</definedName>
    <definedName name="New_table_3a" localSheetId="2">#REF!</definedName>
    <definedName name="New_table_3a">#REF!</definedName>
    <definedName name="New_table_3b" localSheetId="50">#REF!</definedName>
    <definedName name="New_table_3b" localSheetId="1">#REF!</definedName>
    <definedName name="New_table_3b" localSheetId="43">#REF!</definedName>
    <definedName name="New_table_3b" localSheetId="44">#REF!</definedName>
    <definedName name="New_table_3b" localSheetId="45">#REF!</definedName>
    <definedName name="New_table_3b" localSheetId="46">#REF!</definedName>
    <definedName name="New_table_3b" localSheetId="47">#REF!</definedName>
    <definedName name="New_table_3b" localSheetId="48">#REF!</definedName>
    <definedName name="New_table_3b" localSheetId="49">#REF!</definedName>
    <definedName name="New_table_3b" localSheetId="4">#REF!</definedName>
    <definedName name="New_table_3b" localSheetId="5">#REF!</definedName>
    <definedName name="New_table_3b" localSheetId="7">#REF!</definedName>
    <definedName name="New_table_3b" localSheetId="8">#REF!</definedName>
    <definedName name="New_table_3b" localSheetId="9">#REF!</definedName>
    <definedName name="New_table_3b" localSheetId="11">#REF!</definedName>
    <definedName name="New_table_3b" localSheetId="12">#REF!</definedName>
    <definedName name="New_table_3b" localSheetId="14">#REF!</definedName>
    <definedName name="New_table_3b" localSheetId="16">#REF!</definedName>
    <definedName name="New_table_3b" localSheetId="17">#REF!</definedName>
    <definedName name="New_table_3b" localSheetId="18">#REF!</definedName>
    <definedName name="New_table_3b" localSheetId="19">#REF!</definedName>
    <definedName name="New_table_3b" localSheetId="20">#REF!</definedName>
    <definedName name="New_table_3b" localSheetId="21">#REF!</definedName>
    <definedName name="New_table_3b" localSheetId="22">#REF!</definedName>
    <definedName name="New_table_3b" localSheetId="23">#REF!</definedName>
    <definedName name="New_table_3b" localSheetId="24">#REF!</definedName>
    <definedName name="New_table_3b" localSheetId="25">#REF!</definedName>
    <definedName name="New_table_3b" localSheetId="26">#REF!</definedName>
    <definedName name="New_table_3b" localSheetId="27">#REF!</definedName>
    <definedName name="New_table_3b" localSheetId="28">#REF!</definedName>
    <definedName name="New_table_3b" localSheetId="35">#REF!</definedName>
    <definedName name="New_table_3b" localSheetId="36">#REF!</definedName>
    <definedName name="New_table_3b" localSheetId="37">#REF!</definedName>
    <definedName name="New_table_3b" localSheetId="38">#REF!</definedName>
    <definedName name="New_table_3b" localSheetId="39">#REF!</definedName>
    <definedName name="New_table_3b" localSheetId="40">#REF!</definedName>
    <definedName name="New_table_3b" localSheetId="41">#REF!</definedName>
    <definedName name="New_table_3b" localSheetId="42">#REF!</definedName>
    <definedName name="New_table_3b" localSheetId="2">#REF!</definedName>
    <definedName name="New_table_3b">#REF!</definedName>
    <definedName name="New_table_3bb" localSheetId="50">#REF!</definedName>
    <definedName name="New_table_3bb" localSheetId="1">#REF!</definedName>
    <definedName name="New_table_3bb" localSheetId="45">#REF!</definedName>
    <definedName name="New_table_3bb" localSheetId="48">#REF!</definedName>
    <definedName name="New_table_3bb" localSheetId="49">#REF!</definedName>
    <definedName name="New_table_3bb" localSheetId="5">#REF!</definedName>
    <definedName name="New_table_3bb" localSheetId="7">#REF!</definedName>
    <definedName name="New_table_3bb" localSheetId="11">#REF!</definedName>
    <definedName name="New_table_3bb" localSheetId="12">#REF!</definedName>
    <definedName name="New_table_3bb" localSheetId="14">#REF!</definedName>
    <definedName name="New_table_3bb" localSheetId="27">#REF!</definedName>
    <definedName name="New_table_3bb" localSheetId="28">#REF!</definedName>
    <definedName name="New_table_3bb" localSheetId="35">#REF!</definedName>
    <definedName name="New_table_3bb" localSheetId="36">#REF!</definedName>
    <definedName name="New_table_3bb" localSheetId="37">#REF!</definedName>
    <definedName name="New_table_3bb" localSheetId="38">#REF!</definedName>
    <definedName name="New_table_3bb" localSheetId="39">#REF!</definedName>
    <definedName name="New_table_3bb" localSheetId="42">#REF!</definedName>
    <definedName name="New_table_3bb">#REF!</definedName>
    <definedName name="New_table_3c" localSheetId="50">#REF!</definedName>
    <definedName name="New_table_3c" localSheetId="1">#REF!</definedName>
    <definedName name="New_table_3c" localSheetId="43">#REF!</definedName>
    <definedName name="New_table_3c" localSheetId="44">#REF!</definedName>
    <definedName name="New_table_3c" localSheetId="45">#REF!</definedName>
    <definedName name="New_table_3c" localSheetId="46">#REF!</definedName>
    <definedName name="New_table_3c" localSheetId="47">#REF!</definedName>
    <definedName name="New_table_3c" localSheetId="48">#REF!</definedName>
    <definedName name="New_table_3c" localSheetId="49">#REF!</definedName>
    <definedName name="New_table_3c" localSheetId="4">#REF!</definedName>
    <definedName name="New_table_3c" localSheetId="5">#REF!</definedName>
    <definedName name="New_table_3c" localSheetId="7">#REF!</definedName>
    <definedName name="New_table_3c" localSheetId="8">#REF!</definedName>
    <definedName name="New_table_3c" localSheetId="9">#REF!</definedName>
    <definedName name="New_table_3c" localSheetId="11">#REF!</definedName>
    <definedName name="New_table_3c" localSheetId="12">#REF!</definedName>
    <definedName name="New_table_3c" localSheetId="14">#REF!</definedName>
    <definedName name="New_table_3c" localSheetId="16">#REF!</definedName>
    <definedName name="New_table_3c" localSheetId="17">#REF!</definedName>
    <definedName name="New_table_3c" localSheetId="18">#REF!</definedName>
    <definedName name="New_table_3c" localSheetId="19">#REF!</definedName>
    <definedName name="New_table_3c" localSheetId="20">#REF!</definedName>
    <definedName name="New_table_3c" localSheetId="21">#REF!</definedName>
    <definedName name="New_table_3c" localSheetId="22">#REF!</definedName>
    <definedName name="New_table_3c" localSheetId="23">#REF!</definedName>
    <definedName name="New_table_3c" localSheetId="24">#REF!</definedName>
    <definedName name="New_table_3c" localSheetId="25">#REF!</definedName>
    <definedName name="New_table_3c" localSheetId="26">#REF!</definedName>
    <definedName name="New_table_3c" localSheetId="27">#REF!</definedName>
    <definedName name="New_table_3c" localSheetId="28">#REF!</definedName>
    <definedName name="New_table_3c" localSheetId="35">#REF!</definedName>
    <definedName name="New_table_3c" localSheetId="36">#REF!</definedName>
    <definedName name="New_table_3c" localSheetId="37">#REF!</definedName>
    <definedName name="New_table_3c" localSheetId="38">#REF!</definedName>
    <definedName name="New_table_3c" localSheetId="39">#REF!</definedName>
    <definedName name="New_table_3c" localSheetId="40">#REF!</definedName>
    <definedName name="New_table_3c" localSheetId="41">#REF!</definedName>
    <definedName name="New_table_3c" localSheetId="42">#REF!</definedName>
    <definedName name="New_table_3c" localSheetId="2">#REF!</definedName>
    <definedName name="New_table_3c">#REF!</definedName>
    <definedName name="New_table_3d" localSheetId="50">#REF!</definedName>
    <definedName name="New_table_3d" localSheetId="1">#REF!</definedName>
    <definedName name="New_table_3d" localSheetId="43">#REF!</definedName>
    <definedName name="New_table_3d" localSheetId="44">#REF!</definedName>
    <definedName name="New_table_3d" localSheetId="45">#REF!</definedName>
    <definedName name="New_table_3d" localSheetId="46">#REF!</definedName>
    <definedName name="New_table_3d" localSheetId="47">#REF!</definedName>
    <definedName name="New_table_3d" localSheetId="48">#REF!</definedName>
    <definedName name="New_table_3d" localSheetId="49">#REF!</definedName>
    <definedName name="New_table_3d" localSheetId="4">#REF!</definedName>
    <definedName name="New_table_3d" localSheetId="5">#REF!</definedName>
    <definedName name="New_table_3d" localSheetId="7">#REF!</definedName>
    <definedName name="New_table_3d" localSheetId="8">#REF!</definedName>
    <definedName name="New_table_3d" localSheetId="9">#REF!</definedName>
    <definedName name="New_table_3d" localSheetId="11">#REF!</definedName>
    <definedName name="New_table_3d" localSheetId="12">#REF!</definedName>
    <definedName name="New_table_3d" localSheetId="14">#REF!</definedName>
    <definedName name="New_table_3d" localSheetId="16">#REF!</definedName>
    <definedName name="New_table_3d" localSheetId="17">#REF!</definedName>
    <definedName name="New_table_3d" localSheetId="18">#REF!</definedName>
    <definedName name="New_table_3d" localSheetId="19">#REF!</definedName>
    <definedName name="New_table_3d" localSheetId="20">#REF!</definedName>
    <definedName name="New_table_3d" localSheetId="21">#REF!</definedName>
    <definedName name="New_table_3d" localSheetId="22">#REF!</definedName>
    <definedName name="New_table_3d" localSheetId="23">#REF!</definedName>
    <definedName name="New_table_3d" localSheetId="24">#REF!</definedName>
    <definedName name="New_table_3d" localSheetId="25">#REF!</definedName>
    <definedName name="New_table_3d" localSheetId="26">#REF!</definedName>
    <definedName name="New_table_3d" localSheetId="27">#REF!</definedName>
    <definedName name="New_table_3d" localSheetId="28">#REF!</definedName>
    <definedName name="New_table_3d" localSheetId="35">#REF!</definedName>
    <definedName name="New_table_3d" localSheetId="36">#REF!</definedName>
    <definedName name="New_table_3d" localSheetId="37">#REF!</definedName>
    <definedName name="New_table_3d" localSheetId="38">#REF!</definedName>
    <definedName name="New_table_3d" localSheetId="39">#REF!</definedName>
    <definedName name="New_table_3d" localSheetId="40">#REF!</definedName>
    <definedName name="New_table_3d" localSheetId="41">#REF!</definedName>
    <definedName name="New_table_3d" localSheetId="42">#REF!</definedName>
    <definedName name="New_table_3d" localSheetId="2">#REF!</definedName>
    <definedName name="New_table_3d">#REF!</definedName>
    <definedName name="New_table_5a" localSheetId="50">#REF!</definedName>
    <definedName name="New_table_5a" localSheetId="1">#REF!</definedName>
    <definedName name="New_table_5a" localSheetId="43">#REF!</definedName>
    <definedName name="New_table_5a" localSheetId="44">#REF!</definedName>
    <definedName name="New_table_5a" localSheetId="45">#REF!</definedName>
    <definedName name="New_table_5a" localSheetId="46">#REF!</definedName>
    <definedName name="New_table_5a" localSheetId="47">#REF!</definedName>
    <definedName name="New_table_5a" localSheetId="48">#REF!</definedName>
    <definedName name="New_table_5a" localSheetId="49">#REF!</definedName>
    <definedName name="New_table_5a" localSheetId="4">#REF!</definedName>
    <definedName name="New_table_5a" localSheetId="5">#REF!</definedName>
    <definedName name="New_table_5a" localSheetId="7">#REF!</definedName>
    <definedName name="New_table_5a" localSheetId="8">#REF!</definedName>
    <definedName name="New_table_5a" localSheetId="9">#REF!</definedName>
    <definedName name="New_table_5a" localSheetId="11">#REF!</definedName>
    <definedName name="New_table_5a" localSheetId="12">#REF!</definedName>
    <definedName name="New_table_5a" localSheetId="14">#REF!</definedName>
    <definedName name="New_table_5a" localSheetId="16">#REF!</definedName>
    <definedName name="New_table_5a" localSheetId="17">#REF!</definedName>
    <definedName name="New_table_5a" localSheetId="18">#REF!</definedName>
    <definedName name="New_table_5a" localSheetId="19">#REF!</definedName>
    <definedName name="New_table_5a" localSheetId="20">#REF!</definedName>
    <definedName name="New_table_5a" localSheetId="21">#REF!</definedName>
    <definedName name="New_table_5a" localSheetId="22">#REF!</definedName>
    <definedName name="New_table_5a" localSheetId="23">#REF!</definedName>
    <definedName name="New_table_5a" localSheetId="24">#REF!</definedName>
    <definedName name="New_table_5a" localSheetId="25">#REF!</definedName>
    <definedName name="New_table_5a" localSheetId="26">#REF!</definedName>
    <definedName name="New_table_5a" localSheetId="27">#REF!</definedName>
    <definedName name="New_table_5a" localSheetId="28">#REF!</definedName>
    <definedName name="New_table_5a" localSheetId="35">#REF!</definedName>
    <definedName name="New_table_5a" localSheetId="36">#REF!</definedName>
    <definedName name="New_table_5a" localSheetId="37">#REF!</definedName>
    <definedName name="New_table_5a" localSheetId="38">#REF!</definedName>
    <definedName name="New_table_5a" localSheetId="39">#REF!</definedName>
    <definedName name="New_table_5a" localSheetId="40">#REF!</definedName>
    <definedName name="New_table_5a" localSheetId="41">#REF!</definedName>
    <definedName name="New_table_5a" localSheetId="42">#REF!</definedName>
    <definedName name="New_table_5a" localSheetId="2">#REF!</definedName>
    <definedName name="New_table_5a">#REF!</definedName>
    <definedName name="New_table_7b" localSheetId="50">#REF!</definedName>
    <definedName name="New_table_7b" localSheetId="1">#REF!</definedName>
    <definedName name="New_table_7b" localSheetId="43">#REF!</definedName>
    <definedName name="New_table_7b" localSheetId="44">#REF!</definedName>
    <definedName name="New_table_7b" localSheetId="45">#REF!</definedName>
    <definedName name="New_table_7b" localSheetId="46">#REF!</definedName>
    <definedName name="New_table_7b" localSheetId="47">#REF!</definedName>
    <definedName name="New_table_7b" localSheetId="48">#REF!</definedName>
    <definedName name="New_table_7b" localSheetId="49">#REF!</definedName>
    <definedName name="New_table_7b" localSheetId="4">#REF!</definedName>
    <definedName name="New_table_7b" localSheetId="5">#REF!</definedName>
    <definedName name="New_table_7b" localSheetId="7">#REF!</definedName>
    <definedName name="New_table_7b" localSheetId="8">#REF!</definedName>
    <definedName name="New_table_7b" localSheetId="9">#REF!</definedName>
    <definedName name="New_table_7b" localSheetId="11">#REF!</definedName>
    <definedName name="New_table_7b" localSheetId="12">#REF!</definedName>
    <definedName name="New_table_7b" localSheetId="14">#REF!</definedName>
    <definedName name="New_table_7b" localSheetId="16">#REF!</definedName>
    <definedName name="New_table_7b" localSheetId="17">#REF!</definedName>
    <definedName name="New_table_7b" localSheetId="18">#REF!</definedName>
    <definedName name="New_table_7b" localSheetId="19">#REF!</definedName>
    <definedName name="New_table_7b" localSheetId="20">#REF!</definedName>
    <definedName name="New_table_7b" localSheetId="21">#REF!</definedName>
    <definedName name="New_table_7b" localSheetId="22">#REF!</definedName>
    <definedName name="New_table_7b" localSheetId="23">#REF!</definedName>
    <definedName name="New_table_7b" localSheetId="24">#REF!</definedName>
    <definedName name="New_table_7b" localSheetId="25">#REF!</definedName>
    <definedName name="New_table_7b" localSheetId="26">#REF!</definedName>
    <definedName name="New_table_7b" localSheetId="27">#REF!</definedName>
    <definedName name="New_table_7b" localSheetId="28">#REF!</definedName>
    <definedName name="New_table_7b" localSheetId="35">#REF!</definedName>
    <definedName name="New_table_7b" localSheetId="36">#REF!</definedName>
    <definedName name="New_table_7b" localSheetId="37">#REF!</definedName>
    <definedName name="New_table_7b" localSheetId="38">#REF!</definedName>
    <definedName name="New_table_7b" localSheetId="39">#REF!</definedName>
    <definedName name="New_table_7b" localSheetId="40">#REF!</definedName>
    <definedName name="New_table_7b" localSheetId="41">#REF!</definedName>
    <definedName name="New_table_7b" localSheetId="42">#REF!</definedName>
    <definedName name="New_table_7b" localSheetId="2">#REF!</definedName>
    <definedName name="New_table_7b">#REF!</definedName>
    <definedName name="New_table_7c" localSheetId="50">#REF!</definedName>
    <definedName name="New_table_7c" localSheetId="1">#REF!</definedName>
    <definedName name="New_table_7c" localSheetId="43">#REF!</definedName>
    <definedName name="New_table_7c" localSheetId="44">#REF!</definedName>
    <definedName name="New_table_7c" localSheetId="45">#REF!</definedName>
    <definedName name="New_table_7c" localSheetId="46">#REF!</definedName>
    <definedName name="New_table_7c" localSheetId="47">#REF!</definedName>
    <definedName name="New_table_7c" localSheetId="48">#REF!</definedName>
    <definedName name="New_table_7c" localSheetId="49">#REF!</definedName>
    <definedName name="New_table_7c" localSheetId="4">#REF!</definedName>
    <definedName name="New_table_7c" localSheetId="5">#REF!</definedName>
    <definedName name="New_table_7c" localSheetId="7">#REF!</definedName>
    <definedName name="New_table_7c" localSheetId="8">#REF!</definedName>
    <definedName name="New_table_7c" localSheetId="9">#REF!</definedName>
    <definedName name="New_table_7c" localSheetId="11">#REF!</definedName>
    <definedName name="New_table_7c" localSheetId="12">#REF!</definedName>
    <definedName name="New_table_7c" localSheetId="14">#REF!</definedName>
    <definedName name="New_table_7c" localSheetId="16">#REF!</definedName>
    <definedName name="New_table_7c" localSheetId="17">#REF!</definedName>
    <definedName name="New_table_7c" localSheetId="18">#REF!</definedName>
    <definedName name="New_table_7c" localSheetId="19">#REF!</definedName>
    <definedName name="New_table_7c" localSheetId="20">#REF!</definedName>
    <definedName name="New_table_7c" localSheetId="21">#REF!</definedName>
    <definedName name="New_table_7c" localSheetId="22">#REF!</definedName>
    <definedName name="New_table_7c" localSheetId="23">#REF!</definedName>
    <definedName name="New_table_7c" localSheetId="24">#REF!</definedName>
    <definedName name="New_table_7c" localSheetId="25">#REF!</definedName>
    <definedName name="New_table_7c" localSheetId="26">#REF!</definedName>
    <definedName name="New_table_7c" localSheetId="27">#REF!</definedName>
    <definedName name="New_table_7c" localSheetId="28">#REF!</definedName>
    <definedName name="New_table_7c" localSheetId="35">#REF!</definedName>
    <definedName name="New_table_7c" localSheetId="36">#REF!</definedName>
    <definedName name="New_table_7c" localSheetId="37">#REF!</definedName>
    <definedName name="New_table_7c" localSheetId="38">#REF!</definedName>
    <definedName name="New_table_7c" localSheetId="39">#REF!</definedName>
    <definedName name="New_table_7c" localSheetId="40">#REF!</definedName>
    <definedName name="New_table_7c" localSheetId="41">#REF!</definedName>
    <definedName name="New_table_7c" localSheetId="42">#REF!</definedName>
    <definedName name="New_table_7c" localSheetId="2">#REF!</definedName>
    <definedName name="New_table_7c">#REF!</definedName>
    <definedName name="NEWTAB" localSheetId="50">#REF!</definedName>
    <definedName name="NEWTAB" localSheetId="1">#REF!</definedName>
    <definedName name="NEWTAB" localSheetId="44">#REF!</definedName>
    <definedName name="NEWTAB" localSheetId="45">#REF!</definedName>
    <definedName name="NEWTAB" localSheetId="46">#REF!</definedName>
    <definedName name="NEWTAB" localSheetId="47">#REF!</definedName>
    <definedName name="NEWTAB" localSheetId="48">#REF!</definedName>
    <definedName name="NEWTAB" localSheetId="49">#REF!</definedName>
    <definedName name="NEWTAB" localSheetId="5">#REF!</definedName>
    <definedName name="NEWTAB" localSheetId="7">#REF!</definedName>
    <definedName name="NEWTAB" localSheetId="8">#REF!</definedName>
    <definedName name="NEWTAB" localSheetId="9">#REF!</definedName>
    <definedName name="NEWTAB" localSheetId="11">#REF!</definedName>
    <definedName name="NEWTAB" localSheetId="12">#REF!</definedName>
    <definedName name="NEWTAB" localSheetId="14">#REF!</definedName>
    <definedName name="NEWTAB" localSheetId="16">#REF!</definedName>
    <definedName name="NEWTAB" localSheetId="17">#REF!</definedName>
    <definedName name="NEWTAB" localSheetId="18">#REF!</definedName>
    <definedName name="NEWTAB" localSheetId="19">#REF!</definedName>
    <definedName name="NEWTAB" localSheetId="20">#REF!</definedName>
    <definedName name="NEWTAB" localSheetId="21">#REF!</definedName>
    <definedName name="NEWTAB" localSheetId="22">#REF!</definedName>
    <definedName name="NEWTAB" localSheetId="23">#REF!</definedName>
    <definedName name="NEWTAB" localSheetId="24">#REF!</definedName>
    <definedName name="NEWTAB" localSheetId="25">#REF!</definedName>
    <definedName name="NEWTAB" localSheetId="26">#REF!</definedName>
    <definedName name="NEWTAB" localSheetId="27">#REF!</definedName>
    <definedName name="NEWTAB" localSheetId="28">#REF!</definedName>
    <definedName name="NEWTAB" localSheetId="35">#REF!</definedName>
    <definedName name="NEWTAB" localSheetId="36">#REF!</definedName>
    <definedName name="NEWTAB" localSheetId="37">#REF!</definedName>
    <definedName name="NEWTAB" localSheetId="38">#REF!</definedName>
    <definedName name="NEWTAB" localSheetId="39">#REF!</definedName>
    <definedName name="NEWTAB" localSheetId="40">#REF!</definedName>
    <definedName name="NEWTAB" localSheetId="41">#REF!</definedName>
    <definedName name="NEWTAB" localSheetId="42">#REF!</definedName>
    <definedName name="NEWTAB" localSheetId="2">#REF!</definedName>
    <definedName name="NEWTAB">#REF!</definedName>
    <definedName name="Table_1a" localSheetId="4">'Table 1b-CAUTI'!$A$5:$A$59</definedName>
    <definedName name="Table_1a" localSheetId="5">'Table 1c-VAE'!$A$5:$A$59</definedName>
    <definedName name="Table_1a" localSheetId="12">#REF!</definedName>
    <definedName name="Table_1a">'Table 1a-CLABSI'!$A$5:$A$59</definedName>
    <definedName name="Table_1b" localSheetId="50">#REF!</definedName>
    <definedName name="Table_1b" localSheetId="1">#REF!</definedName>
    <definedName name="Table_1b" localSheetId="44">#REF!</definedName>
    <definedName name="Table_1b" localSheetId="45">#REF!</definedName>
    <definedName name="Table_1b" localSheetId="46">#REF!</definedName>
    <definedName name="Table_1b" localSheetId="47">#REF!</definedName>
    <definedName name="Table_1b" localSheetId="48">#REF!</definedName>
    <definedName name="Table_1b" localSheetId="49">#REF!</definedName>
    <definedName name="Table_1b" localSheetId="5">#REF!</definedName>
    <definedName name="Table_1b" localSheetId="7">#REF!</definedName>
    <definedName name="Table_1b" localSheetId="8">#REF!</definedName>
    <definedName name="Table_1b" localSheetId="9">#REF!</definedName>
    <definedName name="Table_1b" localSheetId="11">#REF!</definedName>
    <definedName name="Table_1b" localSheetId="12">#REF!</definedName>
    <definedName name="Table_1b" localSheetId="14">#REF!</definedName>
    <definedName name="Table_1b" localSheetId="27">#REF!</definedName>
    <definedName name="Table_1b" localSheetId="28">#REF!</definedName>
    <definedName name="Table_1b" localSheetId="35">#REF!</definedName>
    <definedName name="Table_1b" localSheetId="36">#REF!</definedName>
    <definedName name="Table_1b" localSheetId="37">#REF!</definedName>
    <definedName name="Table_1b" localSheetId="38">#REF!</definedName>
    <definedName name="Table_1b" localSheetId="39">#REF!</definedName>
    <definedName name="Table_1b" localSheetId="40">#REF!</definedName>
    <definedName name="Table_1b" localSheetId="41">#REF!</definedName>
    <definedName name="Table_1b" localSheetId="42">#REF!</definedName>
    <definedName name="Table_1b" localSheetId="2">#REF!</definedName>
    <definedName name="Table_1b">#REF!</definedName>
    <definedName name="Table_3a" localSheetId="12">#REF!</definedName>
    <definedName name="Table_3a" localSheetId="16">'Table 3b-State CLABSI Data'!$A$5:$H$60</definedName>
    <definedName name="Table_3a" localSheetId="17">'Table 3c-State CLABSI Data'!$A$5:$H$60</definedName>
    <definedName name="Table_3a" localSheetId="18">'Table 3d-State CLABSI Data'!$A$5:$H$60</definedName>
    <definedName name="Table_3a" localSheetId="19">'Table 4a-State CAUTI Data'!$A$5:$I$60</definedName>
    <definedName name="Table_3a" localSheetId="20">'Table 4b-State CAUTI Data'!$A$5:$H$60</definedName>
    <definedName name="Table_3a" localSheetId="21">'Table 4c-State CAUTI Data'!$A$5:$H$60</definedName>
    <definedName name="Table_3a" localSheetId="22">'Table 5a-State VAE Data'!$A$5:$I$60</definedName>
    <definedName name="Table_3a" localSheetId="23">'Table 5b-State VAE Data'!$A$5:$H$60</definedName>
    <definedName name="Table_3a" localSheetId="24">'Table 5c-State VAE Data'!$A$5:$H$60</definedName>
    <definedName name="Table_3a" localSheetId="25">'Table 6a-State SSI Data'!$A$5:$J$60</definedName>
    <definedName name="Table_3a" localSheetId="26">'Table 6b-State SSI Data'!$A$5:$J$60</definedName>
    <definedName name="Table_3a" localSheetId="27">'Table 6c-State SSI Data'!$A$5:$I$60</definedName>
    <definedName name="Table_3a" localSheetId="28">'Table 6d-State SSI Data'!$A$5:$I$60</definedName>
    <definedName name="Table_3a" localSheetId="40">'Table 7-State MRSA Data'!$A$5:$I$59</definedName>
    <definedName name="Table_3a" localSheetId="41">'Table 8-State CDI Data'!$A$5:$I$59</definedName>
    <definedName name="Table_3a">'Table 3a-State CLABSI Data'!$A$5:$I$59</definedName>
    <definedName name="Table_3b" localSheetId="50">#REF!</definedName>
    <definedName name="Table_3b" localSheetId="1">#REF!</definedName>
    <definedName name="Table_3b" localSheetId="44">#REF!</definedName>
    <definedName name="Table_3b" localSheetId="45">#REF!</definedName>
    <definedName name="Table_3b" localSheetId="46">#REF!</definedName>
    <definedName name="Table_3b" localSheetId="47">#REF!</definedName>
    <definedName name="Table_3b" localSheetId="48">#REF!</definedName>
    <definedName name="Table_3b" localSheetId="49">#REF!</definedName>
    <definedName name="Table_3b" localSheetId="5">#REF!</definedName>
    <definedName name="Table_3b" localSheetId="7">#REF!</definedName>
    <definedName name="Table_3b" localSheetId="8">#REF!</definedName>
    <definedName name="Table_3b" localSheetId="9">#REF!</definedName>
    <definedName name="Table_3b" localSheetId="11">#REF!</definedName>
    <definedName name="Table_3b" localSheetId="12">#REF!</definedName>
    <definedName name="Table_3b" localSheetId="14">#REF!</definedName>
    <definedName name="Table_3b" localSheetId="27">#REF!</definedName>
    <definedName name="Table_3b" localSheetId="28">#REF!</definedName>
    <definedName name="Table_3b" localSheetId="35">#REF!</definedName>
    <definedName name="Table_3b" localSheetId="36">#REF!</definedName>
    <definedName name="Table_3b" localSheetId="37">#REF!</definedName>
    <definedName name="Table_3b" localSheetId="38">#REF!</definedName>
    <definedName name="Table_3b" localSheetId="39">#REF!</definedName>
    <definedName name="Table_3b" localSheetId="40">#REF!</definedName>
    <definedName name="Table_3b" localSheetId="41">#REF!</definedName>
    <definedName name="Table_3b" localSheetId="42">#REF!</definedName>
    <definedName name="Table_3b" localSheetId="2">#REF!</definedName>
    <definedName name="Table_3b">#REF!</definedName>
    <definedName name="Table_3c" localSheetId="50">#REF!</definedName>
    <definedName name="Table_3c" localSheetId="1">#REF!</definedName>
    <definedName name="Table_3c" localSheetId="44">#REF!</definedName>
    <definedName name="Table_3c" localSheetId="45">#REF!</definedName>
    <definedName name="Table_3c" localSheetId="46">#REF!</definedName>
    <definedName name="Table_3c" localSheetId="47">#REF!</definedName>
    <definedName name="Table_3c" localSheetId="48">#REF!</definedName>
    <definedName name="Table_3c" localSheetId="49">#REF!</definedName>
    <definedName name="Table_3c" localSheetId="5">#REF!</definedName>
    <definedName name="Table_3c" localSheetId="7">#REF!</definedName>
    <definedName name="Table_3c" localSheetId="8">#REF!</definedName>
    <definedName name="Table_3c" localSheetId="9">#REF!</definedName>
    <definedName name="Table_3c" localSheetId="11">#REF!</definedName>
    <definedName name="Table_3c" localSheetId="12">#REF!</definedName>
    <definedName name="Table_3c" localSheetId="14">#REF!</definedName>
    <definedName name="Table_3c" localSheetId="27">#REF!</definedName>
    <definedName name="Table_3c" localSheetId="28">#REF!</definedName>
    <definedName name="Table_3c" localSheetId="35">#REF!</definedName>
    <definedName name="Table_3c" localSheetId="36">#REF!</definedName>
    <definedName name="Table_3c" localSheetId="37">#REF!</definedName>
    <definedName name="Table_3c" localSheetId="38">#REF!</definedName>
    <definedName name="Table_3c" localSheetId="39">#REF!</definedName>
    <definedName name="Table_3c" localSheetId="40">#REF!</definedName>
    <definedName name="Table_3c" localSheetId="41">#REF!</definedName>
    <definedName name="Table_3c" localSheetId="42">#REF!</definedName>
    <definedName name="Table_3c" localSheetId="2">#REF!</definedName>
    <definedName name="Table_3c">#REF!</definedName>
    <definedName name="Table_3d" localSheetId="50">#REF!</definedName>
    <definedName name="Table_3d" localSheetId="1">#REF!</definedName>
    <definedName name="Table_3d" localSheetId="44">#REF!</definedName>
    <definedName name="Table_3d" localSheetId="45">#REF!</definedName>
    <definedName name="Table_3d" localSheetId="46">#REF!</definedName>
    <definedName name="Table_3d" localSheetId="47">#REF!</definedName>
    <definedName name="Table_3d" localSheetId="48">#REF!</definedName>
    <definedName name="Table_3d" localSheetId="49">#REF!</definedName>
    <definedName name="Table_3d" localSheetId="5">#REF!</definedName>
    <definedName name="Table_3d" localSheetId="7">#REF!</definedName>
    <definedName name="Table_3d" localSheetId="8">#REF!</definedName>
    <definedName name="Table_3d" localSheetId="9">#REF!</definedName>
    <definedName name="Table_3d" localSheetId="11">#REF!</definedName>
    <definedName name="Table_3d" localSheetId="12">#REF!</definedName>
    <definedName name="Table_3d" localSheetId="14">#REF!</definedName>
    <definedName name="Table_3d" localSheetId="27">#REF!</definedName>
    <definedName name="Table_3d" localSheetId="28">#REF!</definedName>
    <definedName name="Table_3d" localSheetId="35">#REF!</definedName>
    <definedName name="Table_3d" localSheetId="36">#REF!</definedName>
    <definedName name="Table_3d" localSheetId="37">#REF!</definedName>
    <definedName name="Table_3d" localSheetId="38">#REF!</definedName>
    <definedName name="Table_3d" localSheetId="39">#REF!</definedName>
    <definedName name="Table_3d" localSheetId="40">#REF!</definedName>
    <definedName name="Table_3d" localSheetId="41">#REF!</definedName>
    <definedName name="Table_3d" localSheetId="42">#REF!</definedName>
    <definedName name="Table_3d" localSheetId="2">#REF!</definedName>
    <definedName name="Table_3d">#REF!</definedName>
    <definedName name="Table_5_all" localSheetId="50">#REF!</definedName>
    <definedName name="Table_5_all" localSheetId="1">#REF!</definedName>
    <definedName name="Table_5_all" localSheetId="44">'Table 10b-State SIR Comparison'!$A$4:$F$58</definedName>
    <definedName name="Table_5_all" localSheetId="45">'Table 10c-State SIR Comparison'!$A$4:$F$58</definedName>
    <definedName name="Table_5_all" localSheetId="46">'Table 10d-State SIR Comparison'!$A$4:$F$58</definedName>
    <definedName name="Table_5_all" localSheetId="47">'Table 10e-State SIR Comparison'!$A$4:$F$58</definedName>
    <definedName name="Table_5_all" localSheetId="48">'Table 10f-State SIR Comparison'!$A$4:$F$58</definedName>
    <definedName name="Table_5_all" localSheetId="49">'Table 10g-State SIR Comparison'!$A$4:$F$59</definedName>
    <definedName name="Table_5_all" localSheetId="5">#REF!</definedName>
    <definedName name="Table_5_all" localSheetId="7">#REF!</definedName>
    <definedName name="Table_5_all" localSheetId="12">#REF!</definedName>
    <definedName name="Table_5_all" localSheetId="35">#REF!</definedName>
    <definedName name="Table_5_all" localSheetId="36">#REF!</definedName>
    <definedName name="Table_5_all" localSheetId="37">#REF!</definedName>
    <definedName name="Table_5_all" localSheetId="38">#REF!</definedName>
    <definedName name="Table_5_all" localSheetId="39">#REF!</definedName>
    <definedName name="Table_5_all">#REF!</definedName>
    <definedName name="Table_5_CR" localSheetId="50">#REF!</definedName>
    <definedName name="Table_5_CR" localSheetId="1">#REF!</definedName>
    <definedName name="Table_5_CR" localSheetId="43">#REF!</definedName>
    <definedName name="Table_5_CR" localSheetId="44">#REF!</definedName>
    <definedName name="Table_5_CR" localSheetId="45">#REF!</definedName>
    <definedName name="Table_5_CR" localSheetId="46">#REF!</definedName>
    <definedName name="Table_5_CR" localSheetId="47">#REF!</definedName>
    <definedName name="Table_5_CR" localSheetId="48">#REF!</definedName>
    <definedName name="Table_5_CR" localSheetId="49">#REF!</definedName>
    <definedName name="Table_5_CR" localSheetId="4">#REF!</definedName>
    <definedName name="Table_5_CR" localSheetId="5">#REF!</definedName>
    <definedName name="Table_5_CR" localSheetId="7">#REF!</definedName>
    <definedName name="Table_5_CR" localSheetId="8">#REF!</definedName>
    <definedName name="Table_5_CR" localSheetId="9">#REF!</definedName>
    <definedName name="Table_5_CR" localSheetId="11">#REF!</definedName>
    <definedName name="Table_5_CR" localSheetId="12">#REF!</definedName>
    <definedName name="Table_5_CR" localSheetId="14">#REF!</definedName>
    <definedName name="Table_5_CR" localSheetId="16">#REF!</definedName>
    <definedName name="Table_5_CR" localSheetId="17">#REF!</definedName>
    <definedName name="Table_5_CR" localSheetId="18">#REF!</definedName>
    <definedName name="Table_5_CR" localSheetId="19">#REF!</definedName>
    <definedName name="Table_5_CR" localSheetId="20">#REF!</definedName>
    <definedName name="Table_5_CR" localSheetId="21">#REF!</definedName>
    <definedName name="Table_5_CR" localSheetId="22">#REF!</definedName>
    <definedName name="Table_5_CR" localSheetId="23">#REF!</definedName>
    <definedName name="Table_5_CR" localSheetId="24">#REF!</definedName>
    <definedName name="Table_5_CR" localSheetId="25">#REF!</definedName>
    <definedName name="Table_5_CR" localSheetId="26">#REF!</definedName>
    <definedName name="Table_5_CR" localSheetId="27">#REF!</definedName>
    <definedName name="Table_5_CR" localSheetId="28">#REF!</definedName>
    <definedName name="Table_5_CR" localSheetId="35">#REF!</definedName>
    <definedName name="Table_5_CR" localSheetId="36">#REF!</definedName>
    <definedName name="Table_5_CR" localSheetId="37">#REF!</definedName>
    <definedName name="Table_5_CR" localSheetId="38">#REF!</definedName>
    <definedName name="Table_5_CR" localSheetId="39">#REF!</definedName>
    <definedName name="Table_5_CR" localSheetId="40">#REF!</definedName>
    <definedName name="Table_5_CR" localSheetId="41">#REF!</definedName>
    <definedName name="Table_5_CR" localSheetId="42">#REF!</definedName>
    <definedName name="Table_5_CR" localSheetId="2">#REF!</definedName>
    <definedName name="Table_5_CR">#REF!</definedName>
    <definedName name="Table_5a_all" localSheetId="50">#REF!</definedName>
    <definedName name="Table_5a_all" localSheetId="1">#REF!</definedName>
    <definedName name="Table_5a_all" localSheetId="44">#REF!</definedName>
    <definedName name="Table_5a_all" localSheetId="45">#REF!</definedName>
    <definedName name="Table_5a_all" localSheetId="46">#REF!</definedName>
    <definedName name="Table_5a_all" localSheetId="47">#REF!</definedName>
    <definedName name="Table_5a_all" localSheetId="48">#REF!</definedName>
    <definedName name="Table_5a_all" localSheetId="49">#REF!</definedName>
    <definedName name="Table_5a_all" localSheetId="5">#REF!</definedName>
    <definedName name="Table_5a_all" localSheetId="7">#REF!</definedName>
    <definedName name="Table_5a_all" localSheetId="8">#REF!</definedName>
    <definedName name="Table_5a_all" localSheetId="9">#REF!</definedName>
    <definedName name="Table_5a_all" localSheetId="11">#REF!</definedName>
    <definedName name="Table_5a_all" localSheetId="12">#REF!</definedName>
    <definedName name="Table_5a_all" localSheetId="14">#REF!</definedName>
    <definedName name="Table_5a_all" localSheetId="27">#REF!</definedName>
    <definedName name="Table_5a_all" localSheetId="28">#REF!</definedName>
    <definedName name="Table_5a_all" localSheetId="35">#REF!</definedName>
    <definedName name="Table_5a_all" localSheetId="36">#REF!</definedName>
    <definedName name="Table_5a_all" localSheetId="37">#REF!</definedName>
    <definedName name="Table_5a_all" localSheetId="38">#REF!</definedName>
    <definedName name="Table_5a_all" localSheetId="39">#REF!</definedName>
    <definedName name="Table_5a_all" localSheetId="40">#REF!</definedName>
    <definedName name="Table_5a_all" localSheetId="41">#REF!</definedName>
    <definedName name="Table_5a_all" localSheetId="42">#REF!</definedName>
    <definedName name="Table_5a_all" localSheetId="2">#REF!</definedName>
    <definedName name="Table_5a_all">#REF!</definedName>
    <definedName name="Table_5a_cr" localSheetId="50">#REF!</definedName>
    <definedName name="Table_5a_cr" localSheetId="1">#REF!</definedName>
    <definedName name="Table_5a_cr" localSheetId="43">#REF!</definedName>
    <definedName name="Table_5a_cr" localSheetId="44">#REF!</definedName>
    <definedName name="Table_5a_cr" localSheetId="45">#REF!</definedName>
    <definedName name="Table_5a_cr" localSheetId="46">#REF!</definedName>
    <definedName name="Table_5a_cr" localSheetId="47">#REF!</definedName>
    <definedName name="Table_5a_cr" localSheetId="48">#REF!</definedName>
    <definedName name="Table_5a_cr" localSheetId="49">#REF!</definedName>
    <definedName name="Table_5a_cr" localSheetId="4">#REF!</definedName>
    <definedName name="Table_5a_cr" localSheetId="5">#REF!</definedName>
    <definedName name="Table_5a_cr" localSheetId="6">#REF!</definedName>
    <definedName name="Table_5a_cr" localSheetId="7">#REF!</definedName>
    <definedName name="Table_5a_cr" localSheetId="8">#REF!</definedName>
    <definedName name="Table_5a_cr" localSheetId="9">#REF!</definedName>
    <definedName name="Table_5a_cr" localSheetId="11">#REF!</definedName>
    <definedName name="Table_5a_cr" localSheetId="12">#REF!</definedName>
    <definedName name="Table_5a_cr" localSheetId="14">#REF!</definedName>
    <definedName name="Table_5a_cr" localSheetId="16">#REF!</definedName>
    <definedName name="Table_5a_cr" localSheetId="17">#REF!</definedName>
    <definedName name="Table_5a_cr" localSheetId="18">#REF!</definedName>
    <definedName name="Table_5a_cr" localSheetId="19">#REF!</definedName>
    <definedName name="Table_5a_cr" localSheetId="20">#REF!</definedName>
    <definedName name="Table_5a_cr" localSheetId="21">#REF!</definedName>
    <definedName name="Table_5a_cr" localSheetId="22">#REF!</definedName>
    <definedName name="Table_5a_cr" localSheetId="23">#REF!</definedName>
    <definedName name="Table_5a_cr" localSheetId="24">#REF!</definedName>
    <definedName name="Table_5a_cr" localSheetId="25">#REF!</definedName>
    <definedName name="Table_5a_cr" localSheetId="26">#REF!</definedName>
    <definedName name="Table_5a_cr" localSheetId="27">#REF!</definedName>
    <definedName name="Table_5a_cr" localSheetId="28">#REF!</definedName>
    <definedName name="Table_5a_cr" localSheetId="35">#REF!</definedName>
    <definedName name="Table_5a_cr" localSheetId="36">#REF!</definedName>
    <definedName name="Table_5a_cr" localSheetId="37">#REF!</definedName>
    <definedName name="Table_5a_cr" localSheetId="38">#REF!</definedName>
    <definedName name="Table_5a_cr" localSheetId="39">#REF!</definedName>
    <definedName name="Table_5a_cr" localSheetId="40">#REF!</definedName>
    <definedName name="Table_5a_cr" localSheetId="41">#REF!</definedName>
    <definedName name="Table_5a_cr" localSheetId="42">#REF!</definedName>
    <definedName name="Table_5a_cr" localSheetId="2">#REF!</definedName>
    <definedName name="Table_5a_cr">#REF!</definedName>
    <definedName name="Table_5b_All" localSheetId="50">#REF!</definedName>
    <definedName name="Table_5b_All" localSheetId="1">#REF!</definedName>
    <definedName name="Table_5b_All" localSheetId="44">#REF!</definedName>
    <definedName name="Table_5b_All" localSheetId="45">#REF!</definedName>
    <definedName name="Table_5b_All" localSheetId="46">#REF!</definedName>
    <definedName name="Table_5b_All" localSheetId="47">#REF!</definedName>
    <definedName name="Table_5b_All" localSheetId="48">#REF!</definedName>
    <definedName name="Table_5b_All" localSheetId="49">#REF!</definedName>
    <definedName name="Table_5b_All" localSheetId="5">#REF!</definedName>
    <definedName name="Table_5b_All" localSheetId="7">#REF!</definedName>
    <definedName name="Table_5b_All" localSheetId="8">#REF!</definedName>
    <definedName name="Table_5b_All" localSheetId="9">#REF!</definedName>
    <definedName name="Table_5b_All" localSheetId="11">#REF!</definedName>
    <definedName name="Table_5b_All" localSheetId="12">#REF!</definedName>
    <definedName name="Table_5b_All" localSheetId="14">#REF!</definedName>
    <definedName name="Table_5b_All" localSheetId="27">#REF!</definedName>
    <definedName name="Table_5b_All" localSheetId="28">#REF!</definedName>
    <definedName name="Table_5b_All" localSheetId="35">#REF!</definedName>
    <definedName name="Table_5b_All" localSheetId="36">#REF!</definedName>
    <definedName name="Table_5b_All" localSheetId="37">#REF!</definedName>
    <definedName name="Table_5b_All" localSheetId="38">#REF!</definedName>
    <definedName name="Table_5b_All" localSheetId="39">#REF!</definedName>
    <definedName name="Table_5b_All" localSheetId="40">#REF!</definedName>
    <definedName name="Table_5b_All" localSheetId="41">#REF!</definedName>
    <definedName name="Table_5b_All" localSheetId="42">#REF!</definedName>
    <definedName name="Table_5b_All" localSheetId="2">#REF!</definedName>
    <definedName name="Table_5b_All">#REF!</definedName>
    <definedName name="Table_5b_CR" localSheetId="50">#REF!</definedName>
    <definedName name="Table_5b_CR" localSheetId="1">#REF!</definedName>
    <definedName name="Table_5b_CR" localSheetId="43">#REF!</definedName>
    <definedName name="Table_5b_CR" localSheetId="44">#REF!</definedName>
    <definedName name="Table_5b_CR" localSheetId="45">#REF!</definedName>
    <definedName name="Table_5b_CR" localSheetId="46">#REF!</definedName>
    <definedName name="Table_5b_CR" localSheetId="47">#REF!</definedName>
    <definedName name="Table_5b_CR" localSheetId="48">#REF!</definedName>
    <definedName name="Table_5b_CR" localSheetId="49">#REF!</definedName>
    <definedName name="Table_5b_CR" localSheetId="4">#REF!</definedName>
    <definedName name="Table_5b_CR" localSheetId="5">#REF!</definedName>
    <definedName name="Table_5b_CR" localSheetId="6">#REF!</definedName>
    <definedName name="Table_5b_CR" localSheetId="7">#REF!</definedName>
    <definedName name="Table_5b_CR" localSheetId="8">#REF!</definedName>
    <definedName name="Table_5b_CR" localSheetId="9">#REF!</definedName>
    <definedName name="Table_5b_CR" localSheetId="11">#REF!</definedName>
    <definedName name="Table_5b_CR" localSheetId="12">#REF!</definedName>
    <definedName name="Table_5b_CR" localSheetId="14">#REF!</definedName>
    <definedName name="Table_5b_CR" localSheetId="16">#REF!</definedName>
    <definedName name="Table_5b_CR" localSheetId="17">#REF!</definedName>
    <definedName name="Table_5b_CR" localSheetId="18">#REF!</definedName>
    <definedName name="Table_5b_CR" localSheetId="19">#REF!</definedName>
    <definedName name="Table_5b_CR" localSheetId="20">#REF!</definedName>
    <definedName name="Table_5b_CR" localSheetId="21">#REF!</definedName>
    <definedName name="Table_5b_CR" localSheetId="22">#REF!</definedName>
    <definedName name="Table_5b_CR" localSheetId="23">#REF!</definedName>
    <definedName name="Table_5b_CR" localSheetId="24">#REF!</definedName>
    <definedName name="Table_5b_CR" localSheetId="25">#REF!</definedName>
    <definedName name="Table_5b_CR" localSheetId="26">#REF!</definedName>
    <definedName name="Table_5b_CR" localSheetId="27">#REF!</definedName>
    <definedName name="Table_5b_CR" localSheetId="28">#REF!</definedName>
    <definedName name="Table_5b_CR" localSheetId="35">#REF!</definedName>
    <definedName name="Table_5b_CR" localSheetId="36">#REF!</definedName>
    <definedName name="Table_5b_CR" localSheetId="37">#REF!</definedName>
    <definedName name="Table_5b_CR" localSheetId="38">#REF!</definedName>
    <definedName name="Table_5b_CR" localSheetId="39">#REF!</definedName>
    <definedName name="Table_5b_CR" localSheetId="40">#REF!</definedName>
    <definedName name="Table_5b_CR" localSheetId="41">#REF!</definedName>
    <definedName name="Table_5b_CR" localSheetId="42">#REF!</definedName>
    <definedName name="Table_5b_CR" localSheetId="2">#REF!</definedName>
    <definedName name="Table_5b_CR">#REF!</definedName>
    <definedName name="Table_5c_All" localSheetId="50">#REF!</definedName>
    <definedName name="Table_5c_All" localSheetId="1">#REF!</definedName>
    <definedName name="Table_5c_All" localSheetId="44">#REF!</definedName>
    <definedName name="Table_5c_All" localSheetId="45">#REF!</definedName>
    <definedName name="Table_5c_All" localSheetId="46">#REF!</definedName>
    <definedName name="Table_5c_All" localSheetId="47">#REF!</definedName>
    <definedName name="Table_5c_All" localSheetId="48">#REF!</definedName>
    <definedName name="Table_5c_All" localSheetId="49">#REF!</definedName>
    <definedName name="Table_5c_All" localSheetId="5">#REF!</definedName>
    <definedName name="Table_5c_All" localSheetId="7">#REF!</definedName>
    <definedName name="Table_5c_All" localSheetId="8">#REF!</definedName>
    <definedName name="Table_5c_All" localSheetId="9">#REF!</definedName>
    <definedName name="Table_5c_All" localSheetId="11">#REF!</definedName>
    <definedName name="Table_5c_All" localSheetId="12">#REF!</definedName>
    <definedName name="Table_5c_All" localSheetId="14">#REF!</definedName>
    <definedName name="Table_5c_All" localSheetId="27">#REF!</definedName>
    <definedName name="Table_5c_All" localSheetId="28">#REF!</definedName>
    <definedName name="Table_5c_All" localSheetId="35">#REF!</definedName>
    <definedName name="Table_5c_All" localSheetId="36">#REF!</definedName>
    <definedName name="Table_5c_All" localSheetId="37">#REF!</definedName>
    <definedName name="Table_5c_All" localSheetId="38">#REF!</definedName>
    <definedName name="Table_5c_All" localSheetId="39">#REF!</definedName>
    <definedName name="Table_5c_All" localSheetId="40">#REF!</definedName>
    <definedName name="Table_5c_All" localSheetId="41">#REF!</definedName>
    <definedName name="Table_5c_All" localSheetId="42">#REF!</definedName>
    <definedName name="Table_5c_All" localSheetId="2">#REF!</definedName>
    <definedName name="Table_5c_All">#REF!</definedName>
    <definedName name="Table_5c_CR" localSheetId="50">#REF!</definedName>
    <definedName name="Table_5c_CR" localSheetId="1">#REF!</definedName>
    <definedName name="Table_5c_CR" localSheetId="43">#REF!</definedName>
    <definedName name="Table_5c_CR" localSheetId="44">#REF!</definedName>
    <definedName name="Table_5c_CR" localSheetId="45">#REF!</definedName>
    <definedName name="Table_5c_CR" localSheetId="46">#REF!</definedName>
    <definedName name="Table_5c_CR" localSheetId="47">#REF!</definedName>
    <definedName name="Table_5c_CR" localSheetId="48">#REF!</definedName>
    <definedName name="Table_5c_CR" localSheetId="49">#REF!</definedName>
    <definedName name="Table_5c_CR" localSheetId="4">#REF!</definedName>
    <definedName name="Table_5c_CR" localSheetId="5">#REF!</definedName>
    <definedName name="Table_5c_CR" localSheetId="6">#REF!</definedName>
    <definedName name="Table_5c_CR" localSheetId="7">#REF!</definedName>
    <definedName name="Table_5c_CR" localSheetId="8">#REF!</definedName>
    <definedName name="Table_5c_CR" localSheetId="9">#REF!</definedName>
    <definedName name="Table_5c_CR" localSheetId="11">#REF!</definedName>
    <definedName name="Table_5c_CR" localSheetId="12">#REF!</definedName>
    <definedName name="Table_5c_CR" localSheetId="14">#REF!</definedName>
    <definedName name="Table_5c_CR" localSheetId="16">#REF!</definedName>
    <definedName name="Table_5c_CR" localSheetId="17">#REF!</definedName>
    <definedName name="Table_5c_CR" localSheetId="18">#REF!</definedName>
    <definedName name="Table_5c_CR" localSheetId="19">#REF!</definedName>
    <definedName name="Table_5c_CR" localSheetId="20">#REF!</definedName>
    <definedName name="Table_5c_CR" localSheetId="21">#REF!</definedName>
    <definedName name="Table_5c_CR" localSheetId="22">#REF!</definedName>
    <definedName name="Table_5c_CR" localSheetId="23">#REF!</definedName>
    <definedName name="Table_5c_CR" localSheetId="24">#REF!</definedName>
    <definedName name="Table_5c_CR" localSheetId="25">#REF!</definedName>
    <definedName name="Table_5c_CR" localSheetId="26">#REF!</definedName>
    <definedName name="Table_5c_CR" localSheetId="27">#REF!</definedName>
    <definedName name="Table_5c_CR" localSheetId="28">#REF!</definedName>
    <definedName name="Table_5c_CR" localSheetId="35">#REF!</definedName>
    <definedName name="Table_5c_CR" localSheetId="36">#REF!</definedName>
    <definedName name="Table_5c_CR" localSheetId="37">#REF!</definedName>
    <definedName name="Table_5c_CR" localSheetId="38">#REF!</definedName>
    <definedName name="Table_5c_CR" localSheetId="39">#REF!</definedName>
    <definedName name="Table_5c_CR" localSheetId="40">#REF!</definedName>
    <definedName name="Table_5c_CR" localSheetId="41">#REF!</definedName>
    <definedName name="Table_5c_CR" localSheetId="42">#REF!</definedName>
    <definedName name="Table_5c_CR" localSheetId="2">#REF!</definedName>
    <definedName name="Table_5c_CR">#REF!</definedName>
    <definedName name="Table_5d_All" localSheetId="50">#REF!</definedName>
    <definedName name="Table_5d_All" localSheetId="1">#REF!</definedName>
    <definedName name="Table_5d_All" localSheetId="44">#REF!</definedName>
    <definedName name="Table_5d_All" localSheetId="45">#REF!</definedName>
    <definedName name="Table_5d_All" localSheetId="46">#REF!</definedName>
    <definedName name="Table_5d_All" localSheetId="47">#REF!</definedName>
    <definedName name="Table_5d_All" localSheetId="48">#REF!</definedName>
    <definedName name="Table_5d_All" localSheetId="49">#REF!</definedName>
    <definedName name="Table_5d_All" localSheetId="5">#REF!</definedName>
    <definedName name="Table_5d_All" localSheetId="7">#REF!</definedName>
    <definedName name="Table_5d_All" localSheetId="8">#REF!</definedName>
    <definedName name="Table_5d_All" localSheetId="9">#REF!</definedName>
    <definedName name="Table_5d_All" localSheetId="11">#REF!</definedName>
    <definedName name="Table_5d_All" localSheetId="12">#REF!</definedName>
    <definedName name="Table_5d_All" localSheetId="14">#REF!</definedName>
    <definedName name="Table_5d_All" localSheetId="27">#REF!</definedName>
    <definedName name="Table_5d_All" localSheetId="28">#REF!</definedName>
    <definedName name="Table_5d_All" localSheetId="35">#REF!</definedName>
    <definedName name="Table_5d_All" localSheetId="36">#REF!</definedName>
    <definedName name="Table_5d_All" localSheetId="37">#REF!</definedName>
    <definedName name="Table_5d_All" localSheetId="38">#REF!</definedName>
    <definedName name="Table_5d_All" localSheetId="39">#REF!</definedName>
    <definedName name="Table_5d_All" localSheetId="40">#REF!</definedName>
    <definedName name="Table_5d_All" localSheetId="41">#REF!</definedName>
    <definedName name="Table_5d_All" localSheetId="42">#REF!</definedName>
    <definedName name="Table_5d_All" localSheetId="2">#REF!</definedName>
    <definedName name="Table_5d_All">#REF!</definedName>
    <definedName name="Table_5d_CR" localSheetId="50">#REF!</definedName>
    <definedName name="Table_5d_CR" localSheetId="1">#REF!</definedName>
    <definedName name="Table_5d_CR" localSheetId="43">#REF!</definedName>
    <definedName name="Table_5d_CR" localSheetId="44">#REF!</definedName>
    <definedName name="Table_5d_CR" localSheetId="45">#REF!</definedName>
    <definedName name="Table_5d_CR" localSheetId="46">#REF!</definedName>
    <definedName name="Table_5d_CR" localSheetId="47">#REF!</definedName>
    <definedName name="Table_5d_CR" localSheetId="48">#REF!</definedName>
    <definedName name="Table_5d_CR" localSheetId="49">#REF!</definedName>
    <definedName name="Table_5d_CR" localSheetId="4">#REF!</definedName>
    <definedName name="Table_5d_CR" localSheetId="5">#REF!</definedName>
    <definedName name="Table_5d_CR" localSheetId="6">#REF!</definedName>
    <definedName name="Table_5d_CR" localSheetId="7">#REF!</definedName>
    <definedName name="Table_5d_CR" localSheetId="8">#REF!</definedName>
    <definedName name="Table_5d_CR" localSheetId="9">#REF!</definedName>
    <definedName name="Table_5d_CR" localSheetId="11">#REF!</definedName>
    <definedName name="Table_5d_CR" localSheetId="12">#REF!</definedName>
    <definedName name="Table_5d_CR" localSheetId="14">#REF!</definedName>
    <definedName name="Table_5d_CR" localSheetId="16">#REF!</definedName>
    <definedName name="Table_5d_CR" localSheetId="17">#REF!</definedName>
    <definedName name="Table_5d_CR" localSheetId="18">#REF!</definedName>
    <definedName name="Table_5d_CR" localSheetId="19">#REF!</definedName>
    <definedName name="Table_5d_CR" localSheetId="20">#REF!</definedName>
    <definedName name="Table_5d_CR" localSheetId="21">#REF!</definedName>
    <definedName name="Table_5d_CR" localSheetId="22">#REF!</definedName>
    <definedName name="Table_5d_CR" localSheetId="23">#REF!</definedName>
    <definedName name="Table_5d_CR" localSheetId="24">#REF!</definedName>
    <definedName name="Table_5d_CR" localSheetId="25">#REF!</definedName>
    <definedName name="Table_5d_CR" localSheetId="26">#REF!</definedName>
    <definedName name="Table_5d_CR" localSheetId="27">#REF!</definedName>
    <definedName name="Table_5d_CR" localSheetId="28">#REF!</definedName>
    <definedName name="Table_5d_CR" localSheetId="35">#REF!</definedName>
    <definedName name="Table_5d_CR" localSheetId="36">#REF!</definedName>
    <definedName name="Table_5d_CR" localSheetId="37">#REF!</definedName>
    <definedName name="Table_5d_CR" localSheetId="38">#REF!</definedName>
    <definedName name="Table_5d_CR" localSheetId="39">#REF!</definedName>
    <definedName name="Table_5d_CR" localSheetId="40">#REF!</definedName>
    <definedName name="Table_5d_CR" localSheetId="41">#REF!</definedName>
    <definedName name="Table_5d_CR" localSheetId="42">#REF!</definedName>
    <definedName name="Table_5d_CR" localSheetId="2">#REF!</definedName>
    <definedName name="Table_5d_CR">#REF!</definedName>
    <definedName name="Table_7a" localSheetId="50">#REF!</definedName>
    <definedName name="Table_7a" localSheetId="1">#REF!</definedName>
    <definedName name="Table_7a" localSheetId="44">#REF!</definedName>
    <definedName name="Table_7a" localSheetId="45">#REF!</definedName>
    <definedName name="Table_7a" localSheetId="46">#REF!</definedName>
    <definedName name="Table_7a" localSheetId="47">#REF!</definedName>
    <definedName name="Table_7a" localSheetId="48">#REF!</definedName>
    <definedName name="Table_7a" localSheetId="49">#REF!</definedName>
    <definedName name="Table_7a" localSheetId="5">#REF!</definedName>
    <definedName name="Table_7a" localSheetId="7">#REF!</definedName>
    <definedName name="Table_7a" localSheetId="8">#REF!</definedName>
    <definedName name="Table_7a" localSheetId="9">#REF!</definedName>
    <definedName name="Table_7a" localSheetId="11">#REF!</definedName>
    <definedName name="Table_7a" localSheetId="12">#REF!</definedName>
    <definedName name="Table_7a" localSheetId="14">#REF!</definedName>
    <definedName name="Table_7a" localSheetId="27">#REF!</definedName>
    <definedName name="Table_7a" localSheetId="28">#REF!</definedName>
    <definedName name="Table_7a" localSheetId="35">#REF!</definedName>
    <definedName name="Table_7a" localSheetId="36">#REF!</definedName>
    <definedName name="Table_7a" localSheetId="37">#REF!</definedName>
    <definedName name="Table_7a" localSheetId="38">#REF!</definedName>
    <definedName name="Table_7a" localSheetId="39">#REF!</definedName>
    <definedName name="Table_7a" localSheetId="40">#REF!</definedName>
    <definedName name="Table_7a" localSheetId="41">#REF!</definedName>
    <definedName name="Table_7a" localSheetId="42">#REF!</definedName>
    <definedName name="Table_7a" localSheetId="2">#REF!</definedName>
    <definedName name="Table_7a">#REF!</definedName>
    <definedName name="Table_7b" localSheetId="50">#REF!</definedName>
    <definedName name="Table_7b" localSheetId="1">#REF!</definedName>
    <definedName name="Table_7b" localSheetId="44">#REF!</definedName>
    <definedName name="Table_7b" localSheetId="45">#REF!</definedName>
    <definedName name="Table_7b" localSheetId="46">#REF!</definedName>
    <definedName name="Table_7b" localSheetId="47">#REF!</definedName>
    <definedName name="Table_7b" localSheetId="48">#REF!</definedName>
    <definedName name="Table_7b" localSheetId="49">#REF!</definedName>
    <definedName name="Table_7b" localSheetId="5">#REF!</definedName>
    <definedName name="Table_7b" localSheetId="7">#REF!</definedName>
    <definedName name="Table_7b" localSheetId="8">#REF!</definedName>
    <definedName name="Table_7b" localSheetId="9">#REF!</definedName>
    <definedName name="Table_7b" localSheetId="11">#REF!</definedName>
    <definedName name="Table_7b" localSheetId="12">#REF!</definedName>
    <definedName name="Table_7b" localSheetId="14">#REF!</definedName>
    <definedName name="Table_7b" localSheetId="27">#REF!</definedName>
    <definedName name="Table_7b" localSheetId="28">#REF!</definedName>
    <definedName name="Table_7b" localSheetId="35">#REF!</definedName>
    <definedName name="Table_7b" localSheetId="36">#REF!</definedName>
    <definedName name="Table_7b" localSheetId="37">#REF!</definedName>
    <definedName name="Table_7b" localSheetId="38">#REF!</definedName>
    <definedName name="Table_7b" localSheetId="39">#REF!</definedName>
    <definedName name="Table_7b" localSheetId="40">#REF!</definedName>
    <definedName name="Table_7b" localSheetId="41">#REF!</definedName>
    <definedName name="Table_7b" localSheetId="42">#REF!</definedName>
    <definedName name="Table_7b" localSheetId="2">#REF!</definedName>
    <definedName name="Table_7b">#REF!</definedName>
    <definedName name="Table_7c" localSheetId="50">#REF!</definedName>
    <definedName name="Table_7c" localSheetId="1">#REF!</definedName>
    <definedName name="Table_7c" localSheetId="44">#REF!</definedName>
    <definedName name="Table_7c" localSheetId="45">#REF!</definedName>
    <definedName name="Table_7c" localSheetId="46">#REF!</definedName>
    <definedName name="Table_7c" localSheetId="47">#REF!</definedName>
    <definedName name="Table_7c" localSheetId="48">#REF!</definedName>
    <definedName name="Table_7c" localSheetId="49">#REF!</definedName>
    <definedName name="Table_7c" localSheetId="5">#REF!</definedName>
    <definedName name="Table_7c" localSheetId="7">#REF!</definedName>
    <definedName name="Table_7c" localSheetId="8">#REF!</definedName>
    <definedName name="Table_7c" localSheetId="9">#REF!</definedName>
    <definedName name="Table_7c" localSheetId="11">#REF!</definedName>
    <definedName name="Table_7c" localSheetId="12">#REF!</definedName>
    <definedName name="Table_7c" localSheetId="14">#REF!</definedName>
    <definedName name="Table_7c" localSheetId="27">#REF!</definedName>
    <definedName name="Table_7c" localSheetId="28">#REF!</definedName>
    <definedName name="Table_7c" localSheetId="35">#REF!</definedName>
    <definedName name="Table_7c" localSheetId="36">#REF!</definedName>
    <definedName name="Table_7c" localSheetId="37">#REF!</definedName>
    <definedName name="Table_7c" localSheetId="38">#REF!</definedName>
    <definedName name="Table_7c" localSheetId="39">#REF!</definedName>
    <definedName name="Table_7c" localSheetId="40">#REF!</definedName>
    <definedName name="Table_7c" localSheetId="41">#REF!</definedName>
    <definedName name="Table_7c" localSheetId="42">#REF!</definedName>
    <definedName name="Table_7c" localSheetId="2">#REF!</definedName>
    <definedName name="Table_7c">#REF!</definedName>
    <definedName name="Table_8b_all" localSheetId="50">#REF!</definedName>
    <definedName name="Table_8b_all" localSheetId="1">#REF!</definedName>
    <definedName name="Table_8b_all" localSheetId="44">#REF!</definedName>
    <definedName name="Table_8b_all" localSheetId="45">#REF!</definedName>
    <definedName name="Table_8b_all" localSheetId="46">#REF!</definedName>
    <definedName name="Table_8b_all" localSheetId="47">#REF!</definedName>
    <definedName name="Table_8b_all" localSheetId="48">#REF!</definedName>
    <definedName name="Table_8b_all" localSheetId="49">#REF!</definedName>
    <definedName name="Table_8b_all" localSheetId="5">#REF!</definedName>
    <definedName name="Table_8b_all" localSheetId="7">#REF!</definedName>
    <definedName name="Table_8b_all" localSheetId="8">#REF!</definedName>
    <definedName name="Table_8b_all" localSheetId="9">#REF!</definedName>
    <definedName name="Table_8b_all" localSheetId="11">#REF!</definedName>
    <definedName name="Table_8b_all" localSheetId="12">#REF!</definedName>
    <definedName name="Table_8b_all" localSheetId="14">#REF!</definedName>
    <definedName name="Table_8b_all" localSheetId="27">#REF!</definedName>
    <definedName name="Table_8b_all" localSheetId="28">#REF!</definedName>
    <definedName name="Table_8b_all" localSheetId="35">#REF!</definedName>
    <definedName name="Table_8b_all" localSheetId="36">#REF!</definedName>
    <definedName name="Table_8b_all" localSheetId="37">#REF!</definedName>
    <definedName name="Table_8b_all" localSheetId="38">#REF!</definedName>
    <definedName name="Table_8b_all" localSheetId="39">#REF!</definedName>
    <definedName name="Table_8b_all" localSheetId="40">#REF!</definedName>
    <definedName name="Table_8b_all" localSheetId="41">#REF!</definedName>
    <definedName name="Table_8b_all" localSheetId="42">#REF!</definedName>
    <definedName name="Table_8b_all" localSheetId="2">#REF!</definedName>
    <definedName name="Table_8b_all">#REF!</definedName>
    <definedName name="Table_8b_CR" localSheetId="50">#REF!</definedName>
    <definedName name="Table_8b_CR" localSheetId="1">#REF!</definedName>
    <definedName name="Table_8b_CR" localSheetId="43">#REF!</definedName>
    <definedName name="Table_8b_CR" localSheetId="44">#REF!</definedName>
    <definedName name="Table_8b_CR" localSheetId="45">#REF!</definedName>
    <definedName name="Table_8b_CR" localSheetId="46">#REF!</definedName>
    <definedName name="Table_8b_CR" localSheetId="47">#REF!</definedName>
    <definedName name="Table_8b_CR" localSheetId="48">#REF!</definedName>
    <definedName name="Table_8b_CR" localSheetId="49">#REF!</definedName>
    <definedName name="Table_8b_CR" localSheetId="4">#REF!</definedName>
    <definedName name="Table_8b_CR" localSheetId="5">#REF!</definedName>
    <definedName name="Table_8b_CR" localSheetId="6">#REF!</definedName>
    <definedName name="Table_8b_CR" localSheetId="7">#REF!</definedName>
    <definedName name="Table_8b_CR" localSheetId="8">#REF!</definedName>
    <definedName name="Table_8b_CR" localSheetId="9">#REF!</definedName>
    <definedName name="Table_8b_CR" localSheetId="11">#REF!</definedName>
    <definedName name="Table_8b_CR" localSheetId="12">#REF!</definedName>
    <definedName name="Table_8b_CR" localSheetId="14">#REF!</definedName>
    <definedName name="Table_8b_CR" localSheetId="16">#REF!</definedName>
    <definedName name="Table_8b_CR" localSheetId="17">#REF!</definedName>
    <definedName name="Table_8b_CR" localSheetId="18">#REF!</definedName>
    <definedName name="Table_8b_CR" localSheetId="19">#REF!</definedName>
    <definedName name="Table_8b_CR" localSheetId="20">#REF!</definedName>
    <definedName name="Table_8b_CR" localSheetId="21">#REF!</definedName>
    <definedName name="Table_8b_CR" localSheetId="22">#REF!</definedName>
    <definedName name="Table_8b_CR" localSheetId="23">#REF!</definedName>
    <definedName name="Table_8b_CR" localSheetId="24">#REF!</definedName>
    <definedName name="Table_8b_CR" localSheetId="25">#REF!</definedName>
    <definedName name="Table_8b_CR" localSheetId="26">#REF!</definedName>
    <definedName name="Table_8b_CR" localSheetId="27">#REF!</definedName>
    <definedName name="Table_8b_CR" localSheetId="28">#REF!</definedName>
    <definedName name="Table_8b_CR" localSheetId="35">#REF!</definedName>
    <definedName name="Table_8b_CR" localSheetId="36">#REF!</definedName>
    <definedName name="Table_8b_CR" localSheetId="37">#REF!</definedName>
    <definedName name="Table_8b_CR" localSheetId="38">#REF!</definedName>
    <definedName name="Table_8b_CR" localSheetId="39">#REF!</definedName>
    <definedName name="Table_8b_CR" localSheetId="40">#REF!</definedName>
    <definedName name="Table_8b_CR" localSheetId="41">#REF!</definedName>
    <definedName name="Table_8b_CR" localSheetId="42">#REF!</definedName>
    <definedName name="Table_8b_CR" localSheetId="2">#REF!</definedName>
    <definedName name="Table_8b_CR">#REF!</definedName>
    <definedName name="Table_8c_All" localSheetId="50">#REF!</definedName>
    <definedName name="Table_8c_All" localSheetId="1">#REF!</definedName>
    <definedName name="Table_8c_All" localSheetId="44">#REF!</definedName>
    <definedName name="Table_8c_All" localSheetId="45">#REF!</definedName>
    <definedName name="Table_8c_All" localSheetId="46">#REF!</definedName>
    <definedName name="Table_8c_All" localSheetId="47">#REF!</definedName>
    <definedName name="Table_8c_All" localSheetId="48">#REF!</definedName>
    <definedName name="Table_8c_All" localSheetId="49">#REF!</definedName>
    <definedName name="Table_8c_All" localSheetId="5">#REF!</definedName>
    <definedName name="Table_8c_All" localSheetId="7">#REF!</definedName>
    <definedName name="Table_8c_All" localSheetId="8">#REF!</definedName>
    <definedName name="Table_8c_All" localSheetId="9">#REF!</definedName>
    <definedName name="Table_8c_All" localSheetId="11">#REF!</definedName>
    <definedName name="Table_8c_All" localSheetId="12">#REF!</definedName>
    <definedName name="Table_8c_All" localSheetId="14">#REF!</definedName>
    <definedName name="Table_8c_All" localSheetId="27">#REF!</definedName>
    <definedName name="Table_8c_All" localSheetId="28">#REF!</definedName>
    <definedName name="Table_8c_All" localSheetId="35">#REF!</definedName>
    <definedName name="Table_8c_All" localSheetId="36">#REF!</definedName>
    <definedName name="Table_8c_All" localSheetId="37">#REF!</definedName>
    <definedName name="Table_8c_All" localSheetId="38">#REF!</definedName>
    <definedName name="Table_8c_All" localSheetId="39">#REF!</definedName>
    <definedName name="Table_8c_All" localSheetId="40">#REF!</definedName>
    <definedName name="Table_8c_All" localSheetId="41">#REF!</definedName>
    <definedName name="Table_8c_All" localSheetId="42">#REF!</definedName>
    <definedName name="Table_8c_All" localSheetId="2">#REF!</definedName>
    <definedName name="Table_8c_All">#REF!</definedName>
    <definedName name="Table_8c_CR" localSheetId="50">#REF!</definedName>
    <definedName name="Table_8c_CR" localSheetId="1">#REF!</definedName>
    <definedName name="Table_8c_CR" localSheetId="43">#REF!</definedName>
    <definedName name="Table_8c_CR" localSheetId="44">#REF!</definedName>
    <definedName name="Table_8c_CR" localSheetId="45">#REF!</definedName>
    <definedName name="Table_8c_CR" localSheetId="46">#REF!</definedName>
    <definedName name="Table_8c_CR" localSheetId="47">#REF!</definedName>
    <definedName name="Table_8c_CR" localSheetId="48">#REF!</definedName>
    <definedName name="Table_8c_CR" localSheetId="49">#REF!</definedName>
    <definedName name="Table_8c_CR" localSheetId="4">#REF!</definedName>
    <definedName name="Table_8c_CR" localSheetId="5">#REF!</definedName>
    <definedName name="Table_8c_CR" localSheetId="6">#REF!</definedName>
    <definedName name="Table_8c_CR" localSheetId="7">#REF!</definedName>
    <definedName name="Table_8c_CR" localSheetId="8">#REF!</definedName>
    <definedName name="Table_8c_CR" localSheetId="9">#REF!</definedName>
    <definedName name="Table_8c_CR" localSheetId="11">#REF!</definedName>
    <definedName name="Table_8c_CR" localSheetId="12">#REF!</definedName>
    <definedName name="Table_8c_CR" localSheetId="14">#REF!</definedName>
    <definedName name="Table_8c_CR" localSheetId="16">#REF!</definedName>
    <definedName name="Table_8c_CR" localSheetId="17">#REF!</definedName>
    <definedName name="Table_8c_CR" localSheetId="18">#REF!</definedName>
    <definedName name="Table_8c_CR" localSheetId="19">#REF!</definedName>
    <definedName name="Table_8c_CR" localSheetId="20">#REF!</definedName>
    <definedName name="Table_8c_CR" localSheetId="21">#REF!</definedName>
    <definedName name="Table_8c_CR" localSheetId="22">#REF!</definedName>
    <definedName name="Table_8c_CR" localSheetId="23">#REF!</definedName>
    <definedName name="Table_8c_CR" localSheetId="24">#REF!</definedName>
    <definedName name="Table_8c_CR" localSheetId="25">#REF!</definedName>
    <definedName name="Table_8c_CR" localSheetId="26">#REF!</definedName>
    <definedName name="Table_8c_CR" localSheetId="27">#REF!</definedName>
    <definedName name="Table_8c_CR" localSheetId="28">#REF!</definedName>
    <definedName name="Table_8c_CR" localSheetId="35">#REF!</definedName>
    <definedName name="Table_8c_CR" localSheetId="36">#REF!</definedName>
    <definedName name="Table_8c_CR" localSheetId="37">#REF!</definedName>
    <definedName name="Table_8c_CR" localSheetId="38">#REF!</definedName>
    <definedName name="Table_8c_CR" localSheetId="39">#REF!</definedName>
    <definedName name="Table_8c_CR" localSheetId="40">#REF!</definedName>
    <definedName name="Table_8c_CR" localSheetId="41">#REF!</definedName>
    <definedName name="Table_8c_CR" localSheetId="42">#REF!</definedName>
    <definedName name="Table_8c_CR" localSheetId="2">#REF!</definedName>
    <definedName name="Table_8c_CR">#REF!</definedName>
    <definedName name="Table2b_IRF" localSheetId="50">#REF!</definedName>
    <definedName name="Table2b_IRF" localSheetId="1">#REF!</definedName>
    <definedName name="Table2b_IRF" localSheetId="45">#REF!</definedName>
    <definedName name="Table2b_IRF" localSheetId="48">#REF!</definedName>
    <definedName name="Table2b_IRF" localSheetId="49">#REF!</definedName>
    <definedName name="Table2b_IRF" localSheetId="5">#REF!</definedName>
    <definedName name="Table2b_IRF" localSheetId="7">#REF!</definedName>
    <definedName name="Table2b_IRF" localSheetId="11">#REF!</definedName>
    <definedName name="Table2b_IRF" localSheetId="12">#REF!</definedName>
    <definedName name="Table2b_IRF" localSheetId="14">#REF!</definedName>
    <definedName name="Table2b_IRF" localSheetId="27">#REF!</definedName>
    <definedName name="Table2b_IRF" localSheetId="28">#REF!</definedName>
    <definedName name="Table2b_IRF" localSheetId="35">#REF!</definedName>
    <definedName name="Table2b_IRF" localSheetId="36">#REF!</definedName>
    <definedName name="Table2b_IRF" localSheetId="37">#REF!</definedName>
    <definedName name="Table2b_IRF" localSheetId="38">#REF!</definedName>
    <definedName name="Table2b_IRF" localSheetId="39">#REF!</definedName>
    <definedName name="Table2b_IRF" localSheetId="42">#REF!</definedName>
    <definedName name="Table2b_IRF">#REF!</definedName>
  </definedNames>
  <calcPr calcId="191029"/>
  <customWorkbookViews>
    <customWorkbookView name="Lindsey Weiner - Personal View" guid="{18FB6344-C1D8-4A32-B8CA-93AC084D615F}" mergeInterval="0" personalView="1" xWindow="5" yWindow="9" windowWidth="1673" windowHeight="990" activeSheetId="9"/>
    <customWorkbookView name="CDC User - Personal View" guid="{B249372F-983F-49DE-A7CF-14A3D5AA079F}" mergeInterval="0" personalView="1" xWindow="16" windowWidth="1239" windowHeight="976" activeSheetId="27"/>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9" i="75" l="1"/>
  <c r="G60" i="61" l="1"/>
  <c r="F60" i="61"/>
  <c r="E60" i="61"/>
  <c r="D60" i="61"/>
  <c r="C60" i="44" l="1"/>
  <c r="D60" i="43"/>
  <c r="I60" i="13" l="1"/>
  <c r="C60" i="13"/>
  <c r="C60" i="12" l="1"/>
  <c r="I60" i="11"/>
  <c r="C60" i="11"/>
  <c r="J60" i="10"/>
  <c r="D60" i="10"/>
  <c r="F60" i="2" l="1"/>
  <c r="G60" i="2"/>
  <c r="H60"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 i="2"/>
  <c r="E60" i="2" s="1"/>
</calcChain>
</file>

<file path=xl/sharedStrings.xml><?xml version="1.0" encoding="utf-8"?>
<sst xmlns="http://schemas.openxmlformats.org/spreadsheetml/2006/main" count="18818" uniqueCount="942">
  <si>
    <r>
      <t>Locations (n)</t>
    </r>
    <r>
      <rPr>
        <b/>
        <vertAlign val="superscript"/>
        <sz val="10"/>
        <rFont val="Arial"/>
        <family val="2"/>
      </rPr>
      <t>2</t>
    </r>
  </si>
  <si>
    <t>State</t>
  </si>
  <si>
    <t>Total</t>
  </si>
  <si>
    <t>ICU</t>
  </si>
  <si>
    <r>
      <t>Wards</t>
    </r>
    <r>
      <rPr>
        <b/>
        <vertAlign val="superscript"/>
        <sz val="10"/>
        <color rgb="FF000000"/>
        <rFont val="Arial"/>
        <family val="2"/>
      </rPr>
      <t>2</t>
    </r>
  </si>
  <si>
    <t>Alaska</t>
  </si>
  <si>
    <t>Alabama</t>
  </si>
  <si>
    <t>Arkansas</t>
  </si>
  <si>
    <t>Arizona</t>
  </si>
  <si>
    <t>California</t>
  </si>
  <si>
    <t>Colorado</t>
  </si>
  <si>
    <t>Connecticut</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</si>
  <si>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</si>
  <si>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</si>
  <si>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</si>
  <si>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</si>
  <si>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</si>
  <si>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</si>
  <si>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</si>
  <si>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</si>
  <si>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</si>
  <si>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</si>
  <si>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</si>
  <si>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</si>
  <si>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</si>
  <si>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</si>
  <si>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</si>
  <si>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</si>
  <si>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</si>
  <si>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</si>
  <si>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</si>
  <si>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</si>
  <si>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</si>
  <si>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</si>
  <si>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</si>
  <si>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</si>
  <si>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</si>
  <si>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</si>
  <si>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</si>
  <si>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</si>
  <si>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</si>
  <si>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</si>
  <si>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</si>
  <si>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Puerto Rico</t>
  </si>
  <si>
    <t>Rhode Island</t>
  </si>
  <si>
    <t>South Carolina</t>
  </si>
  <si>
    <t>South Dakota</t>
  </si>
  <si>
    <t>Tennessee</t>
  </si>
  <si>
    <t>Texas</t>
  </si>
  <si>
    <t>Utah</t>
  </si>
  <si>
    <t>Virginia</t>
  </si>
  <si>
    <t>Vermont</t>
  </si>
  <si>
    <t>Washington</t>
  </si>
  <si>
    <t>Wisconsin</t>
  </si>
  <si>
    <t>West Virginia</t>
  </si>
  <si>
    <t>Wyoming</t>
  </si>
  <si>
    <t>All US</t>
  </si>
  <si>
    <t>No. of Infections</t>
  </si>
  <si>
    <t>95% CI for SIR</t>
  </si>
  <si>
    <t>Observed</t>
  </si>
  <si>
    <t>Predicted</t>
  </si>
  <si>
    <t>SIR</t>
  </si>
  <si>
    <t>Predicted Infection</t>
  </si>
  <si>
    <t>N</t>
  </si>
  <si>
    <t>No. of</t>
  </si>
  <si>
    <t>Procedures</t>
  </si>
  <si>
    <t>Lower</t>
  </si>
  <si>
    <t>Upper</t>
  </si>
  <si>
    <t>Median
(50%)</t>
  </si>
  <si>
    <r>
      <t>State
NHSN
Mandate</t>
    </r>
    <r>
      <rPr>
        <b/>
        <vertAlign val="superscript"/>
        <sz val="10"/>
        <rFont val="Arial"/>
        <family val="2"/>
      </rPr>
      <t>2</t>
    </r>
  </si>
  <si>
    <r>
      <t>Facility-specific SIRs at Key Percentiles</t>
    </r>
    <r>
      <rPr>
        <b/>
        <u/>
        <vertAlign val="superscript"/>
        <sz val="10"/>
        <rFont val="Arial"/>
        <family val="2"/>
      </rPr>
      <t>5</t>
    </r>
  </si>
  <si>
    <t>Facility-specific SIRs</t>
  </si>
  <si>
    <t>Significantly &lt; National SIR</t>
  </si>
  <si>
    <t>Significantly &gt; National SIR</t>
  </si>
  <si>
    <t>No. Facilities with ≥1</t>
  </si>
  <si>
    <t>No. Facilities with SIR</t>
  </si>
  <si>
    <r>
      <t>Any
Validation</t>
    </r>
    <r>
      <rPr>
        <b/>
        <vertAlign val="superscript"/>
        <sz val="10"/>
        <rFont val="Arial"/>
        <family val="2"/>
      </rPr>
      <t>3</t>
    </r>
  </si>
  <si>
    <r>
      <t>1a. Central line-associated bloodstream infections (CLABSI)</t>
    </r>
    <r>
      <rPr>
        <b/>
        <vertAlign val="superscript"/>
        <sz val="10"/>
        <rFont val="Arial"/>
        <family val="2"/>
      </rPr>
      <t>2</t>
    </r>
    <r>
      <rPr>
        <b/>
        <sz val="10"/>
        <rFont val="Arial"/>
        <family val="2"/>
      </rPr>
      <t xml:space="preserve"> </t>
    </r>
  </si>
  <si>
    <r>
      <t>1b. Catheter-associated urinary tract infections (CAUTI)</t>
    </r>
    <r>
      <rPr>
        <b/>
        <vertAlign val="superscript"/>
        <sz val="10"/>
        <rFont val="Arial"/>
        <family val="2"/>
      </rPr>
      <t>2</t>
    </r>
    <r>
      <rPr>
        <b/>
        <sz val="10"/>
        <rFont val="Arial"/>
        <family val="2"/>
      </rPr>
      <t xml:space="preserve"> </t>
    </r>
  </si>
  <si>
    <t xml:space="preserve">Table 3. State-specific standardized infection ratios (SIRs) and facility-specific SIR summary measures, </t>
  </si>
  <si>
    <r>
      <t>3b. Central line-associated bloodstream infections (CLABSI), critical care locations</t>
    </r>
    <r>
      <rPr>
        <b/>
        <vertAlign val="superscript"/>
        <sz val="10"/>
        <rFont val="Arial"/>
        <family val="2"/>
      </rPr>
      <t>1</t>
    </r>
  </si>
  <si>
    <r>
      <t>3c. Central line-associated bloodstream infections (CLABSI), ward (non-critical care) locations</t>
    </r>
    <r>
      <rPr>
        <b/>
        <vertAlign val="superscript"/>
        <sz val="10"/>
        <rFont val="Arial"/>
        <family val="2"/>
      </rPr>
      <t>1</t>
    </r>
  </si>
  <si>
    <r>
      <t>3d. Central line-associated bloodstream infections (CLABSI), neonatal critical care locations</t>
    </r>
    <r>
      <rPr>
        <b/>
        <vertAlign val="superscript"/>
        <sz val="10"/>
        <rFont val="Arial"/>
        <family val="2"/>
      </rPr>
      <t>1</t>
    </r>
  </si>
  <si>
    <t xml:space="preserve">Table 4. State-specific standardized infection ratios (SIRs) and facility-specific SIR summary measures, </t>
  </si>
  <si>
    <r>
      <t>4a. Catheter-associated urinary tract infections (CAUTI), all locations</t>
    </r>
    <r>
      <rPr>
        <b/>
        <vertAlign val="superscript"/>
        <sz val="10"/>
        <rFont val="Arial"/>
        <family val="2"/>
      </rPr>
      <t>1</t>
    </r>
  </si>
  <si>
    <r>
      <t>4b. Catheter-associated urinary tract infections (CAUTI), critical care locations</t>
    </r>
    <r>
      <rPr>
        <b/>
        <vertAlign val="superscript"/>
        <sz val="10"/>
        <rFont val="Arial"/>
        <family val="2"/>
      </rPr>
      <t>1</t>
    </r>
  </si>
  <si>
    <r>
      <t>4c. Catheter-associated urinary tract infections (CAUTI), ward (non-critical care) locations</t>
    </r>
    <r>
      <rPr>
        <b/>
        <vertAlign val="superscript"/>
        <sz val="10"/>
        <rFont val="Arial"/>
        <family val="2"/>
      </rPr>
      <t>1</t>
    </r>
  </si>
  <si>
    <t>Tables included in this report:</t>
  </si>
  <si>
    <t>Table 1</t>
  </si>
  <si>
    <t>1a. Central line-associated bloodstream infections (CLABSI)</t>
  </si>
  <si>
    <t>1b. Catheter-associated urinary tract infections (CAUTI)</t>
  </si>
  <si>
    <t>Table 2</t>
  </si>
  <si>
    <t>Table 3</t>
  </si>
  <si>
    <t>Table 4</t>
  </si>
  <si>
    <t>Table 5</t>
  </si>
  <si>
    <t>Table 6</t>
  </si>
  <si>
    <t>Table 7</t>
  </si>
  <si>
    <t>SCIP Procedure</t>
  </si>
  <si>
    <t>NHSN Procedure</t>
  </si>
  <si>
    <t>Validated Parameters for Risk Model</t>
  </si>
  <si>
    <t>Abdominal aortic aneurysm repair</t>
  </si>
  <si>
    <t>Peripheral vascular bypass surgery</t>
  </si>
  <si>
    <t>Coronary artery bypass graft</t>
  </si>
  <si>
    <t>Other cardiac</t>
  </si>
  <si>
    <t>Cardiac surgery</t>
  </si>
  <si>
    <t>Colon surgery</t>
  </si>
  <si>
    <t>Rectal surgery</t>
  </si>
  <si>
    <t>Hip arthroplasty</t>
  </si>
  <si>
    <t>Abdominal hysterectomy</t>
  </si>
  <si>
    <t>Knee arthroplasty</t>
  </si>
  <si>
    <t>Vaginal hysterectomy</t>
  </si>
  <si>
    <t>provide continuous life support and comprehensive care for extremely high-risk newborn infants and those with complex and critical illness.</t>
  </si>
  <si>
    <t xml:space="preserve">a combined nursery housing both Level II and III newborns and infants. A Level III neonatal critical care area is defined by NHSN as a hospital NICU organized with personnel and equipment to </t>
  </si>
  <si>
    <t xml:space="preserve">    calculated nor included in the distribution of facility-specific SIRs.</t>
  </si>
  <si>
    <t>Table 8</t>
  </si>
  <si>
    <t xml:space="preserve">Table 6. State-specific standardized infection ratios (SIRs) and facility-specific SIR summary measures, </t>
  </si>
  <si>
    <t xml:space="preserve">Table 7. State-specific standardized infection ratios (SIRs) and facility-specific SIR summary measures, </t>
  </si>
  <si>
    <t>Appendix A</t>
  </si>
  <si>
    <r>
      <t>3a. Central line-associated bloodstream infections (CLABSI), all locations</t>
    </r>
    <r>
      <rPr>
        <b/>
        <vertAlign val="superscript"/>
        <sz val="10"/>
        <rFont val="Arial"/>
        <family val="2"/>
      </rPr>
      <t>1</t>
    </r>
  </si>
  <si>
    <t>National standardized infection ratios (SIRs)</t>
  </si>
  <si>
    <t>CSEC Cesarean section</t>
  </si>
  <si>
    <t>FUSN Spinal fusion</t>
  </si>
  <si>
    <t>LAM Laminectomy</t>
  </si>
  <si>
    <t>CHOL Gallbladder surgery</t>
  </si>
  <si>
    <t>XLAP Abdominal surgery</t>
  </si>
  <si>
    <t>APPY Appendix surgery</t>
  </si>
  <si>
    <t>FX Open reduction of fracture</t>
  </si>
  <si>
    <t>GAST Gastric surgery</t>
  </si>
  <si>
    <t>SB Small bowel surgery</t>
  </si>
  <si>
    <t>CRAN Craniotomy</t>
  </si>
  <si>
    <t>THOR Thoracic surgery</t>
  </si>
  <si>
    <t>HER Herniorrhaphy</t>
  </si>
  <si>
    <t>BRST Breast surgery</t>
  </si>
  <si>
    <t>BILI Bile duct, liver or pancreatic surgery</t>
  </si>
  <si>
    <t>NEPH Kidney surgery</t>
  </si>
  <si>
    <t>VSHN Ventricular shunt</t>
  </si>
  <si>
    <t>AMP Limb amputation</t>
  </si>
  <si>
    <t>KTP Kidney transplant</t>
  </si>
  <si>
    <t>SPLE Spleen surgery</t>
  </si>
  <si>
    <t>LTP Liver transplant</t>
  </si>
  <si>
    <t>NECK Neck surgery</t>
  </si>
  <si>
    <t>HTP Heart transplant</t>
  </si>
  <si>
    <t>D.C</t>
  </si>
  <si>
    <t xml:space="preserve">AAA </t>
  </si>
  <si>
    <t xml:space="preserve">Abdominal aortic aneurysm </t>
  </si>
  <si>
    <t xml:space="preserve">AMP </t>
  </si>
  <si>
    <t xml:space="preserve">Limb amputation </t>
  </si>
  <si>
    <t xml:space="preserve">APPY </t>
  </si>
  <si>
    <t xml:space="preserve">Appendectomy </t>
  </si>
  <si>
    <t xml:space="preserve">AVSD </t>
  </si>
  <si>
    <t xml:space="preserve">Arteriovenous shunt for dialysis </t>
  </si>
  <si>
    <t xml:space="preserve">BILI </t>
  </si>
  <si>
    <t xml:space="preserve">Bile duct, liver or pancreatic surgery </t>
  </si>
  <si>
    <t xml:space="preserve">BRST </t>
  </si>
  <si>
    <t xml:space="preserve">Breast surgery </t>
  </si>
  <si>
    <t xml:space="preserve">CABG </t>
  </si>
  <si>
    <t xml:space="preserve">Coronary artery bypass graft </t>
  </si>
  <si>
    <t xml:space="preserve">CARD </t>
  </si>
  <si>
    <t xml:space="preserve">Cardiac surgery </t>
  </si>
  <si>
    <t xml:space="preserve">CEA </t>
  </si>
  <si>
    <t xml:space="preserve">Carotid endarterectomy </t>
  </si>
  <si>
    <t xml:space="preserve">CHOL </t>
  </si>
  <si>
    <t xml:space="preserve">Cholecystectomy </t>
  </si>
  <si>
    <t xml:space="preserve">COLO </t>
  </si>
  <si>
    <t xml:space="preserve">Colon surgery </t>
  </si>
  <si>
    <t xml:space="preserve">CRAN </t>
  </si>
  <si>
    <t xml:space="preserve">Craniotomy </t>
  </si>
  <si>
    <t xml:space="preserve">CSEC </t>
  </si>
  <si>
    <t xml:space="preserve">Cesarean delivery </t>
  </si>
  <si>
    <t xml:space="preserve">FUSN </t>
  </si>
  <si>
    <t xml:space="preserve">Spinal fusion </t>
  </si>
  <si>
    <t xml:space="preserve">FX </t>
  </si>
  <si>
    <t xml:space="preserve">Open reduction of long bone fracture </t>
  </si>
  <si>
    <t xml:space="preserve">GAST </t>
  </si>
  <si>
    <t xml:space="preserve">Gastric surgery </t>
  </si>
  <si>
    <t xml:space="preserve">HER </t>
  </si>
  <si>
    <t xml:space="preserve">Herniorrhaphy </t>
  </si>
  <si>
    <t xml:space="preserve">HPRO </t>
  </si>
  <si>
    <t xml:space="preserve">Hip arthroplasty </t>
  </si>
  <si>
    <t xml:space="preserve">HTP </t>
  </si>
  <si>
    <t xml:space="preserve">Heart transplant </t>
  </si>
  <si>
    <t xml:space="preserve">HYST </t>
  </si>
  <si>
    <t xml:space="preserve">Abdominal hysterectomy </t>
  </si>
  <si>
    <t xml:space="preserve">KPRO </t>
  </si>
  <si>
    <t xml:space="preserve">Knee arthroplasty </t>
  </si>
  <si>
    <t xml:space="preserve">KTP </t>
  </si>
  <si>
    <t xml:space="preserve">Kidney transplant </t>
  </si>
  <si>
    <t xml:space="preserve">LTP </t>
  </si>
  <si>
    <t xml:space="preserve">Liver transplant </t>
  </si>
  <si>
    <t xml:space="preserve">NECK </t>
  </si>
  <si>
    <t xml:space="preserve">Neck surgery </t>
  </si>
  <si>
    <t xml:space="preserve">NEPH </t>
  </si>
  <si>
    <t xml:space="preserve">Kidney surgery </t>
  </si>
  <si>
    <t xml:space="preserve">OVRY </t>
  </si>
  <si>
    <t xml:space="preserve">Ovarian surgery </t>
  </si>
  <si>
    <t xml:space="preserve">PACE </t>
  </si>
  <si>
    <t xml:space="preserve">Pacemaker surgery </t>
  </si>
  <si>
    <t xml:space="preserve">PRST </t>
  </si>
  <si>
    <t xml:space="preserve">Prostate surgery </t>
  </si>
  <si>
    <t xml:space="preserve">PVBY </t>
  </si>
  <si>
    <t xml:space="preserve">Peripheral vascular bypass surgery </t>
  </si>
  <si>
    <t xml:space="preserve">REC </t>
  </si>
  <si>
    <t xml:space="preserve">Rectal surgery </t>
  </si>
  <si>
    <t xml:space="preserve">RFUSN </t>
  </si>
  <si>
    <t xml:space="preserve">Refusion of spine </t>
  </si>
  <si>
    <t xml:space="preserve">SB </t>
  </si>
  <si>
    <t xml:space="preserve">Small-bowel surgery </t>
  </si>
  <si>
    <t xml:space="preserve">SPLE </t>
  </si>
  <si>
    <t xml:space="preserve">Spleen surgery </t>
  </si>
  <si>
    <t xml:space="preserve">THOR </t>
  </si>
  <si>
    <t xml:space="preserve">Thoracic surgery </t>
  </si>
  <si>
    <t xml:space="preserve">THYR </t>
  </si>
  <si>
    <t xml:space="preserve">Thyroid and/or parathyroid surgery </t>
  </si>
  <si>
    <t xml:space="preserve">VHYS </t>
  </si>
  <si>
    <t xml:space="preserve">Vaginal hysterectomy </t>
  </si>
  <si>
    <t xml:space="preserve">VSHN </t>
  </si>
  <si>
    <t xml:space="preserve">Ventricular shunt </t>
  </si>
  <si>
    <t>D.C.</t>
  </si>
  <si>
    <t>Median</t>
  </si>
  <si>
    <t>No. of hosp
with at least
1 predicted
CLABSI</t>
  </si>
  <si>
    <r>
      <t>% of hosp
with SIR sig
higher than
national SIR</t>
    </r>
    <r>
      <rPr>
        <b/>
        <vertAlign val="superscript"/>
        <sz val="10"/>
        <rFont val="Arial"/>
        <family val="2"/>
      </rPr>
      <t>4</t>
    </r>
  </si>
  <si>
    <r>
      <t>% of hosp
with SIR sig
lower than
national SIR</t>
    </r>
    <r>
      <rPr>
        <b/>
        <vertAlign val="superscript"/>
        <sz val="10"/>
        <rFont val="Arial"/>
        <family val="2"/>
      </rPr>
      <t>4</t>
    </r>
  </si>
  <si>
    <t>No. of hosp
with at least
1 predicted
CAUTI</t>
  </si>
  <si>
    <t>No. of hosp
with at least
1 predicted
SSI</t>
  </si>
  <si>
    <t>No. of hosp
with at least
1 predicted
HO MRSA bacteremia</t>
  </si>
  <si>
    <t>No. of hosp
with at least
1 predicted
HO CDI</t>
  </si>
  <si>
    <t>AVSD Shunt for dialysis</t>
  </si>
  <si>
    <t>OVRY Ovarian surgery</t>
  </si>
  <si>
    <t>PACE Pacemaker surgery</t>
  </si>
  <si>
    <t>PRST Prostate surgery</t>
  </si>
  <si>
    <t>THYR Thyroid and/or parathyroid surgery</t>
  </si>
  <si>
    <t xml:space="preserve">No. of Acute Care </t>
  </si>
  <si>
    <t>No. Hosp with ≥1</t>
  </si>
  <si>
    <t>No. Hosp with SIR</t>
  </si>
  <si>
    <r>
      <t>% of hosp
with SIR sig
higher than
national SIR</t>
    </r>
    <r>
      <rPr>
        <b/>
        <vertAlign val="superscript"/>
        <sz val="10"/>
        <rFont val="Arial"/>
        <family val="2"/>
      </rPr>
      <t>5</t>
    </r>
  </si>
  <si>
    <r>
      <t>% of hosp
with SIR sig
lower than
national SIR</t>
    </r>
    <r>
      <rPr>
        <b/>
        <vertAlign val="superscript"/>
        <sz val="10"/>
        <rFont val="Arial"/>
        <family val="2"/>
      </rPr>
      <t>5</t>
    </r>
  </si>
  <si>
    <r>
      <t>Facility-specific SIRs at Key Percentiles</t>
    </r>
    <r>
      <rPr>
        <b/>
        <u/>
        <vertAlign val="superscript"/>
        <sz val="10"/>
        <rFont val="Arial"/>
        <family val="2"/>
      </rPr>
      <t>6</t>
    </r>
  </si>
  <si>
    <t>CEA Carotid endarterectomy</t>
  </si>
  <si>
    <t>Surgical Procedure</t>
  </si>
  <si>
    <t>NHSN Procedure Code</t>
  </si>
  <si>
    <t>Vascular</t>
  </si>
  <si>
    <t xml:space="preserve">    reporting of a given HAI to the state health department have performed validation on NHSN data that is voluntarily shared with them by facilities in their jurisdiction.</t>
  </si>
  <si>
    <t>HAI Type</t>
  </si>
  <si>
    <t>MRSA bacteremia</t>
  </si>
  <si>
    <r>
      <t>AAA Abdominal aortic aneurysm repair</t>
    </r>
    <r>
      <rPr>
        <vertAlign val="superscript"/>
        <sz val="10"/>
        <color rgb="FF000000"/>
        <rFont val="Arial"/>
        <family val="2"/>
      </rPr>
      <t>5</t>
    </r>
  </si>
  <si>
    <r>
      <t>CARD Cardiac surgery</t>
    </r>
    <r>
      <rPr>
        <vertAlign val="superscript"/>
        <sz val="10"/>
        <color rgb="FF000000"/>
        <rFont val="Arial"/>
        <family val="2"/>
      </rPr>
      <t>5</t>
    </r>
  </si>
  <si>
    <r>
      <t>CABG- Coronary artery bypass graft</t>
    </r>
    <r>
      <rPr>
        <vertAlign val="superscript"/>
        <sz val="10"/>
        <color rgb="FF000000"/>
        <rFont val="Arial"/>
        <family val="2"/>
      </rPr>
      <t>5,6</t>
    </r>
  </si>
  <si>
    <r>
      <t>COLO Colon surgery</t>
    </r>
    <r>
      <rPr>
        <vertAlign val="superscript"/>
        <sz val="10"/>
        <color rgb="FF000000"/>
        <rFont val="Arial"/>
        <family val="2"/>
      </rPr>
      <t>5</t>
    </r>
  </si>
  <si>
    <r>
      <t>HYST Abdominal hysterectomy</t>
    </r>
    <r>
      <rPr>
        <vertAlign val="superscript"/>
        <sz val="10"/>
        <color rgb="FF000000"/>
        <rFont val="Arial"/>
        <family val="2"/>
      </rPr>
      <t>5</t>
    </r>
  </si>
  <si>
    <r>
      <t>PVBY Peripheral vascular bypass surgery</t>
    </r>
    <r>
      <rPr>
        <vertAlign val="superscript"/>
        <sz val="10"/>
        <color rgb="FF000000"/>
        <rFont val="Arial"/>
        <family val="2"/>
      </rPr>
      <t>5</t>
    </r>
  </si>
  <si>
    <r>
      <t>REC Rectal surgery</t>
    </r>
    <r>
      <rPr>
        <vertAlign val="superscript"/>
        <sz val="10"/>
        <color rgb="FF000000"/>
        <rFont val="Arial"/>
        <family val="2"/>
      </rPr>
      <t>5</t>
    </r>
  </si>
  <si>
    <r>
      <t>VHYS Vaginal hysterectomy</t>
    </r>
    <r>
      <rPr>
        <vertAlign val="superscript"/>
        <sz val="10"/>
        <color rgb="FF000000"/>
        <rFont val="Arial"/>
        <family val="2"/>
      </rPr>
      <t>5</t>
    </r>
  </si>
  <si>
    <t>6. Coronary artery bypass graft includes procedures with either chest only or chest and donor site incisions.</t>
  </si>
  <si>
    <t xml:space="preserve">5. These procedures were presented in previous versions of the HAI Progress Report and follow select inpatient surgical procedures approximating procedures covered by the Surgical Care Improvement Project (SCIP). Specific NHSN procedures </t>
  </si>
  <si>
    <r>
      <t>HPRO Hip arthroplasty</t>
    </r>
    <r>
      <rPr>
        <vertAlign val="superscript"/>
        <sz val="10"/>
        <color rgb="FF000000"/>
        <rFont val="Arial"/>
        <family val="2"/>
      </rPr>
      <t>5</t>
    </r>
  </si>
  <si>
    <r>
      <t>KPRO Knee arthroplasty</t>
    </r>
    <r>
      <rPr>
        <vertAlign val="superscript"/>
        <sz val="10"/>
        <color rgb="FF000000"/>
        <rFont val="Arial"/>
        <family val="2"/>
      </rPr>
      <t>5</t>
    </r>
  </si>
  <si>
    <t>and specialty care areas [hematology/oncology, bone marrow transplant]).  Long-term acute care facilities and locations, inpatient rehabilitation facilities and locations, dialysis facilities</t>
  </si>
  <si>
    <t>and locations, and long term care facilities (skilled nursing facilities) are not included in Table 1.</t>
  </si>
  <si>
    <t xml:space="preserve">US, all NHSN procedures </t>
  </si>
  <si>
    <r>
      <t>US, SCIP procedures only</t>
    </r>
    <r>
      <rPr>
        <b/>
        <vertAlign val="superscript"/>
        <sz val="10"/>
        <rFont val="Arial"/>
        <family val="2"/>
      </rPr>
      <t>5</t>
    </r>
  </si>
  <si>
    <t>Appendix B</t>
  </si>
  <si>
    <t>Appendix C</t>
  </si>
  <si>
    <r>
      <t>Reporting</t>
    </r>
    <r>
      <rPr>
        <b/>
        <vertAlign val="superscript"/>
        <sz val="10"/>
        <color theme="1"/>
        <rFont val="Arial"/>
        <family val="2"/>
      </rPr>
      <t>1</t>
    </r>
  </si>
  <si>
    <r>
      <t>%</t>
    </r>
    <r>
      <rPr>
        <b/>
        <vertAlign val="superscript"/>
        <sz val="10"/>
        <color theme="1"/>
        <rFont val="Arial"/>
        <family val="2"/>
      </rPr>
      <t>2</t>
    </r>
  </si>
  <si>
    <r>
      <t>Percentile Distribution of Facility-specific SIRs</t>
    </r>
    <r>
      <rPr>
        <b/>
        <u/>
        <vertAlign val="superscript"/>
        <sz val="10"/>
        <color theme="1"/>
        <rFont val="Arial"/>
        <family val="2"/>
      </rPr>
      <t>3</t>
    </r>
  </si>
  <si>
    <r>
      <t>CLABSI, all</t>
    </r>
    <r>
      <rPr>
        <b/>
        <vertAlign val="superscript"/>
        <sz val="10"/>
        <color theme="1"/>
        <rFont val="Arial"/>
        <family val="2"/>
      </rPr>
      <t>4</t>
    </r>
  </si>
  <si>
    <r>
      <t>ICUs</t>
    </r>
    <r>
      <rPr>
        <b/>
        <vertAlign val="superscript"/>
        <sz val="10"/>
        <color theme="1"/>
        <rFont val="Arial"/>
        <family val="2"/>
      </rPr>
      <t>5</t>
    </r>
  </si>
  <si>
    <r>
      <t>Wards</t>
    </r>
    <r>
      <rPr>
        <b/>
        <vertAlign val="superscript"/>
        <sz val="10"/>
        <color theme="1"/>
        <rFont val="Arial"/>
        <family val="2"/>
      </rPr>
      <t>6</t>
    </r>
  </si>
  <si>
    <r>
      <t>NICUs</t>
    </r>
    <r>
      <rPr>
        <b/>
        <vertAlign val="superscript"/>
        <sz val="10"/>
        <color theme="1"/>
        <rFont val="Arial"/>
        <family val="2"/>
      </rPr>
      <t>7</t>
    </r>
  </si>
  <si>
    <t>2. The number of reporting facilities included in the SIR calculation. Due to SIR exclusion criteria, this may be different from the numbers shown in Table 1. Refer to the Technical Appendix for information about exclusion criteria.</t>
  </si>
  <si>
    <r>
      <t xml:space="preserve">Hospitals Reporting </t>
    </r>
    <r>
      <rPr>
        <b/>
        <vertAlign val="superscript"/>
        <sz val="10"/>
        <rFont val="Arial"/>
        <family val="2"/>
      </rPr>
      <t>2</t>
    </r>
  </si>
  <si>
    <r>
      <t>Predicted</t>
    </r>
    <r>
      <rPr>
        <b/>
        <vertAlign val="superscript"/>
        <sz val="10"/>
        <color theme="1"/>
        <rFont val="Arial"/>
        <family val="2"/>
      </rPr>
      <t>3</t>
    </r>
  </si>
  <si>
    <r>
      <t>%</t>
    </r>
    <r>
      <rPr>
        <b/>
        <vertAlign val="superscript"/>
        <sz val="10"/>
        <color theme="1"/>
        <rFont val="Arial"/>
        <family val="2"/>
      </rPr>
      <t>4</t>
    </r>
  </si>
  <si>
    <r>
      <t>Percentile Distribution of Facility-specific SIRs</t>
    </r>
    <r>
      <rPr>
        <b/>
        <u/>
        <vertAlign val="superscript"/>
        <sz val="10"/>
        <color theme="1"/>
        <rFont val="Arial"/>
        <family val="2"/>
      </rPr>
      <t>7</t>
    </r>
  </si>
  <si>
    <r>
      <t>No. of
Acute Care Hospitals
Reporting</t>
    </r>
    <r>
      <rPr>
        <b/>
        <vertAlign val="superscript"/>
        <sz val="10"/>
        <rFont val="Arial"/>
        <family val="2"/>
      </rPr>
      <t>4</t>
    </r>
  </si>
  <si>
    <r>
      <t>No. of
Acute Care Hospitals
Reporting</t>
    </r>
    <r>
      <rPr>
        <b/>
        <vertAlign val="superscript"/>
        <sz val="10"/>
        <rFont val="Arial"/>
        <family val="2"/>
      </rPr>
      <t>3</t>
    </r>
  </si>
  <si>
    <r>
      <t>No. of Acute Care Hospitals
Reporting</t>
    </r>
    <r>
      <rPr>
        <b/>
        <vertAlign val="superscript"/>
        <sz val="10"/>
        <rFont val="Arial"/>
        <family val="2"/>
      </rPr>
      <t>4</t>
    </r>
  </si>
  <si>
    <r>
      <t>No. of Acute Care Hospitals
 Reporting</t>
    </r>
    <r>
      <rPr>
        <b/>
        <vertAlign val="superscript"/>
        <sz val="10"/>
        <rFont val="Arial"/>
        <family val="2"/>
      </rPr>
      <t>4</t>
    </r>
  </si>
  <si>
    <t>Coronary artery bypass graft with both chest and donor site incisions</t>
  </si>
  <si>
    <t>Coronary artery bypass graft with chest incision only</t>
  </si>
  <si>
    <t>Characteristics of NHSN Acute Care Hospitals reporting to NHSN by state</t>
  </si>
  <si>
    <t>No. of Procedures</t>
  </si>
  <si>
    <r>
      <t xml:space="preserve">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</si>
  <si>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 xml:space="preserve">   Lower       Upper</t>
  </si>
  <si>
    <r>
      <t>CAUTI, all</t>
    </r>
    <r>
      <rPr>
        <b/>
        <vertAlign val="superscript"/>
        <sz val="10"/>
        <color theme="1"/>
        <rFont val="Arial"/>
        <family val="2"/>
      </rPr>
      <t>8</t>
    </r>
  </si>
  <si>
    <t>regardless of the presence of a legislative mandate for the particular HAI type.  Some states without mandatory reporting of a given HAI to the state health department have performed</t>
  </si>
  <si>
    <t>XLAP</t>
  </si>
  <si>
    <t>Exploratory Laparotomy</t>
  </si>
  <si>
    <t>age</t>
  </si>
  <si>
    <t>HAI Progress Report Home Page</t>
  </si>
  <si>
    <t>Technical Appendix</t>
  </si>
  <si>
    <t>Additional Resources</t>
  </si>
  <si>
    <t>3a. All locations combined</t>
  </si>
  <si>
    <t>3b. Critical care locations only</t>
  </si>
  <si>
    <t>3c. Ward (non-critical care) locations only</t>
  </si>
  <si>
    <t>3d. Neonatal critical care locations only</t>
  </si>
  <si>
    <t>4a. All locations combined</t>
  </si>
  <si>
    <t>4b. Critical care locations only</t>
  </si>
  <si>
    <t>4c. Ward (non-critical care) locations only</t>
  </si>
  <si>
    <t xml:space="preserve">    Centers for Medicare and Medicaid Services' Hospital Inpatient Quality Reporting Program. </t>
  </si>
  <si>
    <t xml:space="preserve">    Hospital-onset is defined as event detected on the 4th day (or later) after admission to an inpatient location within the facility.</t>
  </si>
  <si>
    <t xml:space="preserve">1. Note that almost all acute care hospitals are required to report facility-wide CDI data to NHSN for participation in the Centers for Medicare and Medicaid Services' (CMS) Hospital Inpatient Quality Reporting Program. </t>
  </si>
  <si>
    <t xml:space="preserve">1. Note that almost all acute care hospitals are required to report facility-wide MRSA bacteremia data to NHSN for participation in the Centers for Medicare and Medicaid Services' (CMS) Hospital Inpatient Quality Reporting Program. </t>
  </si>
  <si>
    <t xml:space="preserve">    as the surgical procedure or upon readmission to the same facility. The abdominal hysterectomy SSI data published in this report use different risk adjustment methodology and a different subset of data than that which are used for public reporting by CMS.</t>
  </si>
  <si>
    <t>was in effect at the beginning of the year. If no state mandate existed at the beginning of each year, but was implemented at some time during the year, the value of this column is "M" for midyear implementation.</t>
  </si>
  <si>
    <t>7. Data from all NICU locations, including Level II/III and Level III nurseries. Both umbilical line and central line-associated bloodstream infections are considered CLABSIs.</t>
  </si>
  <si>
    <t>validation on NHSN data that is voluntarily shared with them by facilities in their jurisdiction.</t>
  </si>
  <si>
    <r>
      <t>5a. Ventilator-associated events (VAE), all locations</t>
    </r>
    <r>
      <rPr>
        <b/>
        <vertAlign val="superscript"/>
        <sz val="10"/>
        <rFont val="Arial"/>
        <family val="2"/>
      </rPr>
      <t>1</t>
    </r>
  </si>
  <si>
    <r>
      <t>5b. Ventilator-associated events (VAE), critical care locations</t>
    </r>
    <r>
      <rPr>
        <b/>
        <vertAlign val="superscript"/>
        <sz val="10"/>
        <rFont val="Arial"/>
        <family val="2"/>
      </rPr>
      <t>1</t>
    </r>
  </si>
  <si>
    <r>
      <t>5c. Ventilator-associated events (VAE), ward (non-critical care) locations</t>
    </r>
    <r>
      <rPr>
        <b/>
        <vertAlign val="superscript"/>
        <sz val="10"/>
        <rFont val="Arial"/>
        <family val="2"/>
      </rPr>
      <t>1</t>
    </r>
  </si>
  <si>
    <t xml:space="preserve">Table 8. State-specific standardized infection ratios (SIRs) and facility-specific SIR summary measures, </t>
  </si>
  <si>
    <t>No. of hosp
with at least
1 predicted
VAE</t>
  </si>
  <si>
    <t>Guam</t>
  </si>
  <si>
    <t>Virgin Islands</t>
  </si>
  <si>
    <t xml:space="preserve">Table 5. State-specific standardized infection ratios (SIRs) and facility-specific SIR summary measures, </t>
  </si>
  <si>
    <t>.</t>
  </si>
  <si>
    <r>
      <t>CRAN Craniotomy (</t>
    </r>
    <r>
      <rPr>
        <b/>
        <sz val="10"/>
        <color rgb="FFFF0000"/>
        <rFont val="Arial"/>
        <family val="2"/>
      </rPr>
      <t>ALL AGE</t>
    </r>
    <r>
      <rPr>
        <sz val="10"/>
        <color rgb="FF000000"/>
        <rFont val="Arial"/>
        <family val="2"/>
      </rPr>
      <t>)</t>
    </r>
  </si>
  <si>
    <r>
      <t>FUSN Spinal fusion (</t>
    </r>
    <r>
      <rPr>
        <b/>
        <sz val="10"/>
        <color rgb="FFFF0000"/>
        <rFont val="Arial"/>
        <family val="2"/>
      </rPr>
      <t>AGE &gt;=2</t>
    </r>
    <r>
      <rPr>
        <sz val="10"/>
        <color rgb="FF000000"/>
        <rFont val="Arial"/>
        <family val="2"/>
      </rPr>
      <t>)</t>
    </r>
  </si>
  <si>
    <t>5a. VAE, all locations combined</t>
  </si>
  <si>
    <t>5b. VAE, critical care locations only</t>
  </si>
  <si>
    <t>5c. VAE, ward (non-critical care) locations only</t>
  </si>
  <si>
    <t>6a. Colon surgery</t>
  </si>
  <si>
    <t>6b. Abdominal hysterectomy surgery</t>
  </si>
  <si>
    <t>6c. Hip arthroplasty</t>
  </si>
  <si>
    <t>6d. Knee arthroplasty</t>
  </si>
  <si>
    <t>6e. Rectal surgery</t>
  </si>
  <si>
    <t>6f. Vaginal hysterectomy</t>
  </si>
  <si>
    <t>6g. Coronary artery bypass graft</t>
  </si>
  <si>
    <t>6h. Other cardiac surgery</t>
  </si>
  <si>
    <t>6i. Peripheral vascular bypass surgery</t>
  </si>
  <si>
    <t>6j. Abdominal aortic aneurysm repair</t>
  </si>
  <si>
    <t>6k. Cesarean section surgery</t>
  </si>
  <si>
    <t>6l. Spinal fusion surgery</t>
  </si>
  <si>
    <t>6m. Laminectomy surgery</t>
  </si>
  <si>
    <r>
      <t>Hospitals Reporting</t>
    </r>
    <r>
      <rPr>
        <b/>
        <vertAlign val="superscript"/>
        <sz val="10"/>
        <rFont val="Arial"/>
        <family val="2"/>
      </rPr>
      <t>2</t>
    </r>
  </si>
  <si>
    <t xml:space="preserve">    varies by state).  Information on validation efforts was requested from all states, regardless of the presence of a legislative mandate for the particular HAI type.  Some states without mandatory</t>
  </si>
  <si>
    <t xml:space="preserve">    nor included in the distribution of facility-specific SIRs.</t>
  </si>
  <si>
    <t xml:space="preserve">    as the surgical procedure or upon readmission to the same facility. The colon surgery SSI data published in this report use different risk adjustment methodology and a different subset of data than that which are used for public reporting by CMS.</t>
  </si>
  <si>
    <t xml:space="preserve">    SIR was neither calculated nor included in the distribution of facility-specific SIRs.</t>
  </si>
  <si>
    <t xml:space="preserve">    a facility-specific SIR was neither calculated nor included in the distribution of facility-specific SIRs.</t>
  </si>
  <si>
    <r>
      <t>VAE, all</t>
    </r>
    <r>
      <rPr>
        <b/>
        <vertAlign val="superscript"/>
        <sz val="10"/>
        <color theme="1"/>
        <rFont val="Arial"/>
        <family val="2"/>
      </rPr>
      <t>8</t>
    </r>
  </si>
  <si>
    <t xml:space="preserve">2. The number of reporting facilities included in the SIR calculation. Due to SIR exclusion criteria, this may be different from the numbers shown in Table 1. Refer to the Technical Appendix for information about exclusion criteria. SIRs and accompanying </t>
  </si>
  <si>
    <t xml:space="preserve">4. The number of reporting facilities included in the SIR calculation. Due to SIR exclusion criteria, this may be different from the numbers shown in Table 1. Refer to the Technical Appendix for information about exclusion criteria. </t>
  </si>
  <si>
    <t>4. The number of reporting facilities included in the SIR calculation. Due to SIR exclusion criteria, this may be different from the numbers shown in Table 1. Refer to the Technical Appendix for information about exclusion criteria. SIRs and accompanying</t>
  </si>
  <si>
    <t xml:space="preserve">4. The number of reporting facilities included in the SIR calculation. Due to SIR exclusion criteria, this may be different from the numbers shown in Table 1. Refer to the Technical Appendix for information about exclusion criteria. SIRs and accompanying </t>
  </si>
  <si>
    <t>AAA</t>
  </si>
  <si>
    <t>AMP</t>
  </si>
  <si>
    <t>APPY</t>
  </si>
  <si>
    <t>AVSD</t>
  </si>
  <si>
    <t>BILI</t>
  </si>
  <si>
    <t>BRST</t>
  </si>
  <si>
    <t>CARD</t>
  </si>
  <si>
    <t>CABG</t>
  </si>
  <si>
    <t>CEA</t>
  </si>
  <si>
    <t>COLO</t>
  </si>
  <si>
    <t>CSEC</t>
  </si>
  <si>
    <t>FX</t>
  </si>
  <si>
    <t>GAST</t>
  </si>
  <si>
    <t>HTP</t>
  </si>
  <si>
    <t>NECK</t>
  </si>
  <si>
    <t>NEPH</t>
  </si>
  <si>
    <t>OVRY</t>
  </si>
  <si>
    <t>PACE</t>
  </si>
  <si>
    <t>PRST</t>
  </si>
  <si>
    <t>PVBY</t>
  </si>
  <si>
    <t>SB</t>
  </si>
  <si>
    <t>SPLE</t>
  </si>
  <si>
    <t>THOR</t>
  </si>
  <si>
    <t>VHYS</t>
  </si>
  <si>
    <t>VSHN</t>
  </si>
  <si>
    <t>anesthesia, wound class, hospital bed size*, age</t>
  </si>
  <si>
    <t>gender, wound class, hospital bed size*, procedure duration</t>
  </si>
  <si>
    <t>gender, emergency, trauma, hospital bed size*, scope, age, procedure duration</t>
  </si>
  <si>
    <t>ASA score, closure, age, procedure duration, BMI</t>
  </si>
  <si>
    <t>emergency, medical school affiliation*, age, procedure duration, BMI</t>
  </si>
  <si>
    <t>gender, diabetes, ASA score, trauma, wound class, medical school affiliation*, hospital bed size*, age, procedure duration, BMI, age-gender interaction</t>
  </si>
  <si>
    <t>wound class</t>
  </si>
  <si>
    <t xml:space="preserve">gender, diabetes, ASA score, wound class, hospital bed size*, age, procedure duration, age-gender interaction </t>
  </si>
  <si>
    <t>gender, diabetes, trauma, anesthesia, ASA score, wound class, hospital bed size*, scope, closure, age, procedure duration, BMI</t>
  </si>
  <si>
    <t>diabetes, trauma, ASA score, age, procedure duration, wound class</t>
  </si>
  <si>
    <t>emergency, ASA score, wound class, medical school affiliation*, hospital bed size*, age, procedure duration, duration of labor</t>
  </si>
  <si>
    <t>gender, diabetes, trauma, ASA score, medical school affiliation*, hospital bed size*, procedure duration, BMI, spinal level, approach</t>
  </si>
  <si>
    <t>gender, diabetes, ASA score, wound class, closure, age, procedure duration, BMI</t>
  </si>
  <si>
    <t>wound class, scope, age, procedure duration, BMI</t>
  </si>
  <si>
    <t>gender, ASA score, wound class, medical school affiliation*, hospital bed size*, scope, age, procedure duration, BMI</t>
  </si>
  <si>
    <t>diabetes, trauma, anesthesia, ASA score, wound class, medical school affiliation*, hospital bed size*, age, procedure duration, BMI, procedure type</t>
  </si>
  <si>
    <t>closure</t>
  </si>
  <si>
    <t>diabetes, ASA score, hospital bed size*, scope, age, procedure duration, BMI</t>
  </si>
  <si>
    <t>gender, trauma, anesthesia, ASA score, wound class, medical school affiliation*, hospital bed size*, age, procedure duration, BMI, procedure type</t>
  </si>
  <si>
    <t>procedure duration, diabetes, ASA score, hospital bed size*, BMI</t>
  </si>
  <si>
    <t>procedure duration</t>
  </si>
  <si>
    <t xml:space="preserve">age </t>
  </si>
  <si>
    <t>BMI, diabetes, procedure duration, number of beds</t>
  </si>
  <si>
    <t>ASA score, procedure duration, number of beds, oncology</t>
  </si>
  <si>
    <t>age, procedure duration, number of beds</t>
  </si>
  <si>
    <t>gender, age, procedure duration, oncology</t>
  </si>
  <si>
    <t>ASA score</t>
  </si>
  <si>
    <t>procedure duration, medical school affiliation*</t>
  </si>
  <si>
    <t>medical school affiliation*</t>
  </si>
  <si>
    <t>ASA score, closure, diabetes, procedure duration, emergency, gender, scope, wound class, trauma</t>
  </si>
  <si>
    <r>
      <t>Intercept-only model</t>
    </r>
    <r>
      <rPr>
        <b/>
        <i/>
        <vertAlign val="superscript"/>
        <sz val="10"/>
        <color theme="1"/>
        <rFont val="Arial"/>
        <family val="2"/>
      </rPr>
      <t>‡</t>
    </r>
  </si>
  <si>
    <t xml:space="preserve">* These risk factors originate from the Annual Facility Survey. </t>
  </si>
  <si>
    <t xml:space="preserve">   As a result, the overall incidence will be used in the SIR calculation (i.e., intercept-only model).</t>
  </si>
  <si>
    <t>Hospital bed size*, procedure duration, wound class</t>
  </si>
  <si>
    <t>Trauma</t>
  </si>
  <si>
    <t>procedure duration, age</t>
  </si>
  <si>
    <t>closure, wound class, age, trauma, procedure duration</t>
  </si>
  <si>
    <t xml:space="preserve">BMI, anesthesia </t>
  </si>
  <si>
    <t>duration of labor</t>
  </si>
  <si>
    <t>ASA score, BMI</t>
  </si>
  <si>
    <t>Procedure duration, closure technique</t>
  </si>
  <si>
    <t>diabetes, wound class</t>
  </si>
  <si>
    <t>Age</t>
  </si>
  <si>
    <t>FUSN, age &lt;2</t>
  </si>
  <si>
    <r>
      <t>CHOL</t>
    </r>
    <r>
      <rPr>
        <vertAlign val="superscript"/>
        <sz val="10"/>
        <color rgb="FF000000"/>
        <rFont val="Arial"/>
        <family val="2"/>
      </rPr>
      <t>‡</t>
    </r>
  </si>
  <si>
    <r>
      <t xml:space="preserve">CRAN, age </t>
    </r>
    <r>
      <rPr>
        <u/>
        <sz val="10"/>
        <color rgb="FF000000"/>
        <rFont val="Arial"/>
        <family val="2"/>
      </rPr>
      <t>&gt;</t>
    </r>
    <r>
      <rPr>
        <sz val="10"/>
        <color rgb="FF000000"/>
        <rFont val="Arial"/>
        <family val="2"/>
      </rPr>
      <t>2</t>
    </r>
  </si>
  <si>
    <r>
      <t>CRAN, age &lt;2</t>
    </r>
    <r>
      <rPr>
        <vertAlign val="superscript"/>
        <sz val="10"/>
        <color rgb="FF000000"/>
        <rFont val="Arial"/>
        <family val="2"/>
      </rPr>
      <t>‡</t>
    </r>
  </si>
  <si>
    <r>
      <t xml:space="preserve">FUSN, age </t>
    </r>
    <r>
      <rPr>
        <u/>
        <sz val="10"/>
        <color rgb="FF000000"/>
        <rFont val="Arial"/>
        <family val="2"/>
      </rPr>
      <t>&gt;</t>
    </r>
    <r>
      <rPr>
        <sz val="10"/>
        <color rgb="FF000000"/>
        <rFont val="Arial"/>
        <family val="2"/>
      </rPr>
      <t>2</t>
    </r>
  </si>
  <si>
    <r>
      <t>HER</t>
    </r>
    <r>
      <rPr>
        <vertAlign val="superscript"/>
        <sz val="10"/>
        <color rgb="FF000000"/>
        <rFont val="Arial"/>
        <family val="2"/>
      </rPr>
      <t>‡</t>
    </r>
  </si>
  <si>
    <r>
      <t>HPRO</t>
    </r>
    <r>
      <rPr>
        <vertAlign val="superscript"/>
        <sz val="10"/>
        <color rgb="FF000000"/>
        <rFont val="Arial"/>
        <family val="2"/>
      </rPr>
      <t>‡</t>
    </r>
  </si>
  <si>
    <r>
      <t>HYST</t>
    </r>
    <r>
      <rPr>
        <vertAlign val="superscript"/>
        <sz val="10"/>
        <color rgb="FF000000"/>
        <rFont val="Arial"/>
        <family val="2"/>
      </rPr>
      <t>‡</t>
    </r>
  </si>
  <si>
    <r>
      <t>KPRO</t>
    </r>
    <r>
      <rPr>
        <vertAlign val="superscript"/>
        <sz val="10"/>
        <color rgb="FF000000"/>
        <rFont val="Arial"/>
        <family val="2"/>
      </rPr>
      <t>‡</t>
    </r>
  </si>
  <si>
    <r>
      <t>KTP</t>
    </r>
    <r>
      <rPr>
        <vertAlign val="superscript"/>
        <sz val="10"/>
        <color rgb="FF000000"/>
        <rFont val="Arial"/>
        <family val="2"/>
      </rPr>
      <t>‡</t>
    </r>
  </si>
  <si>
    <r>
      <t>LAM</t>
    </r>
    <r>
      <rPr>
        <vertAlign val="superscript"/>
        <sz val="10"/>
        <color rgb="FF000000"/>
        <rFont val="Arial"/>
        <family val="2"/>
      </rPr>
      <t>‡</t>
    </r>
  </si>
  <si>
    <r>
      <t>REC</t>
    </r>
    <r>
      <rPr>
        <vertAlign val="superscript"/>
        <sz val="10"/>
        <color rgb="FF000000"/>
        <rFont val="Arial"/>
        <family val="2"/>
      </rPr>
      <t>‡</t>
    </r>
  </si>
  <si>
    <r>
      <t>RFUSN</t>
    </r>
    <r>
      <rPr>
        <vertAlign val="superscript"/>
        <sz val="10"/>
        <color rgb="FF000000"/>
        <rFont val="Arial"/>
        <family val="2"/>
      </rPr>
      <t>‡</t>
    </r>
  </si>
  <si>
    <r>
      <t>No SIR available</t>
    </r>
    <r>
      <rPr>
        <b/>
        <vertAlign val="superscript"/>
        <sz val="10"/>
        <color theme="1"/>
        <rFont val="Arial"/>
        <family val="2"/>
      </rPr>
      <t>^</t>
    </r>
  </si>
  <si>
    <r>
      <t>No SIR available</t>
    </r>
    <r>
      <rPr>
        <b/>
        <vertAlign val="superscript"/>
        <sz val="10"/>
        <color theme="1"/>
        <rFont val="Arial"/>
        <family val="2"/>
      </rPr>
      <t>^</t>
    </r>
    <r>
      <rPr>
        <i/>
        <sz val="10"/>
        <color rgb="FF000000"/>
        <rFont val="Arial"/>
        <family val="2"/>
      </rPr>
      <t xml:space="preserve"> </t>
    </r>
  </si>
  <si>
    <t>* These risk factors originate from the Annual Facility Survey.</t>
  </si>
  <si>
    <t xml:space="preserve">^ Sufficient national data were not available for analysis. As a result, no SIRs can be calculated for these procedures. </t>
  </si>
  <si>
    <t>3. Risk factors used in the calculation of the number of predicted SSIs are listed in Appendix C.</t>
  </si>
  <si>
    <t>Appendix D</t>
  </si>
  <si>
    <t>List of NHSN procedures included in this report with predictive risk factors from the NHSN Complex Admission/Re-admission SSI Logistic Regression, Adults ≥ 18 years of age</t>
  </si>
  <si>
    <t>List of NHSN procedures included in this report with predictive risk factors from the NHSN Complex Admission/Re-admission SSI Logistic Regression, Pediatrics &lt; 18 years of age</t>
  </si>
  <si>
    <t>** Average length of stay is taken from the Annual Hospital Survey. It is calculated as: total # of annual patient days / total # of annual admissions.</t>
  </si>
  <si>
    <r>
      <t>+ CDI test type is reported on the FacWideIN MDRO denominator form on the 3</t>
    </r>
    <r>
      <rPr>
        <vertAlign val="superscript"/>
        <sz val="10"/>
        <color theme="1"/>
        <rFont val="Arial"/>
        <family val="2"/>
      </rPr>
      <t>rd</t>
    </r>
    <r>
      <rPr>
        <sz val="10"/>
        <color theme="1"/>
        <rFont val="Arial"/>
        <family val="2"/>
      </rPr>
      <t xml:space="preserve"> month of each quarter.</t>
    </r>
  </si>
  <si>
    <t>* Inpatient community-onset prevalence is calculated as the # of inpatient community-onset MRSA blood events, divided by total</t>
  </si>
  <si>
    <t>List of NHSN procedures and corresponding SCIP procedures included in this report with factors used in the NHSN risk adjustment of the Complex Admission/Readmission Model, Adults ≥ 18 years of age</t>
  </si>
  <si>
    <t>1g. Table 1 Footnotes</t>
  </si>
  <si>
    <r>
      <rPr>
        <vertAlign val="superscript"/>
        <sz val="10"/>
        <color theme="1"/>
        <rFont val="Arial"/>
        <family val="2"/>
      </rPr>
      <t>‡</t>
    </r>
    <r>
      <rPr>
        <sz val="10"/>
        <color theme="1"/>
        <rFont val="Arial"/>
        <family val="2"/>
      </rPr>
      <t xml:space="preserve"> Medical school affiliation, number of ICU beds, and facility bed size are taken from the Annual Hospital Survey.</t>
    </r>
  </si>
  <si>
    <r>
      <rPr>
        <vertAlign val="superscript"/>
        <sz val="10"/>
        <color theme="1"/>
        <rFont val="Arial"/>
        <family val="2"/>
      </rPr>
      <t>‡</t>
    </r>
    <r>
      <rPr>
        <sz val="10"/>
        <color theme="1"/>
        <rFont val="Arial"/>
        <family val="2"/>
      </rPr>
      <t xml:space="preserve"> None of the variables investigated were statistically significantly associated with SSI risk in these procedure categories. </t>
    </r>
  </si>
  <si>
    <t xml:space="preserve">1. Note that almost all acute care hospitals are required to report SSIs following inpatient colon procedures in adults 18 years and older to NHSN for participation in the Centers for Medicare and Medicaid Services' (CMS) Hospital Inpatient Quality Reporting Program. </t>
  </si>
  <si>
    <t xml:space="preserve">1. Note that almost all acute care hospitals are required to report SSIs following inpatient abdominal hysterectomy procedures in adults 18 years and older to NHSN for participation in the Centers for Medicare and Medicaid Services' (CMS) Hospital Inpatient Quality Reporting Program. </t>
  </si>
  <si>
    <t xml:space="preserve"> </t>
  </si>
  <si>
    <t>No. of Infections (Events)</t>
  </si>
  <si>
    <t>Predicted Infection (Event)</t>
  </si>
  <si>
    <t>No. of Events</t>
  </si>
  <si>
    <t xml:space="preserve">4. The number of reporting facilities included in the SIR calculation. Due to SIR exclusion criteria, this may be different from the numbers shown in Table 1. Refer to the Technical Appendix for information about exclusion criteria.  </t>
  </si>
  <si>
    <t>Footnotes for Tables 1a-1f:</t>
  </si>
  <si>
    <r>
      <t>No. of Acute Care Hospitals
Reporting</t>
    </r>
    <r>
      <rPr>
        <b/>
        <vertAlign val="superscript"/>
        <sz val="10"/>
        <rFont val="Arial"/>
        <family val="2"/>
      </rPr>
      <t>3</t>
    </r>
  </si>
  <si>
    <t>SIR Guide</t>
  </si>
  <si>
    <t>Explains the methodology used to produce the HAI Report.</t>
  </si>
  <si>
    <t xml:space="preserve">The complete HAI Report, including the Executive Summary and previous reports, can be found at the above website. </t>
  </si>
  <si>
    <t>HAI and Patient Population</t>
  </si>
  <si>
    <t>CAUTI</t>
  </si>
  <si>
    <t>VAE</t>
  </si>
  <si>
    <t>3. Risk factors used in the calculation of the number of predicted SSIs are listed in Appendix D.</t>
  </si>
  <si>
    <t>1. Data from all ICUs and wards (and other non-critical care locations).  This excludes NICUs. These tables contain data from acute care hospitals; as such, they exclude data from LTACHs, IRFs, and CAHs.</t>
  </si>
  <si>
    <t>1. Data from all ICUs; excludes wards (and other non-critical care locations) and NICUs. These tables contain data from acute care hospitals; as such, they exclude data from LTACHs, IRFs, and CAHs.</t>
  </si>
  <si>
    <t>1. Data from all ICUs and wards (and other non-critical care locations).  This excludes NICUs. Pediatric locations (ICUs or wards) are excluded, since pediatric and neonatal locations are excluded from VAE surveillance.</t>
  </si>
  <si>
    <t>1. Data from all ICUs; excludes wards (and other non-critical care locations) and NICUs. Pediatric location (ICUs) are excluded from SIR since pediatric and neonatal locations are excluded from VAE surveillance</t>
  </si>
  <si>
    <t>5. Data from all ICUs; excludes wards (and other non-critical care locations) and NICUs. For VAE, pediatric locations are excluded from SIR since pediatric and neonatal locations are excluded from VAE surveillance.</t>
  </si>
  <si>
    <t>6. Data from all wards (for this table wards also include step-down and specialty care areas [including hematology/oncology, bone marrow transplant]).  For VAE, pediatric locations are excluded from SIR since pediatric and neonatal locations are excluded from VAE surveillance.</t>
  </si>
  <si>
    <t xml:space="preserve">1. Data from all wards (for this table wards also include stepdown, mixed acuity and specialty care areas [including hematology/oncology, bone marrow transplant]).  This excludes NICU. These tables contain data from acute care hospitals; </t>
  </si>
  <si>
    <t xml:space="preserve">1. Data from all wards (for this table wards also include stepdown, mixed acuity and specialty care areas [including hematology/oncology, bone marrow transplant]).  This excludes NICU. Pediatric location (wards) are excluded from SIR </t>
  </si>
  <si>
    <t xml:space="preserve">3. The number of reporting facilities included in the SIR calculation. Refer to the Technical Appendix for information about exclusion criteria. SIRs and accompanying </t>
  </si>
  <si>
    <t xml:space="preserve">    detected during the same admission as the surgical procedure or upon readmission to the same facility. </t>
  </si>
  <si>
    <t xml:space="preserve">   detected during the same admission as the surgical procedure or upon readmission to the same facility. </t>
  </si>
  <si>
    <r>
      <t xml:space="preserve">1. MRSA bacteremia and CDI risk adjustment methodology in the SIR Guide: </t>
    </r>
    <r>
      <rPr>
        <b/>
        <sz val="10"/>
        <color rgb="FF3333FF"/>
        <rFont val="Arial"/>
        <family val="2"/>
      </rPr>
      <t>https://www.cdc.gov/nhsn/pdfs/ps-analysis-resources/nhsn-sir-guide.pdf</t>
    </r>
  </si>
  <si>
    <r>
      <t xml:space="preserve">Exclusion Criteria: SIR Guide: </t>
    </r>
    <r>
      <rPr>
        <b/>
        <sz val="10"/>
        <color rgb="FF3333FF"/>
        <rFont val="Arial"/>
        <family val="2"/>
      </rPr>
      <t>https://www.cdc.gov/nhsn/pdfs/ps-analysis-resources/nhsn-sir-guide.pdf</t>
    </r>
  </si>
  <si>
    <r>
      <t>1. SSI risk adjustment methodology: SIR Guide:</t>
    </r>
    <r>
      <rPr>
        <sz val="10"/>
        <color rgb="FFFF0000"/>
        <rFont val="Arial"/>
        <family val="2"/>
      </rPr>
      <t xml:space="preserve"> </t>
    </r>
    <r>
      <rPr>
        <b/>
        <sz val="10"/>
        <color rgb="FF3333FF"/>
        <rFont val="Arial"/>
        <family val="2"/>
      </rPr>
      <t>https://www.cdc.gov/nhsn/pdfs/ps-analysis-resources/nhsn-sir-guide.pdf</t>
    </r>
  </si>
  <si>
    <r>
      <t>Appendix D.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Pediatrics &lt; 18 years of age</t>
    </r>
  </si>
  <si>
    <r>
      <t>Appendix C. List of NHSN procedures included in this report with predictive risk factors from the NHSN Complex Admission/Re-admission SSI Logistic Regression Model</t>
    </r>
    <r>
      <rPr>
        <b/>
        <vertAlign val="superscript"/>
        <sz val="10"/>
        <color theme="1"/>
        <rFont val="Arial"/>
        <family val="2"/>
      </rPr>
      <t>1</t>
    </r>
    <r>
      <rPr>
        <b/>
        <sz val="10"/>
        <color theme="1"/>
        <rFont val="Arial"/>
        <family val="2"/>
      </rPr>
      <t>, Adults ≥ 18 years of age</t>
    </r>
  </si>
  <si>
    <r>
      <t xml:space="preserve">Appendix B. Factors used in NHSN risk adjustment of the MRSA Bacteremia and </t>
    </r>
    <r>
      <rPr>
        <b/>
        <i/>
        <sz val="10"/>
        <color theme="1"/>
        <rFont val="Arial"/>
        <family val="2"/>
      </rPr>
      <t xml:space="preserve">C. difficile </t>
    </r>
    <r>
      <rPr>
        <b/>
        <sz val="10"/>
        <color theme="1"/>
        <rFont val="Arial"/>
        <family val="2"/>
      </rPr>
      <t>Negative Binomial Regression Models</t>
    </r>
    <r>
      <rPr>
        <b/>
        <vertAlign val="superscript"/>
        <sz val="10"/>
        <color theme="1"/>
        <rFont val="Arial"/>
        <family val="2"/>
      </rPr>
      <t xml:space="preserve">1 </t>
    </r>
    <r>
      <rPr>
        <b/>
        <sz val="10"/>
        <color theme="1"/>
        <rFont val="Arial"/>
        <family val="2"/>
      </rPr>
      <t>in Acute Care Hospitals</t>
    </r>
  </si>
  <si>
    <r>
      <t>Appendix A. Factors used in NHSN risk adjustment of the device-associated HAIs Negative Binomial Regression Models</t>
    </r>
    <r>
      <rPr>
        <b/>
        <vertAlign val="superscript"/>
        <sz val="10"/>
        <color theme="1"/>
        <rFont val="Arial"/>
        <family val="2"/>
      </rPr>
      <t xml:space="preserve">1 </t>
    </r>
    <r>
      <rPr>
        <b/>
        <sz val="10"/>
        <color theme="1"/>
        <rFont val="Arial"/>
        <family val="2"/>
      </rPr>
      <t>in Acute Care Hospitals</t>
    </r>
  </si>
  <si>
    <t xml:space="preserve">    as such, they exclude data from LTACHs, IRFs, and CAHs.</t>
  </si>
  <si>
    <t xml:space="preserve">    These tables contain data from acute care hospitals; as such, they exclude data from LTACHs, IRFs, and CAHs.</t>
  </si>
  <si>
    <t xml:space="preserve">    since pediatric and neonatal locations are excluded from VAE surveillance. These tables contain data from acute care hospitals; as such, they exclude data from LTACHs, IRFs, and CAHs.</t>
  </si>
  <si>
    <t xml:space="preserve">    detected during the same admission as the surgical procedure or upon readmission to the same facility.</t>
  </si>
  <si>
    <t>* Facility bed size, facility type and medical school affiliation are taken from the Annual Hospital Survey.</t>
  </si>
  <si>
    <t>CLABSI (non-NICU)</t>
  </si>
  <si>
    <t>CLABSI (NICU)</t>
  </si>
  <si>
    <t>Intercept                                                                                   Birthweight</t>
  </si>
  <si>
    <r>
      <t xml:space="preserve">1. SIR Guide: </t>
    </r>
    <r>
      <rPr>
        <b/>
        <sz val="10"/>
        <color rgb="FF3333FF"/>
        <rFont val="Arial"/>
        <family val="2"/>
      </rPr>
      <t>https://www.cdc.gov/nhsn/pdfs/ps-analysis-resources/nhsn-sir-guide.pdf</t>
    </r>
  </si>
  <si>
    <t xml:space="preserve">Intercept                                                                                   Medical School Affiliation*
Location
Facility Type*                                                                             Facility Bed size*                                                                          </t>
  </si>
  <si>
    <t xml:space="preserve">Intercept                                                                                   Medical School Affiliation*
Location Type
Facility Type*                                                                             Facility Bed size*                                                               </t>
  </si>
  <si>
    <t>Appendix E</t>
  </si>
  <si>
    <t xml:space="preserve">4. Data from all ICUs, wards (and other non-critical care locations), and NICUs. </t>
  </si>
  <si>
    <t xml:space="preserve">NOTE: Risk factors used in the calculation of the number of predicted device-associated infections are listed in Appendix A. </t>
  </si>
  <si>
    <t xml:space="preserve">   admissions x 100. </t>
  </si>
  <si>
    <r>
      <rPr>
        <i/>
        <sz val="10"/>
        <color theme="1"/>
        <rFont val="Arial"/>
        <family val="2"/>
      </rPr>
      <t>C. difficile</t>
    </r>
    <r>
      <rPr>
        <sz val="10"/>
        <color theme="1"/>
        <rFont val="Arial"/>
        <family val="2"/>
      </rPr>
      <t xml:space="preserve"> </t>
    </r>
  </si>
  <si>
    <r>
      <t>6b. Surgical site infections (SSI) following abdominal hysterectomy surgery</t>
    </r>
    <r>
      <rPr>
        <b/>
        <vertAlign val="superscript"/>
        <sz val="10"/>
        <rFont val="Arial"/>
        <family val="2"/>
      </rPr>
      <t xml:space="preserve">1 </t>
    </r>
    <r>
      <rPr>
        <b/>
        <sz val="10"/>
        <rFont val="Arial"/>
        <family val="2"/>
      </rPr>
      <t>in adults, ≥ 18years</t>
    </r>
  </si>
  <si>
    <r>
      <t>6c. Surgical site infections (SSI) following hip arthroplasty</t>
    </r>
    <r>
      <rPr>
        <b/>
        <vertAlign val="superscript"/>
        <sz val="10"/>
        <rFont val="Arial"/>
        <family val="2"/>
      </rPr>
      <t xml:space="preserve">1 </t>
    </r>
    <r>
      <rPr>
        <b/>
        <sz val="10"/>
        <rFont val="Arial"/>
        <family val="2"/>
      </rPr>
      <t>in adults, ≥ 18years</t>
    </r>
  </si>
  <si>
    <r>
      <t>6d. Surgical site infections (SSI) following knee arthroplasty</t>
    </r>
    <r>
      <rPr>
        <b/>
        <vertAlign val="superscript"/>
        <sz val="10"/>
        <rFont val="Arial"/>
        <family val="2"/>
      </rPr>
      <t xml:space="preserve">1 </t>
    </r>
    <r>
      <rPr>
        <b/>
        <sz val="10"/>
        <rFont val="Arial"/>
        <family val="2"/>
      </rPr>
      <t>in adults, ≥ 18years</t>
    </r>
  </si>
  <si>
    <r>
      <t>6e. Surgical site infections (SSI) following rectal surgery</t>
    </r>
    <r>
      <rPr>
        <b/>
        <vertAlign val="superscript"/>
        <sz val="10"/>
        <rFont val="Arial"/>
        <family val="2"/>
      </rPr>
      <t xml:space="preserve">1 </t>
    </r>
    <r>
      <rPr>
        <b/>
        <sz val="10"/>
        <rFont val="Arial"/>
        <family val="2"/>
      </rPr>
      <t>in adults, ≥ 18years</t>
    </r>
  </si>
  <si>
    <r>
      <t>6f. Surgical site infections (SSI) following vaginal hysterectomy</t>
    </r>
    <r>
      <rPr>
        <b/>
        <vertAlign val="superscript"/>
        <sz val="10"/>
        <rFont val="Arial"/>
        <family val="2"/>
      </rPr>
      <t xml:space="preserve">1 </t>
    </r>
    <r>
      <rPr>
        <b/>
        <sz val="10"/>
        <rFont val="Arial"/>
        <family val="2"/>
      </rPr>
      <t>in adults, ≥ 18years</t>
    </r>
  </si>
  <si>
    <r>
      <t>6g. Surgical site infections (SSI) following coronary artery bypass graft</t>
    </r>
    <r>
      <rPr>
        <b/>
        <vertAlign val="superscript"/>
        <sz val="10"/>
        <rFont val="Arial"/>
        <family val="2"/>
      </rPr>
      <t xml:space="preserve">1 </t>
    </r>
    <r>
      <rPr>
        <b/>
        <sz val="10"/>
        <rFont val="Arial"/>
        <family val="2"/>
      </rPr>
      <t>in adults, ≥ 18years</t>
    </r>
  </si>
  <si>
    <r>
      <t>6h. Surgical site infections (SSI) following other cardiac surgery</t>
    </r>
    <r>
      <rPr>
        <b/>
        <vertAlign val="superscript"/>
        <sz val="10"/>
        <rFont val="Arial"/>
        <family val="2"/>
      </rPr>
      <t xml:space="preserve">1 </t>
    </r>
    <r>
      <rPr>
        <b/>
        <sz val="10"/>
        <rFont val="Arial"/>
        <family val="2"/>
      </rPr>
      <t>in adults, ≥ 18years</t>
    </r>
  </si>
  <si>
    <r>
      <t>6i. Surgical site infections (SSI) following peripheral vascular bypass surgery</t>
    </r>
    <r>
      <rPr>
        <b/>
        <vertAlign val="superscript"/>
        <sz val="10"/>
        <rFont val="Arial"/>
        <family val="2"/>
      </rPr>
      <t xml:space="preserve">1 </t>
    </r>
    <r>
      <rPr>
        <b/>
        <sz val="10"/>
        <rFont val="Arial"/>
        <family val="2"/>
      </rPr>
      <t>in adults, ≥ 18years</t>
    </r>
  </si>
  <si>
    <r>
      <t>6k. Surgical site infections (SSI) following cesarean section surgery</t>
    </r>
    <r>
      <rPr>
        <b/>
        <vertAlign val="superscript"/>
        <sz val="10"/>
        <rFont val="Arial"/>
        <family val="2"/>
      </rPr>
      <t xml:space="preserve">1 </t>
    </r>
    <r>
      <rPr>
        <b/>
        <sz val="10"/>
        <rFont val="Arial"/>
        <family val="2"/>
      </rPr>
      <t>in adults, ≥ 18years</t>
    </r>
  </si>
  <si>
    <r>
      <t>6l. Surgical site infections (SSI) following spinal fusion surgery</t>
    </r>
    <r>
      <rPr>
        <b/>
        <vertAlign val="superscript"/>
        <sz val="10"/>
        <rFont val="Arial"/>
        <family val="2"/>
      </rPr>
      <t xml:space="preserve">1 </t>
    </r>
    <r>
      <rPr>
        <b/>
        <sz val="10"/>
        <rFont val="Arial"/>
        <family val="2"/>
      </rPr>
      <t>in adults, ≥ 18years</t>
    </r>
  </si>
  <si>
    <r>
      <t>6m. Surgical site infections (SSI) following laminectomy surgery</t>
    </r>
    <r>
      <rPr>
        <b/>
        <vertAlign val="superscript"/>
        <sz val="10"/>
        <rFont val="Arial"/>
        <family val="2"/>
      </rPr>
      <t xml:space="preserve">1 </t>
    </r>
    <r>
      <rPr>
        <b/>
        <sz val="10"/>
        <rFont val="Arial"/>
        <family val="2"/>
      </rPr>
      <t>in adults, ≥ 18years</t>
    </r>
  </si>
  <si>
    <r>
      <t>Intercept                                                                                   Inpatient CO admission prevalence rate*                                     CDI test type</t>
    </r>
    <r>
      <rPr>
        <vertAlign val="superscript"/>
        <sz val="10"/>
        <color theme="1"/>
        <rFont val="Arial"/>
        <family val="2"/>
      </rPr>
      <t>+</t>
    </r>
    <r>
      <rPr>
        <sz val="10"/>
        <color theme="1"/>
        <rFont val="Arial"/>
        <family val="2"/>
      </rPr>
      <t xml:space="preserve">                                                                            Medical school affiliation</t>
    </r>
    <r>
      <rPr>
        <vertAlign val="superscript"/>
        <sz val="10"/>
        <color theme="1"/>
        <rFont val="Arial"/>
        <family val="2"/>
      </rPr>
      <t>‡</t>
    </r>
    <r>
      <rPr>
        <sz val="10"/>
        <color theme="1"/>
        <rFont val="Arial"/>
        <family val="2"/>
      </rPr>
      <t xml:space="preserve">                                                           Number of ICU beds</t>
    </r>
    <r>
      <rPr>
        <vertAlign val="superscript"/>
        <sz val="10"/>
        <color theme="1"/>
        <rFont val="Arial"/>
        <family val="2"/>
      </rPr>
      <t>‡</t>
    </r>
    <r>
      <rPr>
        <sz val="10"/>
        <color theme="1"/>
        <rFont val="Arial"/>
        <family val="2"/>
      </rPr>
      <t xml:space="preserve">                                                                 Facility type                                                                               Bed size</t>
    </r>
    <r>
      <rPr>
        <vertAlign val="superscript"/>
        <sz val="10"/>
        <color theme="1"/>
        <rFont val="Arial"/>
        <family val="2"/>
      </rPr>
      <t>‡</t>
    </r>
    <r>
      <rPr>
        <sz val="10"/>
        <color theme="1"/>
        <rFont val="Arial"/>
        <family val="2"/>
      </rPr>
      <t xml:space="preserve">                                                                                  Reporting from an ED or 24-hour observation unit</t>
    </r>
  </si>
  <si>
    <t xml:space="preserve">    and the corresponding SCIP procedures are listed in Appendix E.</t>
  </si>
  <si>
    <t xml:space="preserve">    IVAC-plus includes those events identified as infection-related ventilator-associated condition (IVAC) and possible ventilator-associated pneumonia (pVAP). IVAC-plus events are a subset of the total VAE, meaning the IVAC-plus events are included in the total VAE SIR as well.</t>
  </si>
  <si>
    <t>1. The number of reporting facilities included in the SIR calculation. Due to SIR exclusion criteria, this may be different from the numbers shown in Table 1. These tables contain data from acute care hospitals; as such, they exclude data from LTACHs, IRFs, and CAHs.</t>
  </si>
  <si>
    <t>1. Data from all ICUs, wards (and other non-critical care locations), and NICUs. CLABSIs identified as Mucosal Barrier Injury (MBI) are excluded from the SIRs. These tables contain data from acute care hospitals; as such, they exclude data from LTACHs, IRFs, and CAHs.</t>
  </si>
  <si>
    <t xml:space="preserve">    These tables contain data from acute care hospitals; as such, they exclude data from LTACHs, IRFs, and CAHs</t>
  </si>
  <si>
    <t xml:space="preserve">1. Data from all ICUs; excludes wards (and other non-critical care locations), NICUs. CLABSIs identified as Mucosal Barrier Injury (MBI) are excluded from the SIRs. These tables contain data from acute care hospitals; </t>
  </si>
  <si>
    <t>1.  Data from all wards (for this table wards also include step-down, mixed acuity and specialty care areas [including hematology/oncology, bone marrow transplant]). CLABSIs identified as Mucosal Barrier Injury (MBI) are excluded from the SIRs.</t>
  </si>
  <si>
    <t>1. Data from all NICUs including Level II/III and Level III nurseries. Both umbilical line and central line-associated bloodstream infections are considered CLABSIs. CLABSIs identified as Mucosal Barrier Injury (MBI) are excluded from the SIRs.</t>
  </si>
  <si>
    <t>State-specific SIRs for hospital-onset MRSA bacteremia from Acute Care Hospitals</t>
  </si>
  <si>
    <t>State-specific SIRs for hospital-onset CDI from Acute Care Hospitals</t>
  </si>
  <si>
    <t>Factors used in NHSN risk adjustment of the device-associated HAIs (CLABSI, CAUTI, VAE, IVAC-Plus) negative binomial regression models from Acute Care Hospitals</t>
  </si>
  <si>
    <t>Factors used in NHSN risk adjustment of the MRSA Bacteremia and C.difficile negative binomial regression models from Acute Care Hospitals</t>
  </si>
  <si>
    <r>
      <t xml:space="preserve">State-specific SIRs for </t>
    </r>
    <r>
      <rPr>
        <b/>
        <sz val="10"/>
        <rFont val="Arial"/>
        <family val="2"/>
      </rPr>
      <t xml:space="preserve">CLABSI </t>
    </r>
    <r>
      <rPr>
        <sz val="10"/>
        <rFont val="Arial"/>
        <family val="2"/>
      </rPr>
      <t>from Acute Care Hospitals</t>
    </r>
  </si>
  <si>
    <r>
      <t>State-specific SIRs for</t>
    </r>
    <r>
      <rPr>
        <b/>
        <sz val="10"/>
        <rFont val="Arial"/>
        <family val="2"/>
      </rPr>
      <t xml:space="preserve"> CAUTI</t>
    </r>
    <r>
      <rPr>
        <sz val="10"/>
        <rFont val="Arial"/>
        <family val="2"/>
      </rPr>
      <t xml:space="preserve"> from Acute Care Hospitals</t>
    </r>
  </si>
  <si>
    <r>
      <t xml:space="preserve">State-specific SIRs for </t>
    </r>
    <r>
      <rPr>
        <b/>
        <sz val="10"/>
        <rFont val="Arial"/>
        <family val="2"/>
      </rPr>
      <t>Adult SSI</t>
    </r>
    <r>
      <rPr>
        <sz val="10"/>
        <rFont val="Arial"/>
        <family val="2"/>
      </rPr>
      <t xml:space="preserve"> from Acute Care Hospitals</t>
    </r>
  </si>
  <si>
    <r>
      <rPr>
        <b/>
        <u/>
        <sz val="10"/>
        <rFont val="Arial"/>
        <family val="2"/>
      </rPr>
      <t>Acute Care Hospitals:</t>
    </r>
    <r>
      <rPr>
        <b/>
        <sz val="10"/>
        <rFont val="Arial"/>
        <family val="2"/>
      </rPr>
      <t xml:space="preserve"> Full series of tables for all national and state-specific data</t>
    </r>
  </si>
  <si>
    <t>LTP‡</t>
  </si>
  <si>
    <t>THYR</t>
  </si>
  <si>
    <t>Laminectomy</t>
  </si>
  <si>
    <t xml:space="preserve">Introduction: </t>
  </si>
  <si>
    <t xml:space="preserve">Scope of report: </t>
  </si>
  <si>
    <t xml:space="preserve">Intercept                                                                                   Medical School Affiliation*                                                Medical School Type*
Location Type                                                                           Facility Type*
Facility Bed size*  </t>
  </si>
  <si>
    <t>This report is created by CDC staff with the National Healthcare Safety Network (NHSN).</t>
  </si>
  <si>
    <t>This workbook includes national and state-specific SIR data for acute care hospitals (ACHs).</t>
  </si>
  <si>
    <t>1c. Ventilator-associated events (VAE), including Infection-related ventilator-associated condition and possible ventilator-associated pneumonia (IVAC-Plus)</t>
  </si>
  <si>
    <r>
      <rPr>
        <b/>
        <sz val="10"/>
        <color theme="1"/>
        <rFont val="Arial"/>
        <family val="2"/>
      </rPr>
      <t>SIR Guide:</t>
    </r>
    <r>
      <rPr>
        <sz val="10"/>
        <color theme="1"/>
        <rFont val="Arial"/>
        <family val="2"/>
      </rPr>
      <t xml:space="preserve"> </t>
    </r>
    <r>
      <rPr>
        <b/>
        <sz val="10"/>
        <color rgb="FF020FBE"/>
        <rFont val="Arial"/>
        <family val="2"/>
      </rPr>
      <t>https://www.cdc.gov/nhsn/pdfs/ps-analysis-resources/nhsn-sir-guide.pdf</t>
    </r>
  </si>
  <si>
    <r>
      <t xml:space="preserve">HAI Progress Report Home Page: </t>
    </r>
    <r>
      <rPr>
        <b/>
        <sz val="10"/>
        <color rgb="FF020FBE"/>
        <rFont val="Arial"/>
        <family val="2"/>
      </rPr>
      <t xml:space="preserve">http://www.cdc.gov/hai/progress-report/index.html </t>
    </r>
  </si>
  <si>
    <t>ACH</t>
  </si>
  <si>
    <t>þ</t>
  </si>
  <si>
    <t>HAI Types</t>
  </si>
  <si>
    <t xml:space="preserve">* Surgical site infections (SSI)- Adult procedures only
(using Complex AR model)
</t>
  </si>
  <si>
    <t xml:space="preserve">National </t>
  </si>
  <si>
    <t>Surgical site infections (SSI)- All procedures for adults and pediatrics               (using Complex Admission Readmission (A/R) model)</t>
  </si>
  <si>
    <r>
      <t>*</t>
    </r>
    <r>
      <rPr>
        <sz val="9"/>
        <color theme="1"/>
        <rFont val="Arial"/>
        <family val="2"/>
      </rPr>
      <t xml:space="preserve">The Surgical Care Improvement Project (SCIP) procedures plus 5 of the most reported procedures nationally. </t>
    </r>
  </si>
  <si>
    <t>Central line-associated bloodstream infections (CLABSI) by locations</t>
  </si>
  <si>
    <t>Catheter-associated urinary tract infections (CAUTI) by locations</t>
  </si>
  <si>
    <t>Ventilator-associated events (VAE) by locations</t>
  </si>
  <si>
    <r>
      <t xml:space="preserve">Hospital-onset methicillin-resistant </t>
    </r>
    <r>
      <rPr>
        <i/>
        <sz val="10"/>
        <color theme="1"/>
        <rFont val="Arial"/>
        <family val="2"/>
      </rPr>
      <t>Staphylococcus aureus</t>
    </r>
    <r>
      <rPr>
        <sz val="10"/>
        <color theme="1"/>
        <rFont val="Arial"/>
        <family val="2"/>
      </rPr>
      <t xml:space="preserve"> (MRSA) bacteremia by facility-wide reporting</t>
    </r>
  </si>
  <si>
    <t>Table 9</t>
  </si>
  <si>
    <t xml:space="preserve">  All Acute Care Hospitals Reporting to NHSN</t>
  </si>
  <si>
    <t>Percent Change</t>
  </si>
  <si>
    <t>p-value</t>
  </si>
  <si>
    <t>* Statistically significant, p &lt; 0.0500</t>
  </si>
  <si>
    <t xml:space="preserve">    locations (or facilities).</t>
  </si>
  <si>
    <t xml:space="preserve">   detected during the same admission as the surgical procedure or upon readmission to the same facility.</t>
  </si>
  <si>
    <t>1. Hospital-onset is defined as event detected on the 4th day (or later) after admission to an inpatient location within the facility.</t>
  </si>
  <si>
    <t>1. SSIs included are those classified as deep incisional or organ/space infections following NHSN-defined inpatient colon procedures with both primary and other than primary skin closure technique,</t>
  </si>
  <si>
    <t>1. SSIs included are those classified as deep incisional or organ/space infections following NHSN-defined inpatient abdominal hysterectomy procedures with a primary or other than primary skin closure technique,</t>
  </si>
  <si>
    <t>Table 10</t>
  </si>
  <si>
    <t>10a. CLABSI, all locations combined</t>
  </si>
  <si>
    <t>10b. CAUTI, all locations combined</t>
  </si>
  <si>
    <t>10c. VAE, all locations, combined</t>
  </si>
  <si>
    <t>10d. SSI, colon surgery</t>
  </si>
  <si>
    <t>10e. SSI, abdominal hysterectomy surgery</t>
  </si>
  <si>
    <t>10f. Hospital-onset MRSA bacteremia</t>
  </si>
  <si>
    <t>10g. Hospital-onset CDI</t>
  </si>
  <si>
    <t>2b. Hospital-onset MRSA bacteremia and hospital-onset CDI from Acute Care Hospitals</t>
  </si>
  <si>
    <t>2a. CLABSI, CAUTI, and VAE from Acute Care Hospitals</t>
  </si>
  <si>
    <t xml:space="preserve">2c. Adult SSIs from all NHSN procedure categories from Acute Care Hospitals </t>
  </si>
  <si>
    <t>2d. Pediatric SSIs from all NHSN procedure categories from Acute Care Hospitals</t>
  </si>
  <si>
    <t>Reporting Hospitals</t>
  </si>
  <si>
    <t>Standardized Infection Ratio Data</t>
  </si>
  <si>
    <t>Facility SIRs Compared to National SIR</t>
  </si>
  <si>
    <t>Total Patient Days</t>
  </si>
  <si>
    <t>No. Facilities with ≥1 Predicted Event</t>
  </si>
  <si>
    <t>No. Facilities with SIR Significantly &gt; National SIR</t>
  </si>
  <si>
    <t>No. Facilities with SIR Significantly &lt; National SIR</t>
  </si>
  <si>
    <t>Central line-associated bloodstream infections (CLABSIs), catheter-associated urinary tract infections (CAUTIs) and ventilator-associated events (VAE)</t>
  </si>
  <si>
    <t>8. Data from all ICUs and wards (and other non-critical care locations).  This excludes NICUs. For VAE, pediatric locations are excluded from SIR since pediatric and neonatal locations are excluded from VAE surveillance. Total VAE includes IVAC-plus events.</t>
  </si>
  <si>
    <t xml:space="preserve">by comparing the number of observed infections to the number of predicted infections. </t>
  </si>
  <si>
    <r>
      <t>10a. Central line-associated bloodstream infections (CLABSI), all locations</t>
    </r>
    <r>
      <rPr>
        <b/>
        <vertAlign val="superscript"/>
        <sz val="10"/>
        <rFont val="Arial"/>
        <family val="2"/>
      </rPr>
      <t>1</t>
    </r>
  </si>
  <si>
    <r>
      <t>CLABSI, all locations</t>
    </r>
    <r>
      <rPr>
        <b/>
        <vertAlign val="superscript"/>
        <sz val="10"/>
        <color theme="1"/>
        <rFont val="Arial"/>
        <family val="2"/>
      </rPr>
      <t>1</t>
    </r>
  </si>
  <si>
    <r>
      <t>CLABSI, ICU</t>
    </r>
    <r>
      <rPr>
        <vertAlign val="superscript"/>
        <sz val="10"/>
        <color theme="1"/>
        <rFont val="Arial"/>
        <family val="2"/>
      </rPr>
      <t>2</t>
    </r>
  </si>
  <si>
    <r>
      <t>CLABSI, Ward</t>
    </r>
    <r>
      <rPr>
        <vertAlign val="superscript"/>
        <sz val="10"/>
        <color theme="1"/>
        <rFont val="Arial"/>
        <family val="2"/>
      </rPr>
      <t>3</t>
    </r>
  </si>
  <si>
    <r>
      <t>CLABSI, NICU</t>
    </r>
    <r>
      <rPr>
        <vertAlign val="superscript"/>
        <sz val="10"/>
        <color theme="1"/>
        <rFont val="Arial"/>
        <family val="2"/>
      </rPr>
      <t>4</t>
    </r>
  </si>
  <si>
    <r>
      <t>CAUTI, all locations</t>
    </r>
    <r>
      <rPr>
        <b/>
        <vertAlign val="superscript"/>
        <sz val="10"/>
        <color theme="1"/>
        <rFont val="Arial"/>
        <family val="2"/>
      </rPr>
      <t>5</t>
    </r>
  </si>
  <si>
    <r>
      <t>CAUTI, ICU</t>
    </r>
    <r>
      <rPr>
        <vertAlign val="superscript"/>
        <sz val="10"/>
        <color theme="1"/>
        <rFont val="Arial"/>
        <family val="2"/>
      </rPr>
      <t>2</t>
    </r>
  </si>
  <si>
    <r>
      <t>CAUTI, Ward</t>
    </r>
    <r>
      <rPr>
        <vertAlign val="superscript"/>
        <sz val="10"/>
        <color theme="1"/>
        <rFont val="Arial"/>
        <family val="2"/>
      </rPr>
      <t>3</t>
    </r>
  </si>
  <si>
    <r>
      <t>Hospital-onset MRSA bacteremia, facility-wide</t>
    </r>
    <r>
      <rPr>
        <b/>
        <vertAlign val="superscript"/>
        <sz val="10"/>
        <color theme="1"/>
        <rFont val="Arial"/>
        <family val="2"/>
      </rPr>
      <t>6</t>
    </r>
  </si>
  <si>
    <r>
      <t xml:space="preserve">Hospital-onset </t>
    </r>
    <r>
      <rPr>
        <b/>
        <i/>
        <sz val="10"/>
        <color theme="1"/>
        <rFont val="Arial"/>
        <family val="2"/>
      </rPr>
      <t>C. difficile</t>
    </r>
    <r>
      <rPr>
        <b/>
        <sz val="10"/>
        <color theme="1"/>
        <rFont val="Arial"/>
        <family val="2"/>
      </rPr>
      <t xml:space="preserve"> infections, facility-wide</t>
    </r>
    <r>
      <rPr>
        <b/>
        <vertAlign val="superscript"/>
        <sz val="10"/>
        <color theme="1"/>
        <rFont val="Arial"/>
        <family val="2"/>
      </rPr>
      <t>6</t>
    </r>
  </si>
  <si>
    <t xml:space="preserve">  SSI, Hip arthroplasty</t>
  </si>
  <si>
    <t xml:space="preserve">  SSI, Knee arthroplasty</t>
  </si>
  <si>
    <t xml:space="preserve">  SSI, Cardiac surgery</t>
  </si>
  <si>
    <t xml:space="preserve">  SSI, Peripheral vascular bypass surgery</t>
  </si>
  <si>
    <t xml:space="preserve">  SSI, Abdominal aortic aneurysm repair</t>
  </si>
  <si>
    <t xml:space="preserve">  SSI, Colon surgery</t>
  </si>
  <si>
    <t xml:space="preserve">  SSI, Rectal surgery</t>
  </si>
  <si>
    <t xml:space="preserve">  SSI, Abdominal hysterectomy</t>
  </si>
  <si>
    <t xml:space="preserve">  SSI, Vaginal hysterectomy</t>
  </si>
  <si>
    <t>4. Data from all NICU locations, including Level II/III and Level III nurseries. Both umbilical line and central line-associated bloodstream infections are considered CLABSIs.</t>
  </si>
  <si>
    <t>5. Data from all ICUs and wards (and other non-critical care locations).  This excludes NICUs, LTAC locations (or facilities) and IRF locations (or facilities).</t>
  </si>
  <si>
    <t>6. Hospital-onset is defined as event detected on the 4th day (or later) after admission to an inpatient location within the facility.</t>
  </si>
  <si>
    <t xml:space="preserve">    using NHSN surgical procedure categorizations. Includes SSIs that were classified as deep incisional or organ/space, and were detected upon admission or readmission. Specific NHSN procedures and the corresponding SCIP procedures are listed in Appendix C.</t>
  </si>
  <si>
    <r>
      <t>ICUs</t>
    </r>
    <r>
      <rPr>
        <vertAlign val="superscript"/>
        <sz val="10"/>
        <color theme="1"/>
        <rFont val="Arial"/>
        <family val="2"/>
      </rPr>
      <t>5</t>
    </r>
  </si>
  <si>
    <r>
      <t>Wards</t>
    </r>
    <r>
      <rPr>
        <vertAlign val="superscript"/>
        <sz val="10"/>
        <color theme="1"/>
        <rFont val="Arial"/>
        <family val="2"/>
      </rPr>
      <t>6</t>
    </r>
  </si>
  <si>
    <r>
      <t xml:space="preserve">Central line-associated bloodstream infections (CLABSIs), catheter-associated urinary tract infections (CAUTIs), ventilator-associated events (VAEs), methicillin-resistant </t>
    </r>
    <r>
      <rPr>
        <b/>
        <i/>
        <sz val="10"/>
        <color theme="1"/>
        <rFont val="Arial"/>
        <family val="2"/>
      </rPr>
      <t xml:space="preserve">Staphylococcus aureus </t>
    </r>
    <r>
      <rPr>
        <b/>
        <sz val="10"/>
        <color theme="1"/>
        <rFont val="Arial"/>
        <family val="2"/>
      </rPr>
      <t>(MRSA) bacteremia,</t>
    </r>
  </si>
  <si>
    <t>No. of Acute Care Hospitals</t>
  </si>
  <si>
    <t>Total Device Days</t>
  </si>
  <si>
    <t>Laboratory-identified MRSA bacteremia, facility-wide</t>
  </si>
  <si>
    <r>
      <t xml:space="preserve">Laboratory-identified </t>
    </r>
    <r>
      <rPr>
        <b/>
        <i/>
        <sz val="10"/>
        <color theme="1"/>
        <rFont val="Arial"/>
        <family val="2"/>
      </rPr>
      <t xml:space="preserve">C. difficile, </t>
    </r>
    <r>
      <rPr>
        <b/>
        <sz val="10"/>
        <color theme="1"/>
        <rFont val="Arial"/>
        <family val="2"/>
      </rPr>
      <t>facility-wide</t>
    </r>
  </si>
  <si>
    <r>
      <t>No. of Acute Care Hospitals Reporting</t>
    </r>
    <r>
      <rPr>
        <b/>
        <vertAlign val="superscript"/>
        <sz val="10"/>
        <color theme="1"/>
        <rFont val="Arial"/>
        <family val="2"/>
      </rPr>
      <t>1</t>
    </r>
  </si>
  <si>
    <r>
      <t>Total Admissions</t>
    </r>
    <r>
      <rPr>
        <b/>
        <vertAlign val="superscript"/>
        <sz val="10"/>
        <color theme="1"/>
        <rFont val="Arial"/>
        <family val="2"/>
      </rPr>
      <t>2</t>
    </r>
  </si>
  <si>
    <r>
      <t>Total Patient Days</t>
    </r>
    <r>
      <rPr>
        <b/>
        <vertAlign val="superscript"/>
        <sz val="10"/>
        <color theme="1"/>
        <rFont val="Arial"/>
        <family val="2"/>
      </rPr>
      <t>3</t>
    </r>
  </si>
  <si>
    <r>
      <t>Inpatient Community-onset events</t>
    </r>
    <r>
      <rPr>
        <b/>
        <vertAlign val="superscript"/>
        <sz val="10"/>
        <color theme="1"/>
        <rFont val="Arial"/>
        <family val="2"/>
      </rPr>
      <t>4</t>
    </r>
  </si>
  <si>
    <r>
      <t>Hospital-onset events</t>
    </r>
    <r>
      <rPr>
        <b/>
        <vertAlign val="superscript"/>
        <sz val="10"/>
        <color theme="1"/>
        <rFont val="Arial"/>
        <family val="2"/>
      </rPr>
      <t>5</t>
    </r>
  </si>
  <si>
    <r>
      <t>Predicted Hospital-onset events</t>
    </r>
    <r>
      <rPr>
        <b/>
        <vertAlign val="superscript"/>
        <sz val="10"/>
        <color theme="1"/>
        <rFont val="Arial"/>
        <family val="2"/>
      </rPr>
      <t>6</t>
    </r>
    <r>
      <rPr>
        <b/>
        <sz val="10"/>
        <color theme="1"/>
        <rFont val="Arial"/>
        <family val="2"/>
      </rPr>
      <t xml:space="preserve"> </t>
    </r>
  </si>
  <si>
    <r>
      <t>%</t>
    </r>
    <r>
      <rPr>
        <b/>
        <vertAlign val="superscript"/>
        <sz val="10"/>
        <color theme="1"/>
        <rFont val="Arial"/>
        <family val="2"/>
      </rPr>
      <t>7</t>
    </r>
  </si>
  <si>
    <r>
      <t>Percentile Distribution of Facility-specific SIRs</t>
    </r>
    <r>
      <rPr>
        <b/>
        <u/>
        <vertAlign val="superscript"/>
        <sz val="10"/>
        <color theme="1"/>
        <rFont val="Arial"/>
        <family val="2"/>
      </rPr>
      <t>8</t>
    </r>
  </si>
  <si>
    <r>
      <t xml:space="preserve">2. Total inpatient admissions reported from all inpatient locations, excluding counts from CMS-certified rehabilitation and psychiatric locations. Admissions for </t>
    </r>
    <r>
      <rPr>
        <i/>
        <sz val="10"/>
        <color theme="1"/>
        <rFont val="Arial"/>
        <family val="2"/>
      </rPr>
      <t>C.difficile</t>
    </r>
    <r>
      <rPr>
        <sz val="10"/>
        <color theme="1"/>
        <rFont val="Arial"/>
        <family val="2"/>
      </rPr>
      <t xml:space="preserve"> further excludes counts from NICUs and well-baby units.</t>
    </r>
  </si>
  <si>
    <r>
      <t xml:space="preserve">3. Total patient days reported from all inpatient units, excluding counts from CMS-certified rehabilitation and psychiatric locations. Patient days for </t>
    </r>
    <r>
      <rPr>
        <i/>
        <sz val="10"/>
        <color theme="1"/>
        <rFont val="Arial"/>
        <family val="2"/>
      </rPr>
      <t>C.difficile</t>
    </r>
    <r>
      <rPr>
        <sz val="10"/>
        <color theme="1"/>
        <rFont val="Arial"/>
        <family val="2"/>
      </rPr>
      <t xml:space="preserve"> further excludes counts from NICUs and well-baby units.</t>
    </r>
  </si>
  <si>
    <r>
      <t xml:space="preserve">4. Community-onset events are defined as those that were identified in an inpatient location on the first, second, or third day of a patient's admission to the facility. For </t>
    </r>
    <r>
      <rPr>
        <i/>
        <sz val="10"/>
        <rFont val="Arial"/>
        <family val="2"/>
      </rPr>
      <t>C.difficile</t>
    </r>
    <r>
      <rPr>
        <sz val="10"/>
        <rFont val="Arial"/>
        <family val="2"/>
      </rPr>
      <t>, this excluded events in which the patient was recently discharged from the reporting facility in the previous 4 weeks.</t>
    </r>
  </si>
  <si>
    <t xml:space="preserve">5. Hospital-onset events are defined as those that were identified in an inpatient location on the 4th day (or later) after admission to the facility. </t>
  </si>
  <si>
    <t xml:space="preserve">6. Calculated from a negative binomial regression model. Risk factors used in the calculation of the number of predicted events are listed in Appendix B. </t>
  </si>
  <si>
    <t xml:space="preserve">1. The number of reporting facilities included in the SIR calculation. Due to SIR exclusion criteria, this may be different from the numbers shown in Table 1. </t>
  </si>
  <si>
    <r>
      <t>Intercept
Inpatient CO admission prevalence rate*
Average length of stay**
Medical school affiliation</t>
    </r>
    <r>
      <rPr>
        <vertAlign val="superscript"/>
        <sz val="10"/>
        <color theme="1"/>
        <rFont val="Arial"/>
        <family val="2"/>
      </rPr>
      <t xml:space="preserve">‡
</t>
    </r>
    <r>
      <rPr>
        <sz val="10"/>
        <color theme="1"/>
        <rFont val="Arial"/>
        <family val="2"/>
      </rPr>
      <t>Facility type
Number of ICU beds</t>
    </r>
    <r>
      <rPr>
        <vertAlign val="superscript"/>
        <sz val="10"/>
        <color theme="1"/>
        <rFont val="Arial"/>
        <family val="2"/>
      </rPr>
      <t xml:space="preserve">‡
</t>
    </r>
    <r>
      <rPr>
        <sz val="10"/>
        <color theme="1"/>
        <rFont val="Arial"/>
        <family val="2"/>
      </rPr>
      <t xml:space="preserve">Outpatient CO prevalence rate                                                     </t>
    </r>
  </si>
  <si>
    <t>Yes</t>
  </si>
  <si>
    <t>No</t>
  </si>
  <si>
    <r>
      <t>SSI, combined SCIP procedures</t>
    </r>
    <r>
      <rPr>
        <b/>
        <vertAlign val="superscript"/>
        <sz val="10"/>
        <color theme="1"/>
        <rFont val="Arial"/>
        <family val="2"/>
      </rPr>
      <t>7</t>
    </r>
  </si>
  <si>
    <r>
      <t xml:space="preserve">  SSI, Coronary artery bypass graft</t>
    </r>
    <r>
      <rPr>
        <vertAlign val="superscript"/>
        <sz val="10"/>
        <color theme="1"/>
        <rFont val="Arial"/>
        <family val="2"/>
      </rPr>
      <t>8</t>
    </r>
  </si>
  <si>
    <t xml:space="preserve">7. These procedures were presented in previous versions of the HAI Progress Report and follow select inpatient surgical procedures with a primary skin closure technique approximating the procedures covered by SCIP, </t>
  </si>
  <si>
    <t>8. Coronary artery bypass graft includes procedures with either chest only or chest and donor site incisions.</t>
  </si>
  <si>
    <t>1. Data from all ICUs, wards (and other non-critical care locations), and NICUs in acute care hospitals. This excludes LTAC locations (or facilities) and IRF locations (or facilities).</t>
  </si>
  <si>
    <t>2. Data from all ICUs in acute care hospitals; excludes wards (and other non-critical care locations), NICUs, LTAC locations (or facilities), and IRF locations (or facilities).</t>
  </si>
  <si>
    <t>3. Data from all wards (for this table wards also include step-down, mixed acuity and specialty care areas [including hematology/oncology, bone marrow transplant] in acute care hospitals. This excludes LTAC locations (or facilities) and IRF locations (or facilities).</t>
  </si>
  <si>
    <t>*Statistically significant, p &lt; 0.0500</t>
  </si>
  <si>
    <r>
      <t>Percent</t>
    </r>
    <r>
      <rPr>
        <b/>
        <vertAlign val="superscript"/>
        <sz val="10"/>
        <rFont val="Arial"/>
        <family val="2"/>
      </rPr>
      <t xml:space="preserve"> </t>
    </r>
    <r>
      <rPr>
        <b/>
        <sz val="10"/>
        <rFont val="Arial"/>
        <family val="2"/>
      </rPr>
      <t>Change</t>
    </r>
    <r>
      <rPr>
        <b/>
        <vertAlign val="superscript"/>
        <sz val="10"/>
        <rFont val="Arial"/>
        <family val="2"/>
      </rPr>
      <t>2</t>
    </r>
  </si>
  <si>
    <t>LAM</t>
  </si>
  <si>
    <t>diabetes, ASA, hospital bed size*, BMI</t>
  </si>
  <si>
    <r>
      <t>COLO Colon surgery</t>
    </r>
    <r>
      <rPr>
        <vertAlign val="superscript"/>
        <sz val="10"/>
        <rFont val="Arial"/>
        <family val="2"/>
      </rPr>
      <t>5</t>
    </r>
  </si>
  <si>
    <t>1. Data from all ICUs, wards (and other non-critical care locations), and NICUs.  This excludes LTAC locations (or facilities) and IRF</t>
  </si>
  <si>
    <r>
      <t>State</t>
    </r>
    <r>
      <rPr>
        <b/>
        <vertAlign val="superscript"/>
        <sz val="10"/>
        <rFont val="Arial"/>
        <family val="2"/>
      </rPr>
      <t>2</t>
    </r>
  </si>
  <si>
    <t xml:space="preserve">3. The number of reporting facilities included in the SIR calculation. Refer to the Technical gallbladder for information about exclusion criteria. SIRs and accompanying </t>
  </si>
  <si>
    <t>Direction of Change, Based on Statistical Significance</t>
  </si>
  <si>
    <r>
      <t>Appendix E. List of NHSN procedures and corresponding SCIP procedures included in this report with factors used in the NHSN risk adjustment of the Complex Admission/Readmission Model</t>
    </r>
    <r>
      <rPr>
        <b/>
        <vertAlign val="superscript"/>
        <sz val="10"/>
        <rFont val="Arial"/>
        <family val="2"/>
      </rPr>
      <t xml:space="preserve">1 </t>
    </r>
    <r>
      <rPr>
        <b/>
        <sz val="10"/>
        <rFont val="Arial"/>
        <family val="2"/>
      </rPr>
      <t>for adults, ≥ 18 years of age</t>
    </r>
  </si>
  <si>
    <r>
      <t xml:space="preserve">State-specific SIRs for </t>
    </r>
    <r>
      <rPr>
        <b/>
        <sz val="10"/>
        <rFont val="Arial"/>
        <family val="2"/>
      </rPr>
      <t xml:space="preserve">VAE </t>
    </r>
    <r>
      <rPr>
        <sz val="10"/>
        <rFont val="Arial"/>
        <family val="2"/>
      </rPr>
      <t>from Acute Care Hospitals</t>
    </r>
  </si>
  <si>
    <r>
      <t>10b. Catheter-associated urinary tract infections (CAUTI), all locations</t>
    </r>
    <r>
      <rPr>
        <b/>
        <vertAlign val="superscript"/>
        <sz val="10"/>
        <rFont val="Arial"/>
        <family val="2"/>
      </rPr>
      <t>1</t>
    </r>
  </si>
  <si>
    <r>
      <t>10c. Ventilator-associated events (VAE), all locations</t>
    </r>
    <r>
      <rPr>
        <b/>
        <vertAlign val="superscript"/>
        <sz val="10"/>
        <rFont val="Arial"/>
        <family val="2"/>
      </rPr>
      <t>1</t>
    </r>
  </si>
  <si>
    <r>
      <t>10d. Surgical site infections (SSI) following colon surgery</t>
    </r>
    <r>
      <rPr>
        <b/>
        <vertAlign val="superscript"/>
        <sz val="10"/>
        <rFont val="Arial"/>
        <family val="2"/>
      </rPr>
      <t>1</t>
    </r>
  </si>
  <si>
    <r>
      <t>10e. Surgical site infections (SSI) following abdominal hysterectomy surgery</t>
    </r>
    <r>
      <rPr>
        <b/>
        <vertAlign val="superscript"/>
        <sz val="10"/>
        <rFont val="Arial"/>
        <family val="2"/>
      </rPr>
      <t>1</t>
    </r>
  </si>
  <si>
    <r>
      <t xml:space="preserve">10f. Hospital-onset methicillin-resistant </t>
    </r>
    <r>
      <rPr>
        <b/>
        <i/>
        <sz val="10"/>
        <rFont val="Arial"/>
        <family val="2"/>
      </rPr>
      <t>Staphylococcus aureus</t>
    </r>
    <r>
      <rPr>
        <b/>
        <sz val="10"/>
        <rFont val="Arial"/>
        <family val="2"/>
      </rPr>
      <t xml:space="preserve"> (MRSA) bacteremia, facility-wide</t>
    </r>
    <r>
      <rPr>
        <b/>
        <vertAlign val="superscript"/>
        <sz val="10"/>
        <rFont val="Arial"/>
        <family val="2"/>
      </rPr>
      <t>1</t>
    </r>
  </si>
  <si>
    <t>1e. Hospital-onset methicillin-resistant Staphylococcus aureus (MRSA) bacteremia</t>
  </si>
  <si>
    <t>Characteristics</t>
  </si>
  <si>
    <t>Median number of beds</t>
  </si>
  <si>
    <r>
      <t>State NHSN Mandate</t>
    </r>
    <r>
      <rPr>
        <b/>
        <vertAlign val="superscript"/>
        <sz val="10"/>
        <rFont val="Arial"/>
        <family val="2"/>
      </rPr>
      <t>3</t>
    </r>
  </si>
  <si>
    <r>
      <t>Any
Validation</t>
    </r>
    <r>
      <rPr>
        <b/>
        <vertAlign val="superscript"/>
        <sz val="10"/>
        <rFont val="Arial"/>
        <family val="2"/>
      </rPr>
      <t>4</t>
    </r>
  </si>
  <si>
    <r>
      <t>No. of Acute Care Hospitals Reporting</t>
    </r>
    <r>
      <rPr>
        <b/>
        <vertAlign val="superscript"/>
        <sz val="10"/>
        <rFont val="Arial"/>
        <family val="2"/>
      </rPr>
      <t>5</t>
    </r>
  </si>
  <si>
    <r>
      <t xml:space="preserve">3. Yes indicates that a legislative or regulatory requirement (“state mandate”) for acute care hospitals to report data for the given HAI type to the state health department </t>
    </r>
    <r>
      <rPr>
        <sz val="10"/>
        <rFont val="Arial"/>
        <family val="2"/>
      </rPr>
      <t>or hospital association</t>
    </r>
    <r>
      <rPr>
        <sz val="10"/>
        <color theme="1"/>
        <rFont val="Arial"/>
        <family val="2"/>
      </rPr>
      <t xml:space="preserve"> via NHSN </t>
    </r>
    <r>
      <rPr>
        <sz val="10"/>
        <rFont val="Arial"/>
        <family val="2"/>
      </rPr>
      <t/>
    </r>
  </si>
  <si>
    <t>4. Yes indicates that the state health department reported the completion of all of the following validation activities for NHSN data during that year: state health department had access to NHSN data, state health department performed an</t>
  </si>
  <si>
    <t xml:space="preserve">6. NICU locations included are those classified by NHSN CDC location codes as Level II/III and Level III neonatal critical care areas. A Level II/III neonatal critical care area is defined by NHSN as </t>
  </si>
  <si>
    <t>8. Hospital-onset is defined as event detected on the 4th day (or later) after admission to an inpatient location within the facility.</t>
  </si>
  <si>
    <r>
      <t>NICU</t>
    </r>
    <r>
      <rPr>
        <b/>
        <vertAlign val="superscript"/>
        <sz val="10"/>
        <color rgb="FF000000"/>
        <rFont val="Arial"/>
        <family val="2"/>
      </rPr>
      <t>6</t>
    </r>
  </si>
  <si>
    <t>1c. Ventilator-associated events (VAE)</t>
  </si>
  <si>
    <r>
      <t>1d. Surgical site infections</t>
    </r>
    <r>
      <rPr>
        <b/>
        <vertAlign val="superscript"/>
        <sz val="10"/>
        <color theme="1"/>
        <rFont val="Arial"/>
        <family val="2"/>
      </rPr>
      <t>7</t>
    </r>
  </si>
  <si>
    <r>
      <t>Any Validation</t>
    </r>
    <r>
      <rPr>
        <b/>
        <vertAlign val="superscript"/>
        <sz val="10"/>
        <color theme="1"/>
        <rFont val="Arial"/>
        <family val="2"/>
      </rPr>
      <t>4</t>
    </r>
  </si>
  <si>
    <r>
      <t>1e. Hospital-onset methicillin-resistant</t>
    </r>
    <r>
      <rPr>
        <b/>
        <i/>
        <sz val="10"/>
        <color theme="1"/>
        <rFont val="Arial"/>
        <family val="2"/>
      </rPr>
      <t xml:space="preserve"> Staphylococcus aureus</t>
    </r>
    <r>
      <rPr>
        <b/>
        <sz val="10"/>
        <color theme="1"/>
        <rFont val="Arial"/>
        <family val="2"/>
      </rPr>
      <t xml:space="preserve"> bacteremia</t>
    </r>
    <r>
      <rPr>
        <b/>
        <vertAlign val="superscript"/>
        <sz val="10"/>
        <color theme="1"/>
        <rFont val="Arial"/>
        <family val="2"/>
      </rPr>
      <t>8</t>
    </r>
  </si>
  <si>
    <r>
      <t>Any Validation</t>
    </r>
    <r>
      <rPr>
        <b/>
        <vertAlign val="superscript"/>
        <sz val="10"/>
        <rFont val="Arial"/>
        <family val="2"/>
      </rPr>
      <t>4</t>
    </r>
  </si>
  <si>
    <t xml:space="preserve">    A blank field indicates data not available.</t>
  </si>
  <si>
    <t>Total Number of hospital admissions</t>
  </si>
  <si>
    <t>Mean number of beds</t>
  </si>
  <si>
    <t>Median number of ICU beds</t>
  </si>
  <si>
    <t>Mean number of ICU beds</t>
  </si>
  <si>
    <t>Mean number of full time epidemiologists</t>
  </si>
  <si>
    <t>No. (%)</t>
  </si>
  <si>
    <t>Type of medical school affiliation</t>
  </si>
  <si>
    <t>Graduate Medical School</t>
  </si>
  <si>
    <t>Major Teaching School</t>
  </si>
  <si>
    <t>Undergraduate Medical School</t>
  </si>
  <si>
    <t>Type of hospital</t>
  </si>
  <si>
    <t>Children's hospitals</t>
  </si>
  <si>
    <t>General hospitals</t>
  </si>
  <si>
    <t>Military hospitals</t>
  </si>
  <si>
    <t>Oncology hospitals</t>
  </si>
  <si>
    <t>Orthopeadic hospitals</t>
  </si>
  <si>
    <t>Psychiatric hospitals</t>
  </si>
  <si>
    <t>Surgical hospitals</t>
  </si>
  <si>
    <t>Veteran Administration hospitals</t>
  </si>
  <si>
    <t>Women and Child hospitals</t>
  </si>
  <si>
    <t>Total number of reporting facilities</t>
  </si>
  <si>
    <t>Women's hospitals</t>
  </si>
  <si>
    <t>Orthopedic hospitals</t>
  </si>
  <si>
    <t>Medical School Affiliation</t>
  </si>
  <si>
    <r>
      <t>6j. Surgical site infections (SSI) following abdominal aortic aneurysm repair</t>
    </r>
    <r>
      <rPr>
        <b/>
        <vertAlign val="superscript"/>
        <sz val="10"/>
        <rFont val="Arial"/>
        <family val="2"/>
      </rPr>
      <t xml:space="preserve">1 </t>
    </r>
    <r>
      <rPr>
        <b/>
        <sz val="10"/>
        <rFont val="Arial"/>
        <family val="2"/>
      </rPr>
      <t>in adults, ≥ 18years</t>
    </r>
  </si>
  <si>
    <t>Median No. of beds</t>
  </si>
  <si>
    <t>Mean No. of beds</t>
  </si>
  <si>
    <r>
      <t>Number of facilities reporting to NHSN</t>
    </r>
    <r>
      <rPr>
        <vertAlign val="superscript"/>
        <sz val="10"/>
        <color theme="1"/>
        <rFont val="Arial"/>
        <family val="2"/>
      </rPr>
      <t>1</t>
    </r>
  </si>
  <si>
    <t>2017 SIR</t>
  </si>
  <si>
    <r>
      <t>6o. Surgical site infections (SSI) following Gallbladder surgery</t>
    </r>
    <r>
      <rPr>
        <b/>
        <vertAlign val="superscript"/>
        <sz val="10"/>
        <rFont val="Arial"/>
        <family val="2"/>
      </rPr>
      <t xml:space="preserve">1 </t>
    </r>
    <r>
      <rPr>
        <b/>
        <sz val="10"/>
        <rFont val="Arial"/>
        <family val="2"/>
      </rPr>
      <t>in adults, ≥ 18years</t>
    </r>
  </si>
  <si>
    <t xml:space="preserve">6n. Gallbladder surgery </t>
  </si>
  <si>
    <r>
      <t xml:space="preserve">Hospital-onset </t>
    </r>
    <r>
      <rPr>
        <b/>
        <i/>
        <sz val="10"/>
        <rFont val="Arial"/>
        <family val="2"/>
      </rPr>
      <t>Clostridioides difficile</t>
    </r>
    <r>
      <rPr>
        <b/>
        <sz val="10"/>
        <rFont val="Arial"/>
        <family val="2"/>
      </rPr>
      <t xml:space="preserve"> (CDI), facility-wide</t>
    </r>
    <r>
      <rPr>
        <b/>
        <vertAlign val="superscript"/>
        <sz val="10"/>
        <rFont val="Arial"/>
        <family val="2"/>
      </rPr>
      <t>1</t>
    </r>
  </si>
  <si>
    <r>
      <t>10g. Hospital-onset</t>
    </r>
    <r>
      <rPr>
        <b/>
        <i/>
        <sz val="10"/>
        <rFont val="Arial"/>
        <family val="2"/>
      </rPr>
      <t xml:space="preserve"> Clostridioides difficile</t>
    </r>
    <r>
      <rPr>
        <b/>
        <sz val="10"/>
        <rFont val="Arial"/>
        <family val="2"/>
      </rPr>
      <t xml:space="preserve"> infection (CDI), facility-wide</t>
    </r>
    <r>
      <rPr>
        <b/>
        <vertAlign val="superscript"/>
        <sz val="10"/>
        <rFont val="Arial"/>
        <family val="2"/>
      </rPr>
      <t>1</t>
    </r>
  </si>
  <si>
    <r>
      <t xml:space="preserve">Laboratory-identified methicillin-resistant </t>
    </r>
    <r>
      <rPr>
        <b/>
        <i/>
        <sz val="10"/>
        <color theme="1"/>
        <rFont val="Arial"/>
        <family val="2"/>
      </rPr>
      <t>Staphylococcus aureus</t>
    </r>
    <r>
      <rPr>
        <b/>
        <sz val="10"/>
        <color theme="1"/>
        <rFont val="Arial"/>
        <family val="2"/>
      </rPr>
      <t xml:space="preserve"> (MRSA) bacteremia and </t>
    </r>
    <r>
      <rPr>
        <b/>
        <i/>
        <sz val="10"/>
        <color theme="1"/>
        <rFont val="Arial"/>
        <family val="2"/>
      </rPr>
      <t xml:space="preserve">Clostridioides difficile </t>
    </r>
    <r>
      <rPr>
        <b/>
        <sz val="10"/>
        <color theme="1"/>
        <rFont val="Arial"/>
        <family val="2"/>
      </rPr>
      <t>(</t>
    </r>
    <r>
      <rPr>
        <b/>
        <i/>
        <sz val="10"/>
        <color theme="1"/>
        <rFont val="Arial"/>
        <family val="2"/>
      </rPr>
      <t>C.difficile</t>
    </r>
    <r>
      <rPr>
        <b/>
        <sz val="10"/>
        <color theme="1"/>
        <rFont val="Arial"/>
        <family val="2"/>
      </rPr>
      <t>) in Acute Care Hospitals</t>
    </r>
  </si>
  <si>
    <r>
      <t xml:space="preserve">1f. Hospital-onset </t>
    </r>
    <r>
      <rPr>
        <b/>
        <i/>
        <sz val="10"/>
        <rFont val="Arial"/>
        <family val="2"/>
      </rPr>
      <t>Clostridioides difficile</t>
    </r>
    <r>
      <rPr>
        <b/>
        <vertAlign val="superscript"/>
        <sz val="10"/>
        <rFont val="Arial"/>
        <family val="2"/>
      </rPr>
      <t>8</t>
    </r>
  </si>
  <si>
    <t>detected during the same admission as the surgical procedure or upon readmission to the same facility. This is the crude number of procedures with no considerations to the universal exclusion criteria.</t>
  </si>
  <si>
    <r>
      <t>6a. Surgical site infections (SSI) following colon surgery</t>
    </r>
    <r>
      <rPr>
        <b/>
        <vertAlign val="superscript"/>
        <sz val="10"/>
        <rFont val="Arial"/>
        <family val="2"/>
      </rPr>
      <t>1</t>
    </r>
    <r>
      <rPr>
        <b/>
        <sz val="10"/>
        <rFont val="Arial"/>
        <family val="2"/>
      </rPr>
      <t xml:space="preserve"> in adults, ≥ 18years</t>
    </r>
  </si>
  <si>
    <r>
      <t xml:space="preserve">Hospital-onset </t>
    </r>
    <r>
      <rPr>
        <i/>
        <sz val="10"/>
        <color theme="1"/>
        <rFont val="Arial"/>
        <family val="2"/>
      </rPr>
      <t>Clostridioides difficile</t>
    </r>
    <r>
      <rPr>
        <sz val="10"/>
        <color theme="1"/>
        <rFont val="Arial"/>
        <family val="2"/>
      </rPr>
      <t xml:space="preserve"> (CDI)  by facility-wide reporting</t>
    </r>
  </si>
  <si>
    <r>
      <t xml:space="preserve">1f. Hospital-onset </t>
    </r>
    <r>
      <rPr>
        <i/>
        <sz val="10"/>
        <rFont val="Arial"/>
        <family val="2"/>
      </rPr>
      <t>Clostridioides difficil</t>
    </r>
    <r>
      <rPr>
        <sz val="10"/>
        <rFont val="Arial"/>
        <family val="2"/>
      </rPr>
      <t>e (CDI)</t>
    </r>
  </si>
  <si>
    <t xml:space="preserve">7. SSIs included are those classified as deep incisional or organ/space infections following inpatient procedures within colon and abdominal hysterectomy surgeries, </t>
  </si>
  <si>
    <t>1. United States, Washington, D.C., Guam, Puerto Rico and Virgin Islands</t>
  </si>
  <si>
    <t>YesA indicates that the state also conducted an audit of facility medical or laboratory records prior to June 1, 2019 for 2018 data to confirm proper case ascertainment (although intensity of auditing activities</t>
  </si>
  <si>
    <t xml:space="preserve">assessment of missing or implausible values on at least six months of the year's data prior to the freeze date of June 1, 2019 for 2018 data, and state health department contacted identified facilities. </t>
  </si>
  <si>
    <t xml:space="preserve">Welcome to the 2018 National and State HAI Progress Report using the 2015 baseline and risk adjustment calculations. Standardized infection ratios (SIRs) are used to describe different HAI types </t>
  </si>
  <si>
    <t>Table 1. Characteristics of acute care hospitals reporting to NHSN, 2018</t>
  </si>
  <si>
    <t>Table 1a. Number of reporting facilities by type, NHSN 2018</t>
  </si>
  <si>
    <t>Table 1b. Median and Mean Number of beds by type of hospital, NHSN 2018</t>
  </si>
  <si>
    <t>Table 2. Total No. (%) of facilities affiliated with medical school, NHSN 2018</t>
  </si>
  <si>
    <t>Table 2a. Total No. (%) of facilities affiliated with medical by type, NHSN 2018</t>
  </si>
  <si>
    <t>2018 Annual National and State HAI Progress Report</t>
  </si>
  <si>
    <r>
      <t>Table 1. Characteristics of NHSN Acute Care Hospitals reporting to NHSN by State</t>
    </r>
    <r>
      <rPr>
        <b/>
        <vertAlign val="superscript"/>
        <sz val="10"/>
        <rFont val="Arial"/>
        <family val="2"/>
      </rPr>
      <t>1</t>
    </r>
    <r>
      <rPr>
        <b/>
        <sz val="10"/>
        <rFont val="Arial"/>
        <family val="2"/>
      </rPr>
      <t xml:space="preserve">,  2018: </t>
    </r>
  </si>
  <si>
    <t>2018 Statistics</t>
  </si>
  <si>
    <t xml:space="preserve">2. Data included in this table are from 2018 from acute care facility ICUs (critical care units), NICUs (CLABSI only, see footnote 7), and ward plus (for this report wards also include step-down, mixed acuity </t>
  </si>
  <si>
    <t>Table 2a. National standardized infection ratios (SIRs) and facility-specific summary SIRs using HAI data reported to NHSN during 2018 by facility type, HAI, and patient population:</t>
  </si>
  <si>
    <t>2. Percent of facilities with at least one predicted infection (event) that had an SIR significantly greater than or less than the nominal value of the national SIR for the given HAI type.  This is only calculated if at least 10 facilities had ≥ 1.0 predicted HAI in 2018.</t>
  </si>
  <si>
    <t>3. Facility-specific percentiles are only calculated if at least 20 facilities had ≥1.0 predicted HAI in 2018. If a facility’s predicted number of HAIs was &lt;1.0, a facility-specific SIR was neither calculated nor included in the distribution of facility-specific SIRs.</t>
  </si>
  <si>
    <t>Table 2b. National standardized infection ratios (SIRs) and facility-specific SIR distributions using HAI data reported to NHSN during 2018:</t>
  </si>
  <si>
    <t>7. Percent of facilities with at least one predicted event that had an SIR significantly greater than or less than the nominal value of the national SIR for the given HAI type.  This is only calculated if at least 10 facilities had ≥ 1.0 predicted HAI in 2018.</t>
  </si>
  <si>
    <t>8. Percentile distribution of facility-specific SIRs. This is only calculated if at least 20 facilities had ≥1.0 predicted HAI in 2018. If a facility’s predicted number of events was &lt;1.0, a facility-specific SIR was neither calculated nor included in the distribution of facility-specific SIRs.</t>
  </si>
  <si>
    <t xml:space="preserve">1. SSIs included are those classified as deep incisional or organ/space infections following inpatient procedures that occurred in 2018 with a primary or other than primary skin closure technique, detected during the same admission as the surgical procedure or upon readmission to the same facility. </t>
  </si>
  <si>
    <t>4. Percent of facilities with at least one predicted infection that had an SIR significantly greater than or less than the nominal value of the national SIR for the given procedure type. This is only calculated if at least 10 facilities had ≥ 1.0 predicted SSI in 2018.</t>
  </si>
  <si>
    <t xml:space="preserve">7. Facility-specific percentiles are only calculated if at least 20 facilities had ≥ 1.0 predicted SSI in 2018. If a facility’s predicted number of SSIs was &lt; 1.0, a facility-specific SIR was neither calculated nor included in the distribution of facility-specific SIRs. </t>
  </si>
  <si>
    <t xml:space="preserve">1. SSIs included are those classified as deep incisional or organ/space infections following  inpatient procedures in pediatric patients less than 18 years that occurred in 2018 with a primary or other than primary skin closure technique, detected during the same admission as the surgical procedure or upon readmission to the same facility. </t>
  </si>
  <si>
    <t xml:space="preserve">    statistics are only calculated for surgeries in which at least 5 facilities reported pediatric SSI data in 2018.</t>
  </si>
  <si>
    <t>NHSN Acute Care Hospitals reporting during 2018</t>
  </si>
  <si>
    <t>2. Yes indicates the presence of a state mandate to report CLABSI data from any location to NHSN at the beginning of 2018. M indicates midyear implementation of a mandate.</t>
  </si>
  <si>
    <t xml:space="preserve">    No indicates that a state mandate did not exist during 2018. A blank field indicates data not available.</t>
  </si>
  <si>
    <t>3. Yes indicates that the state health department reported the completion of all of the following validation activities: state health department had access to 2018 NHSN data, state health department performed an</t>
  </si>
  <si>
    <t>4. The number of reporting facilities included in the SIR calculation.     SIRs and accompanying statistics are only calculated for states in which at least 5 facilities reported CLABSI data in 2018.</t>
  </si>
  <si>
    <t xml:space="preserve">   10 facilities had  ≥ 1.0 predicted CLABSI in 2018.</t>
  </si>
  <si>
    <t>6. Facility-specific key percentiles were only calculated if at least 20 facilities had ≥1.0 predicted CLABSI in 2018. If a facility’s predicted number of CLABSI was &lt;1.0, a facility-specific SIR was neither calculated</t>
  </si>
  <si>
    <t xml:space="preserve">2. Yes indicates the presence of a state mandate to report CLABSI data from critical care units to NHSN at the beginning of 2018.  M indicates midyear implementation of a mandate. </t>
  </si>
  <si>
    <t xml:space="preserve">    No indicates that a state mandate did not exist during 2018. A blank field indicates data not available. Note that almost all acute care hospitals are required to report CLABSI data from ICUs to NHSN for participation in the</t>
  </si>
  <si>
    <t>3. The number of reporting facilities included in the SIR calculation.  SIRs and accompanying statistics are only calculated for states in which at least 5 facilities reported CLABSI data from at least one critical care location in 2018.</t>
  </si>
  <si>
    <t xml:space="preserve">    at least 10 facilities had at least one predicted ICU CLABSI in 2018.</t>
  </si>
  <si>
    <t>5. Facility-specific key percentiles were only calculated if at least 20 facilities had ≥1.0 predicted ICU CLABSI in 2018. If a facility’s predicted number of ICU CLABSI was &lt;1.0, a facility-specific SIR was neither</t>
  </si>
  <si>
    <t xml:space="preserve">2. Yes indicates the presence of a state mandate to report CLABSI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</si>
  <si>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CLABSI data from at least one ward in 2018.</t>
  </si>
  <si>
    <t xml:space="preserve">    one predicted ward CLABSI in 2018.</t>
  </si>
  <si>
    <t>5. Facility-specific key percentiles were only calculated if at least 20 facilities had ≥1.0 predicted ward CLABSI in 2018. If a facility’s predicted number of ward CLABSI was &lt;1.0, a facility-specific SIR was neither</t>
  </si>
  <si>
    <t xml:space="preserve">2. Yes indicates the presence of a state mandate to report CLABSI data from NICUs to NHSN at the beginning of 2018.  M indicates midyear implementation of a mandate. </t>
  </si>
  <si>
    <t xml:space="preserve">    No indicates that a state mandate did not exist during 2018. A blank field indicates data not available. Note that almost all acute care hospitals are required to report CLABSI data from NICUs to NHSN for participation in the</t>
  </si>
  <si>
    <t>3. The number of reporting facilities included in the SIR calculation.  SIRs and accompanying statistics are only calculated for states in which at least 5 facilities reported CLABSI data from at least one NICU in 2018.</t>
  </si>
  <si>
    <t xml:space="preserve">    at least 10 facilities had at least one predicted NICU CLABSI in 2018.</t>
  </si>
  <si>
    <t>5. Facility-specific key percentiles were only calculated if at least 20 facilities had ≥1.0 predicted NICU CLABSI in 2018. If a facility’s predicted number of NICU CLABSI was &lt;1.0, a facility-specific SIR was neither</t>
  </si>
  <si>
    <t>2. Yes indicates the presence of a state mandate to report CAUTI data from any location to NHSN at the beginning of 2018.  M indicates midyear implementation of a mandate.</t>
  </si>
  <si>
    <t>4. The number of reporting facilities included in the SIR calculation. SIRs and accompanying statistics are only calculated for states in which at least 5 facilities reported CAUTI data in 2018.</t>
  </si>
  <si>
    <t xml:space="preserve">    at least 10 facilities had at least one predicted CAUTI in 2018.</t>
  </si>
  <si>
    <t>6. Facility-specific key percentiles were only calculated if at least 20 facilities had ≥1.0 predicted CAUTI in 2018. If a facility’s predicted number of CAUTI was &lt;1.0, a facility-specific SIR was neither</t>
  </si>
  <si>
    <t xml:space="preserve">2. Yes indicates the presence of a state mandate to report CAUTI data from critical care units to NHSN at the beginning of 2018.  M indicates midyear implementation of a mandate. </t>
  </si>
  <si>
    <t xml:space="preserve">    No indicates that a state mandate did not exist during 2018. A blank field indicates data not available. Note that almost all acute care hospitals are required to report CAUTI data from ICUs to NHSN for participation in the</t>
  </si>
  <si>
    <t>3. The number of reporting facilities included in the SIR calculation.  SIRs and accompanying statistics are only calculated for states in which at least 5 facilities reported CAUTI data from at least one critical care location in 2018.</t>
  </si>
  <si>
    <t xml:space="preserve">    if at least 10 facilities had at least one predicted ICU CAUTI in 2018.</t>
  </si>
  <si>
    <t>5. Facility-specific key percentiles were only calculated if at least 20 facilities had ≥1.0 predicted ICU CAUTI in 2018. If a facility’s predicted number of ICU CAUTI was &lt;1.0, a facility-specific SIR was neither</t>
  </si>
  <si>
    <t xml:space="preserve">2. Yes indicates the presence of a state mandate to report CAUTI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</si>
  <si>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CAUTI data from at least one ward in 2018.</t>
  </si>
  <si>
    <t xml:space="preserve">   at least 10 facilities had at least one predicted ward CAUTI in 2018.</t>
  </si>
  <si>
    <t>5. Facility-specific key percentiles were only calculated if at least 20 facilities had ≥1.0 predicted ward CAUTI in 2018. If a facility’s predicted number of ward CAUTI was &lt;1.0, a facility-specific SIR was neither</t>
  </si>
  <si>
    <t>2. Yes indicates the presence of a state mandate to report VAE data from any location to NHSN at the beginning of 2018.  M indicates midyear implementation of a mandate.</t>
  </si>
  <si>
    <t>4. The number of reporting facilities included in the SIR calculation. SIRs and accompanying statistics are only calculated for states in which at least 5 facilities reported VAE data in 2018.</t>
  </si>
  <si>
    <t xml:space="preserve">    at least 10 facilities had at least one predicted VAE in 2018.</t>
  </si>
  <si>
    <t>6. Facility-specific key percentiles were only calculated if at least 20 facilities had ≥1.0 predicted VAE in 2018. If a facility’s predicted number of VAE was &lt;1.0, a facility-specific SIR was neither</t>
  </si>
  <si>
    <t xml:space="preserve">2. Yes indicates the presence of a state mandate to report VAE data from critical care units to NHSN at the beginning of 2018.  M indicates midyear implementation of a mandate.     No indicates that a state mandate did not exist during 2018. </t>
  </si>
  <si>
    <t>3. The number of reporting facilities included in the SIR calculation.   SIRs and accompanying statistics are only calculated for states in which at least 5 facilities reported VAE data from at least one critical care location in 2018.</t>
  </si>
  <si>
    <t xml:space="preserve">    if at least 10 facilities had at least one predicted ICU VAE in 2018.</t>
  </si>
  <si>
    <t>5. Facility-specific key percentiles were only calculated if at least 20 facilities had ≥1.0 predicted ICU VAE in 2018. If a facility’s predicted number of ICU VAE was &lt;1.0, a facility-specific SIR was neither</t>
  </si>
  <si>
    <t xml:space="preserve">2. Yes indicates the presence of a state mandate to report VAE data from ward locations to NHSN at the beginning of 2018.  M indicates midyear implementation of a mandate. </t>
  </si>
  <si>
    <t>3. The number of reporting facilities included in the SIR calculation. SIRs and accompanying statistics are only calculated for states in which at least 5 facilities reported VAE data from at least one ward in 2018.</t>
  </si>
  <si>
    <t xml:space="preserve">   at least 10 facilities had at least one predicted ward VAE in 2018.</t>
  </si>
  <si>
    <t>5. Facility-specific key percentiles were only calculated if at least 20 facilities had ≥1.0 predicted ward VAE in 2018. If a facility’s predicted number of ward VAE was &lt;1.0, a facility-specific SIR was neither</t>
  </si>
  <si>
    <t xml:space="preserve">    SSIs included in this table are those classified as deep incisional or organ/space infections following NHSN-defined inpatient colon procedures that occurred in 2018 with a primary or other than primary skin closure technique, detected during the same admission </t>
  </si>
  <si>
    <t>2. Yes indicates the presence of a state mandate to report SSIs following colon surgery to NHSN at the beginning of 2018.  M indicates midyear implementation of a mandate.</t>
  </si>
  <si>
    <t xml:space="preserve">    statistics are only calculated for states in which at least 5 facilities reported SSI data following colon surgery in 2018.</t>
  </si>
  <si>
    <t xml:space="preserve">    at least 10 facilities had at least one predicted colon surgery SSI in 2018.</t>
  </si>
  <si>
    <t>6. Facility-specific key percentiles were only calculated if at least 20 facilities had ≥1.0 predicted colon surgery SSI in 2018. If a facility’s predicted number of colon surgery SSI was &lt;1.0, a facility-specific SIR was neither</t>
  </si>
  <si>
    <t xml:space="preserve">    SSIs included are those classified as deep incisional or organ/space infections following NHSN-defined inpatient abdominal hysterectomy procedures that occurred in 2018 with a primary or other than primary skin closure technique, detected during the same admission </t>
  </si>
  <si>
    <t>2. Yes indicates the presence of a state mandate to report SSIs following abdominal hysterectomy surgery to NHSN at the beginning of 2018.  M indicates midyear implementation of a mandate.</t>
  </si>
  <si>
    <t xml:space="preserve">    statistics are only calculated for states in which at least 5 facilities reported SSI data following abdominal hysterectomy surgery in 2018.</t>
  </si>
  <si>
    <t xml:space="preserve">    at least 10 facilities had at least one predicted abdominal hysterectomy SSI in 2018.</t>
  </si>
  <si>
    <t>6. Facility-specific key percentiles were only calculated if at least 20 facilities had ≥1.0 predicted abdominal hysterectomy SSI in 2018. If a facility’s predicted number of abdominal hysterectomy SSI was &lt;1.0, a facility-specific</t>
  </si>
  <si>
    <t xml:space="preserve">1. SSIs included are those classified as deep incisional or organ/space infections following NHSN-defined inpatient hip arthroplasty procedures that occurred in 2018 with a primary or other than primary skin closure technique, </t>
  </si>
  <si>
    <t>2. Yes indicates the presence of a state mandate to report SSIs following hip arthroplasty surgery to NHSN at the beginning of 2018.  M indicates midyear implementation of a mandate.</t>
  </si>
  <si>
    <t xml:space="preserve">    statistics are only calculated for states in which at least 5 facilities reported SSI data following hip arthroplasty in 2018.</t>
  </si>
  <si>
    <t xml:space="preserve">    at least 10 facilities had at least one predicted hip arthroplasty SSI in 2018.</t>
  </si>
  <si>
    <t>5. Facility-specific key percentiles were only calculated if at least 20 facilities had ≥1.0 predicted hip arthroplasty SSI in 2018. If a facility’s predicted number of hip arthroplasty SSI was &lt;1.0, a facility-specific</t>
  </si>
  <si>
    <t>1. SSIs included are those classified as deep incisional or organ/space infections following NHSN-defined inpatient knee arthroplasty procedures that occurred in 2018 with a primary or other than primary skin closure technique,</t>
  </si>
  <si>
    <t>2. Yes indicates the presence of a state mandate to report SSIs following knee arthroplasty surgery to NHSN at the beginning of 2018.  M indicates midyear implementation of a mandate.</t>
  </si>
  <si>
    <t xml:space="preserve">    statistics are only calculated for states in which at least 5 facilities reported SSI data following knee arthroplasty in 2018.</t>
  </si>
  <si>
    <t xml:space="preserve">    at least 10 facilities had at least one predicted knee arthroplasty SSI in 2018.</t>
  </si>
  <si>
    <t>5. Facility-specific key percentiles were only calculated if at least 20 facilities had ≥1.0 predicted knee arthroplasty SSI in 2018. If a facility’s predicted number of knee arthroplasty SSI was &lt;1.0, a facility-specific</t>
  </si>
  <si>
    <t xml:space="preserve">1. SSIs included are those classified as deep incisional or organ/space infections following NHSN-defined inpatient rectal surgery procedures that occurred in 2018 with a primary  or other than primary skin closure technique, </t>
  </si>
  <si>
    <t>2. Yes indicates the presence of a state mandate to report SSIs following rectal surgery  to NHSN at the beginning of 2018.  M indicates midyear implementation of a mandate.</t>
  </si>
  <si>
    <t xml:space="preserve">    statistics are only calculated for states in which at least 5 facilities reported SSI data following rectal surgery in 2018.</t>
  </si>
  <si>
    <t xml:space="preserve">    at least 10 facilities had at least one predicted rectal surgery SSI in 2018.</t>
  </si>
  <si>
    <t>5. Facility-specific key percentiles were only calculated if at least 20 facilities had ≥1.0 predicted rectal surgery SSI in 2018. If a facility’s predicted number of rectal surgery SSI was &lt;1.0, a facility-specific</t>
  </si>
  <si>
    <t xml:space="preserve">1. SSIs included are those classified as deep incisional or organ/space infections following NHSN-defined inpatient vaginal hysterectomy procedures that occurred in 2018 with a primary  or other than primary skin closure technique, </t>
  </si>
  <si>
    <t>2. Yes indicates the presence of a state mandate to report SSIs following vaginal hysterectomy surgery to NHSN at the beginning of 2018.  M indicates midyear implementation of a mandate.</t>
  </si>
  <si>
    <t xml:space="preserve">    statistics are only calculated for states in which at least 5 facilities reported SSI data following vaginal hysterectomy in 2018.</t>
  </si>
  <si>
    <t xml:space="preserve">    at least 10 facilities had at least one predicted vaginal hysterectomy SSI in 2018.</t>
  </si>
  <si>
    <t>5. Facility-specific key percentiles were only calculated if at least 20 facilities had ≥1.0 predicted vaginal hysterectomy SSI in 2018. If a facility’s predicted number of vaginal hysterectomy SSI was &lt;1.0, a facility-specific</t>
  </si>
  <si>
    <t xml:space="preserve">1. SSIs included are those classified as deep incisional or organ/space infections following NHSN-defined inpatient coronary artery bypass graft procedures that occurred in 2018 with a primary  or other than primary skin closure technique, </t>
  </si>
  <si>
    <t>2. Yes indicates the presence of a state mandate to report SSIs following coronary artery bypass graft surgery to NHSN at the beginning of 2018.  M indicates midyear implementation of a mandate.</t>
  </si>
  <si>
    <t xml:space="preserve">    statistics are only calculated for states in which at least 5 facilities reported SSI data following coronary artery bypass graft in 2018.</t>
  </si>
  <si>
    <t xml:space="preserve">    at least 10 facilities had at least one predicted coronary artery bypass graft SSI in 2018.</t>
  </si>
  <si>
    <t>5. Facility-specific key percentiles were only calculated if at least 20 facilities had ≥1.0 predicted coronary artery bypass graft SSI in 2018. If a facility’s predicted number of coronary artery bypass graft SSI was &lt;1.0, a facility-specific</t>
  </si>
  <si>
    <t xml:space="preserve">1. SSIs included are those classified as deep incisional or organ/space infections following NHSN-defined inpatient other cardiac surgery procedures that occurred in 2018 with a primary  or other than primary skin closure technique, </t>
  </si>
  <si>
    <t>2. Yes indicates the presence of a state mandate to report SSIs following other cardiac surgery  to NHSN at the beginning of 2018.  M indicates midyear implementation of a mandate.</t>
  </si>
  <si>
    <t xml:space="preserve">    statistics are only calculated for states in which at least 5 facilities reported SSI data following other cardiac surgery in 2018.</t>
  </si>
  <si>
    <t xml:space="preserve">    at least 10 facilities had at least one predicted other cardiac surgery SSI in 2018.</t>
  </si>
  <si>
    <t>5. Facility-specific key percentiles were only calculated if at least 20 facilities had ≥1.0 predicted other cardiac surgery SSI in 2018. If a facility’s predicted number of other cardiac surgery SSI was &lt;1.0, a facility-specific</t>
  </si>
  <si>
    <t xml:space="preserve">1. SSIs included are those classified as deep incisional or organ/space infections following NHSN-defined inpatient peripheral vascular bypass surgery procedures that occurred in 2018 with a primary  or other than primary skin closure technique, </t>
  </si>
  <si>
    <t>2. Yes indicates the presence of a state mandate to report SSIs following peripheral vascular bypass surgery  to NHSN at the beginning of 2018.  M indicates midyear implementation of a mandate.</t>
  </si>
  <si>
    <t xml:space="preserve">    statistics are only calculated for states in which at least 5 facilities reported SSI data following peripheral vascular bypass surgery in 2018.</t>
  </si>
  <si>
    <t xml:space="preserve">    at least 10 facilities had at least one predicted peripheral vascular bypass surgery SSI in 2018.</t>
  </si>
  <si>
    <t>5. Facility-specific key percentiles were only calculated if at least 20 facilities had ≥1.0 predicted peripheral vascular bypass surgery SSI in 2018. If a facility’s predicted number of peripheral vascular bypass surgery SSI was &lt;1.0, a facility-specific</t>
  </si>
  <si>
    <t xml:space="preserve">1. SSIs included are those classified as deep incisional or organ/space infections following NHSN-defined inpatient abdominal aortic aneurysm repair procedures that occurred in 2018 with a primary  or other than primary skin closure technique, </t>
  </si>
  <si>
    <t>2. Yes indicates the presence of a state mandate to report SSIs following abdominal aortic aneurysm repair surgery to NHSN at the beginning of 2018.  M indicates midyear implementation of a mandate.</t>
  </si>
  <si>
    <t xml:space="preserve">    statistics are only calculated for states in which at least 5 facilities reported SSI data following abdominal aortic aneurysm repair in 2018.</t>
  </si>
  <si>
    <t xml:space="preserve">    at least 10 facilities had at least one predicted abdominal aortic aneurysm repair SSI in 2018.</t>
  </si>
  <si>
    <t>5. Facility-specific key percentiles were only calculated if at least 20 facilities had ≥1.0 predicted abdominal aortic aneurysm repair SSI in 2018. If a facility’s predicted number of abdominal aortic aneurysm repair SSI was &lt;1.0, a facility-specific</t>
  </si>
  <si>
    <t xml:space="preserve">1. SSIs included are those classified as deep incisional or organ/space infections following NHSN-defined inpatient  cesarean section surgery procedures that occurred in 2018 with a primary  or other than primary skin closure technique, </t>
  </si>
  <si>
    <t>2. Yes indicates the presence of a state mandate to report SSIs following  cesarean section surgery  to NHSN at the beginning of 2018.  M indicates midyear implementation of a mandate.</t>
  </si>
  <si>
    <t xml:space="preserve">    statistics are only calculated for states in which at least 5 facilities reported SSI data following cesarean section surgery in 2018.</t>
  </si>
  <si>
    <t xml:space="preserve">    at least 10 facilities had at least one predicted  cesarean section surgery SSI in 2018.</t>
  </si>
  <si>
    <t>5. Facility-specific key percentiles were only calculated if at least 20 facilities had ≥1.0 predicted  cesarean section surgery SSI in 2018. If a facility’s predicted number of  cesarean section surgery SSI was &lt;1.0, a facility-specific</t>
  </si>
  <si>
    <t xml:space="preserve">1. SSIs included are those classified as deep incisional or organ/space infections following NHSN-defined inpatient fusion surgery procedures that occurred in 2018 with a primary  or other than primary skin closure technique, </t>
  </si>
  <si>
    <t>2. Yes indicates the presence of a state mandate to report SSIs following fusion surgery  to NHSN at the beginning of 2018.  M indicates midyear implementation of a mandate.</t>
  </si>
  <si>
    <t xml:space="preserve">    statistics are only calculated for states in which at least 5 facilities reported SSI data following spinal fusion surgery in 2018.</t>
  </si>
  <si>
    <t xml:space="preserve">    at least 10 facilities had at least one predicted fusion surgery SSI in 2018.</t>
  </si>
  <si>
    <t>5. Facility-specific key percentiles were only calculated if at least 20 facilities had ≥1.0 predicted fusion surgery SSI in 2018. If a facility’s predicted number of fusion surgery SSI was &lt;1.0, a facility-specific</t>
  </si>
  <si>
    <t xml:space="preserve">1. SSIs included are those classified as deep incisional or organ/space infections following NHSN-defined inpatient laminectomy surgery procedures that occurred in 2018 with a primary  or other than primary skin closure technique, </t>
  </si>
  <si>
    <t>2. Yes indicates the presence of a state mandate to report SSIs following laminectomy surgery  to NHSN at the beginning of 2018.  M indicates midyear implementation of a mandate.</t>
  </si>
  <si>
    <t xml:space="preserve">    statistics are only calculated for states in which at least 5 facilities reported SSI data following laminectomy surgery in 2018.</t>
  </si>
  <si>
    <t xml:space="preserve">    at least 10 facilities had at least one predicted laminectomy surgery SSI in 2018.</t>
  </si>
  <si>
    <t>5. Facility-specific key percentiles were only calculated if at least 20 facilities had ≥1.0 predicted laminectomy surgery SSI in 2018. If a facility’s predicted number of laminectomy surgery SSI was &lt;1.0, a facility-specific</t>
  </si>
  <si>
    <t xml:space="preserve">1. SSIs included are those classified as deep incisional or organ/space infections following NHSN-defined inpatient gallbladder surgery procedures that occurred in 2018 with a primary  or other than primary skin closure technique, </t>
  </si>
  <si>
    <t>2. Yes indicates the presence of a state mandate to report SSIs following gallbladder surgery  to NHSN at the beginning of 2018.  M indicates midyear implementation of a mandate.</t>
  </si>
  <si>
    <t xml:space="preserve">    statistics are only calculated for states in which at least 5 facilities reported SSI data following gallbladder surgery in 2018.</t>
  </si>
  <si>
    <t xml:space="preserve">    at least 10 facilities had at least one predicted gallbladder surgery SSI in 2018.</t>
  </si>
  <si>
    <t>5. Facility-specific key percentiles were only calculated if at least 20 facilities had ≥1.0 predicted gallbladder surgery SSI in 2018. If a facility’s predicted number of gallbladder surgery SSI was &lt;1.0, a facility-specific</t>
  </si>
  <si>
    <t xml:space="preserve">1. SSIs included are those classified as deep incisional or organ/space infections following NHSN-defined inpatient exploratory laparotomy surgery procedures that occurred in 2018 with a primary  or other than primary skin closure technique, </t>
  </si>
  <si>
    <t>2. Yes indicates the presence of a state mandate to report SSIs following exploratory laparotomy surgery  to NHSN at the beginning of 2018.  M indicates midyear implementation of a mandate.</t>
  </si>
  <si>
    <t xml:space="preserve">    No indicates that a state mandate did not exist during 2018.  A blank field indicates data not available.</t>
  </si>
  <si>
    <t xml:space="preserve">    statistics are only calculated for states in which at least 5 facilities reported SSI data following exploratory laparotomy surgery in 2018.</t>
  </si>
  <si>
    <t xml:space="preserve">    at least 10 facilities had at least one predicted exploratory laparotomy surgery SSI in 2018.</t>
  </si>
  <si>
    <t>5. Facility-specific key percentiles were only calculated if at least 20 facilities had ≥1.0 predicted exploratory laparotomy surgery SSI in 2018. If a facility’s predicted number of exploratory laparotomy surgery SSI was &lt;1.0, a facility-specific</t>
  </si>
  <si>
    <t>2. Yes indicates the presence of a state mandate to report facility-wide MRSA bacteremia data to NHSN at the beginning of 2018.  M indicates midyear implementation of a mandate.</t>
  </si>
  <si>
    <t xml:space="preserve">    SIRs and accompanying statistics are only calculated for states in which at least 5 facilities reported MRSA bacteremia data in 2018.</t>
  </si>
  <si>
    <t xml:space="preserve">    This is only calculated if at least 10 facilities had at least one predicted hospital-onset MRSA bacteremia in 2018.</t>
  </si>
  <si>
    <t xml:space="preserve">6. Facility-specific key percentiles were only calculated if at least 20 facilities had ≥1.0 predicted hospital-onset MRSA bacteremia in 2018. If a facility’s predicted number of hospital-onset MRSA bacteremia was &lt;1.0, </t>
  </si>
  <si>
    <t>2. Yes indicates the presence of a state mandate to report facility-wide CDI data to NHSN at the beginning of 2018.  M indicates midyear implementation of a mandate.</t>
  </si>
  <si>
    <t xml:space="preserve">    SIRs and accompanying statistics are only calculated for states in which at least 5 facilities reported CDI data in 2018.</t>
  </si>
  <si>
    <t xml:space="preserve">    at least 10 facilities had at least one predicted hospital-onset CDI in 2018.</t>
  </si>
  <si>
    <t xml:space="preserve">6. Facility-specific key percentiles were only calculated if at least 20 facilities had ≥1.0 predicted hospital-onset CDI in 2018. If a facility’s predicted number of hospital-onset CDI was &lt;1.0, a facility-specific </t>
  </si>
  <si>
    <t>Table 9. Changes in national standardized infection ratios (SIRs) using HAI data reported from all NHSN acute care hospitals reporting during 2018 by HAI and patient population:</t>
  </si>
  <si>
    <t>2018 SIR</t>
  </si>
  <si>
    <t>Changes in national SIRs for CLABSI, CAUTI, VAE, SSI, hospital-onset MRSA bacteremia, and hospital-onset CDI between 2017 and 2018 from Acute Care Hospitals</t>
  </si>
  <si>
    <t>Changes in state-specific SIRs between 2017 and 2018 from Acute Care Hospitals</t>
  </si>
  <si>
    <t>Table 10. Changes in state-specific standardized infection ratios (SIRs) between 2017 and 2018 from NHSN Acute Care Hospitals</t>
  </si>
  <si>
    <t>2. States without SIR either in 2017 and/or 2018 and therefore subsequent data not calculated</t>
  </si>
  <si>
    <t>3. 2017 SIRs were recalculated using an updated dataset and therefore might be slightly different from the data published in the 2017 HAI Progress Report.</t>
  </si>
  <si>
    <t>2. States without SIR either in 2017 and/or 2018 and therefore subsequent data not calculated. For any state with a referent SIR of 0.000, the percent change was reflected as greater than 100 percent.</t>
  </si>
  <si>
    <t xml:space="preserve">Technical Appendix (2017 Report): http://www.cdc.gov/hai/progress-report/index.html </t>
  </si>
  <si>
    <t xml:space="preserve">    assessment of missing or implausible values on at least six months of 2018 NHSN data prior to June 1, 2019, and state health department contacted identified facilities. </t>
  </si>
  <si>
    <t xml:space="preserve">    YesA indicates that the state also conducted an audit of facility medical or laboratory records prior to June 1, 2019 to confirm proper case ascertainment (although intensity of auditing activities</t>
  </si>
  <si>
    <r>
      <t>Table 1. Characteristics of NHSN Acute Care Hospitals reporting to NHSN by State</t>
    </r>
    <r>
      <rPr>
        <b/>
        <vertAlign val="superscript"/>
        <sz val="10"/>
        <rFont val="Arial"/>
        <family val="2"/>
      </rPr>
      <t>1</t>
    </r>
    <r>
      <rPr>
        <b/>
        <sz val="10"/>
        <rFont val="Arial"/>
        <family val="2"/>
      </rPr>
      <t xml:space="preserve">, 2018: </t>
    </r>
  </si>
  <si>
    <r>
      <t>Table 1. Characteristics of NHSN Acute Care Hospitals reporting to NHSN by State</t>
    </r>
    <r>
      <rPr>
        <b/>
        <vertAlign val="superscript"/>
        <sz val="10"/>
        <rFont val="Arial"/>
        <family val="2"/>
      </rPr>
      <t>1</t>
    </r>
    <r>
      <rPr>
        <b/>
        <sz val="10"/>
        <rFont val="Arial"/>
        <family val="2"/>
      </rPr>
      <t>,  2018:</t>
    </r>
  </si>
  <si>
    <r>
      <t>Table 1. Characteristics of NHSN Acute Care Hospitals reporting to NHSN by State</t>
    </r>
    <r>
      <rPr>
        <b/>
        <vertAlign val="superscript"/>
        <sz val="10"/>
        <rFont val="Arial"/>
        <family val="2"/>
      </rPr>
      <t>1</t>
    </r>
    <r>
      <rPr>
        <b/>
        <sz val="10"/>
        <rFont val="Arial"/>
        <family val="2"/>
      </rPr>
      <t>, 2018:</t>
    </r>
  </si>
  <si>
    <r>
      <t>Table 2c. National standardized infection ratios (SIRs) and facility-specific summary SIRs using adult surgical site infection (SSI) data</t>
    </r>
    <r>
      <rPr>
        <b/>
        <vertAlign val="superscript"/>
        <sz val="10"/>
        <color theme="1"/>
        <rFont val="Arial"/>
        <family val="2"/>
      </rPr>
      <t>1</t>
    </r>
    <r>
      <rPr>
        <b/>
        <sz val="10"/>
        <color theme="1"/>
        <rFont val="Arial"/>
        <family val="2"/>
      </rPr>
      <t xml:space="preserve"> reported to NHSN from NHSN Acute Care Hospitals during 2018 by surgical procedure. </t>
    </r>
  </si>
  <si>
    <r>
      <t>Table 2d. National standardized infection ratios (SIRs) and facility-specific summary SIRs using pediatric surgical site infection (SSI) data</t>
    </r>
    <r>
      <rPr>
        <b/>
        <vertAlign val="superscript"/>
        <sz val="10"/>
        <color theme="1"/>
        <rFont val="Arial"/>
        <family val="2"/>
      </rPr>
      <t>1</t>
    </r>
    <r>
      <rPr>
        <b/>
        <sz val="10"/>
        <color theme="1"/>
        <rFont val="Arial"/>
        <family val="2"/>
      </rPr>
      <t xml:space="preserve"> reported to NHSN from NHSN Acute Care Hospitals during 2018 by surgical procedure. </t>
    </r>
  </si>
  <si>
    <t xml:space="preserve">Decrease </t>
  </si>
  <si>
    <t xml:space="preserve">No change </t>
  </si>
  <si>
    <t xml:space="preserve">Increase </t>
  </si>
  <si>
    <t>Decrease</t>
  </si>
  <si>
    <t>No change</t>
  </si>
  <si>
    <t>Increase</t>
  </si>
  <si>
    <t>6o. Open reduction of fracture</t>
  </si>
  <si>
    <r>
      <t>6n. Surgical site infections (SSI) following open reduction of fracture</t>
    </r>
    <r>
      <rPr>
        <b/>
        <vertAlign val="superscript"/>
        <sz val="10"/>
        <rFont val="Arial"/>
        <family val="2"/>
      </rPr>
      <t xml:space="preserve">1 </t>
    </r>
    <r>
      <rPr>
        <b/>
        <sz val="10"/>
        <rFont val="Arial"/>
        <family val="2"/>
      </rPr>
      <t>in adults, ≥ 18years</t>
    </r>
  </si>
  <si>
    <t>District Columbia</t>
  </si>
  <si>
    <t xml:space="preserve">. </t>
  </si>
  <si>
    <r>
      <t xml:space="preserve">5. Percent of facilities with at least one predicted CLABSI that had an SIR significantly greater or less than the nominal value of the 2018 national overall CLABSI SIR of </t>
    </r>
    <r>
      <rPr>
        <sz val="10"/>
        <color rgb="FFFF0000"/>
        <rFont val="Arial"/>
        <family val="2"/>
      </rPr>
      <t>0.739</t>
    </r>
    <r>
      <rPr>
        <sz val="10"/>
        <rFont val="Arial"/>
        <family val="2"/>
      </rPr>
      <t xml:space="preserve">.  This is only calculated if at least </t>
    </r>
  </si>
  <si>
    <r>
      <t xml:space="preserve">4. Percent of facilities with at least one predicted ICU CLABSI that had an SIR significantly greater or less than the nominal value of the 2018 national ICU CLABSI SIR of </t>
    </r>
    <r>
      <rPr>
        <sz val="10"/>
        <color rgb="FFFF0000"/>
        <rFont val="Arial"/>
        <family val="2"/>
      </rPr>
      <t>0.770</t>
    </r>
    <r>
      <rPr>
        <sz val="10"/>
        <rFont val="Arial"/>
        <family val="2"/>
      </rPr>
      <t xml:space="preserve">  This is only calculated if </t>
    </r>
  </si>
  <si>
    <r>
      <t xml:space="preserve">4. Percent of facilities with at least one predicted ward CLABSI that had an SIR significantly greater or less than the nominal value of the 2018 national ward CLABSI SIR of </t>
    </r>
    <r>
      <rPr>
        <sz val="10"/>
        <color rgb="FFFF0000"/>
        <rFont val="Arial"/>
        <family val="2"/>
      </rPr>
      <t>0.725</t>
    </r>
    <r>
      <rPr>
        <sz val="10"/>
        <rFont val="Arial"/>
        <family val="2"/>
      </rPr>
      <t>.  This is only calculated if at least 10 facilities had at least</t>
    </r>
  </si>
  <si>
    <r>
      <t xml:space="preserve">4. Percent of facilities with at least one predicted NICU CLABSI that had an SIR significantly greater or less than the nominal value of the 2018 national NICU CLABSI SIR of </t>
    </r>
    <r>
      <rPr>
        <sz val="10"/>
        <color rgb="FFFF0000"/>
        <rFont val="Arial"/>
        <family val="2"/>
      </rPr>
      <t>0.700</t>
    </r>
    <r>
      <rPr>
        <sz val="10"/>
        <rFont val="Arial"/>
        <family val="2"/>
      </rPr>
      <t xml:space="preserve">.  This is only calculated if </t>
    </r>
  </si>
  <si>
    <r>
      <t xml:space="preserve">5. Percent of facilities with at least one predicted CAUTI that had an SIR significantly greater or less than the nominal value of the 2018 national overall CAUTI SIR of </t>
    </r>
    <r>
      <rPr>
        <sz val="10"/>
        <color rgb="FFFF0000"/>
        <rFont val="Arial"/>
        <family val="2"/>
      </rPr>
      <t>0.809</t>
    </r>
    <r>
      <rPr>
        <sz val="10"/>
        <rFont val="Arial"/>
        <family val="2"/>
      </rPr>
      <t xml:space="preserve">.  This is only calculated if </t>
    </r>
  </si>
  <si>
    <r>
      <t xml:space="preserve">4. Percent of facilities with at least one predicted ICU CAUTI that had an SIR significantly greater or less than the nominal value of the 2018 national ICU CAUTI SIR of </t>
    </r>
    <r>
      <rPr>
        <sz val="10"/>
        <color rgb="FFFF0000"/>
        <rFont val="Arial"/>
        <family val="2"/>
      </rPr>
      <t>0.763</t>
    </r>
    <r>
      <rPr>
        <sz val="10"/>
        <rFont val="Arial"/>
        <family val="2"/>
      </rPr>
      <t xml:space="preserve">.  This is only calculated </t>
    </r>
  </si>
  <si>
    <r>
      <t>4. Percent of facilities with at least one predicted ward CAUTI that had an SIR significantly greater or less than the nominal value of the 2018 national ward CAUTI SIR of</t>
    </r>
    <r>
      <rPr>
        <sz val="10"/>
        <color rgb="FFFF0000"/>
        <rFont val="Arial"/>
        <family val="2"/>
      </rPr>
      <t xml:space="preserve"> 0.852</t>
    </r>
    <r>
      <rPr>
        <sz val="10"/>
        <rFont val="Arial"/>
        <family val="2"/>
      </rPr>
      <t xml:space="preserve">.  This is only calculated if </t>
    </r>
  </si>
  <si>
    <r>
      <t xml:space="preserve">5. Percent of facilities with at least one predicted VAE that had an SIR significantly greater or less than the nominal value of the 2018 national overall VAE SIR of </t>
    </r>
    <r>
      <rPr>
        <sz val="10"/>
        <color rgb="FFFF0000"/>
        <rFont val="Arial"/>
        <family val="2"/>
      </rPr>
      <t>0.947</t>
    </r>
    <r>
      <rPr>
        <sz val="10"/>
        <rFont val="Arial"/>
        <family val="2"/>
      </rPr>
      <t xml:space="preserve">.  This is only calculated if </t>
    </r>
  </si>
  <si>
    <r>
      <t xml:space="preserve">4. Percent of facilities with at least one predicted ICU VAE that had an SIR significantly greater or less than the nominal value of the 2018 national ICU VAE SIR of </t>
    </r>
    <r>
      <rPr>
        <sz val="10"/>
        <color rgb="FFFF0000"/>
        <rFont val="Arial"/>
        <family val="2"/>
      </rPr>
      <t>0.949</t>
    </r>
    <r>
      <rPr>
        <sz val="10"/>
        <rFont val="Arial"/>
        <family val="2"/>
      </rPr>
      <t xml:space="preserve">.  This is only calculated </t>
    </r>
  </si>
  <si>
    <r>
      <t xml:space="preserve">4. Percent of facilities with at least one predicted ward VAE that had an SIR significantly greater or less than the nominal value of the 2018 national ward VAE SIR of </t>
    </r>
    <r>
      <rPr>
        <sz val="10"/>
        <color rgb="FFFF0000"/>
        <rFont val="Arial"/>
        <family val="2"/>
      </rPr>
      <t>0.885</t>
    </r>
    <r>
      <rPr>
        <sz val="10"/>
        <rFont val="Arial"/>
        <family val="2"/>
      </rPr>
      <t xml:space="preserve">.  This is only calculated if </t>
    </r>
  </si>
  <si>
    <r>
      <t xml:space="preserve">5. Percent of facilities with at least one predicted colon surgery SSI that had an SIR significantly greater or less than the nominal value of the 2018 national colon surgery SIR of </t>
    </r>
    <r>
      <rPr>
        <sz val="10"/>
        <color rgb="FFFF0000"/>
        <rFont val="Arial"/>
        <family val="2"/>
      </rPr>
      <t>0.887</t>
    </r>
    <r>
      <rPr>
        <sz val="10"/>
        <rFont val="Arial"/>
        <family val="2"/>
      </rPr>
      <t xml:space="preserve">.  This is only calculated if </t>
    </r>
  </si>
  <si>
    <r>
      <t xml:space="preserve">5. Percent of facilities with at least one predicted abdominal hysterectomy SSI that had an SIR significantly greater or less than the nominal value of the 2018 national abdominal hysterectomy SIR of </t>
    </r>
    <r>
      <rPr>
        <sz val="10"/>
        <color rgb="FFFF0000"/>
        <rFont val="Arial"/>
        <family val="2"/>
      </rPr>
      <t>0.938</t>
    </r>
    <r>
      <rPr>
        <sz val="10"/>
        <rFont val="Arial"/>
        <family val="2"/>
      </rPr>
      <t>.  This is only calculated if</t>
    </r>
  </si>
  <si>
    <r>
      <t xml:space="preserve">4. Percent of facilities with at least one predicted hip arthroplasty SSI that had an SIR significantly greater or less than the nominal value of the 2018 national hip arthroplasty SIR of </t>
    </r>
    <r>
      <rPr>
        <sz val="10"/>
        <color rgb="FFFF0000"/>
        <rFont val="Arial"/>
        <family val="2"/>
      </rPr>
      <t>1.016</t>
    </r>
    <r>
      <rPr>
        <sz val="10"/>
        <rFont val="Arial"/>
        <family val="2"/>
      </rPr>
      <t>.  This is only calculated if</t>
    </r>
  </si>
  <si>
    <r>
      <t xml:space="preserve">4. Percent of facilities with at least one predicted knee arthroplasty SSI that had an SIR significantly greater or less than the nominal value of the 2018 national knee arthroplasty SIR of </t>
    </r>
    <r>
      <rPr>
        <sz val="10"/>
        <color rgb="FFFF0000"/>
        <rFont val="Arial"/>
        <family val="2"/>
      </rPr>
      <t>1.055</t>
    </r>
    <r>
      <rPr>
        <sz val="10"/>
        <rFont val="Arial"/>
        <family val="2"/>
      </rPr>
      <t>.  This is only calculated if</t>
    </r>
  </si>
  <si>
    <r>
      <t xml:space="preserve">4. Percent of facilities with at least one predicted rectal surgery SSI that had an SIR significantly greater or less than the nominal value of the 2018 national rectal surgery SIR of </t>
    </r>
    <r>
      <rPr>
        <sz val="10"/>
        <color rgb="FFFF0000"/>
        <rFont val="Arial"/>
        <family val="2"/>
      </rPr>
      <t>0.436</t>
    </r>
    <r>
      <rPr>
        <sz val="10"/>
        <rFont val="Arial"/>
        <family val="2"/>
      </rPr>
      <t>.  This is only calculated if</t>
    </r>
  </si>
  <si>
    <r>
      <t xml:space="preserve">4. Percent of facilities with at least one predicted vaginal hysterectomy SSI that had an SIR significantly greater or less than the nominal value of the 2018 national vaginal hysterectomy SIR of </t>
    </r>
    <r>
      <rPr>
        <sz val="10"/>
        <color rgb="FFFF0000"/>
        <rFont val="Arial"/>
        <family val="2"/>
      </rPr>
      <t>0.916</t>
    </r>
    <r>
      <rPr>
        <sz val="10"/>
        <rFont val="Arial"/>
        <family val="2"/>
      </rPr>
      <t>.  This is only calculated if</t>
    </r>
  </si>
  <si>
    <r>
      <t xml:space="preserve">4. Percent of facilities with at least one predicted coronary artery bypass graft SSI that had an SIR significantly greater or less than the nominal value of the 2018 national coronary artery bypass graft SIR of </t>
    </r>
    <r>
      <rPr>
        <sz val="10"/>
        <color rgb="FFFF0000"/>
        <rFont val="Arial"/>
        <family val="2"/>
      </rPr>
      <t>0.892</t>
    </r>
    <r>
      <rPr>
        <sz val="10"/>
        <rFont val="Arial"/>
        <family val="2"/>
      </rPr>
      <t>.  This is only calculated if</t>
    </r>
  </si>
  <si>
    <r>
      <t xml:space="preserve">4. Percent of facilities with at least one predicted other cardiac surgery SSI that had an SIR significantly greater or less than the nominal value of the 2018 national other cardiac surgery SIR of </t>
    </r>
    <r>
      <rPr>
        <sz val="10"/>
        <color rgb="FFFF0000"/>
        <rFont val="Arial"/>
        <family val="2"/>
      </rPr>
      <t>0.781</t>
    </r>
    <r>
      <rPr>
        <sz val="10"/>
        <rFont val="Arial"/>
        <family val="2"/>
      </rPr>
      <t>.  This is only calculated if</t>
    </r>
  </si>
  <si>
    <r>
      <t xml:space="preserve">4 Percent of facilities with at least one predicted peripheral vascular bypass surgery SSI that had an SIR significantly greater or less than the nominal value of the 2018 national peripheral vascular bypass surgery SIR of </t>
    </r>
    <r>
      <rPr>
        <sz val="10"/>
        <color rgb="FFFF0000"/>
        <rFont val="Arial"/>
        <family val="2"/>
      </rPr>
      <t>1.182</t>
    </r>
    <r>
      <rPr>
        <sz val="10"/>
        <rFont val="Arial"/>
        <family val="2"/>
      </rPr>
      <t>.  This is only calculated if</t>
    </r>
  </si>
  <si>
    <r>
      <t xml:space="preserve">4. Percent of facilities with at least one predicted abdominal aortic aneurysm repair SSI that had an SIR significantly greater or less than the nominal value of the 2018 national abdominal aortic aneurysm repair SIR of </t>
    </r>
    <r>
      <rPr>
        <sz val="10"/>
        <color rgb="FFFF0000"/>
        <rFont val="Arial"/>
        <family val="2"/>
      </rPr>
      <t>0.913</t>
    </r>
    <r>
      <rPr>
        <sz val="10"/>
        <rFont val="Arial"/>
        <family val="2"/>
      </rPr>
      <t>.  This is only calculated if</t>
    </r>
  </si>
  <si>
    <r>
      <t xml:space="preserve">4. Percent of facilities with at least one predicted  cesarean section surgery SSI that had an SIR significantly greater or less than the nominal value of the 2018 national  cesarean section surgery SIR of </t>
    </r>
    <r>
      <rPr>
        <sz val="10"/>
        <color rgb="FFFF0000"/>
        <rFont val="Arial"/>
        <family val="2"/>
      </rPr>
      <t>1.116</t>
    </r>
    <r>
      <rPr>
        <sz val="10"/>
        <rFont val="Arial"/>
        <family val="2"/>
      </rPr>
      <t>.  This is only calculated if</t>
    </r>
  </si>
  <si>
    <r>
      <t xml:space="preserve">4. Percent of facilities with at least one predicted fusion surgery SSI that had an SIR significantly greater or less than the nominal value of the 2018 national fusion surgery SIR of </t>
    </r>
    <r>
      <rPr>
        <sz val="10"/>
        <color rgb="FFFF0000"/>
        <rFont val="Arial"/>
        <family val="2"/>
      </rPr>
      <t>1.036</t>
    </r>
    <r>
      <rPr>
        <sz val="10"/>
        <rFont val="Arial"/>
        <family val="2"/>
      </rPr>
      <t>.  This is only calculated if</t>
    </r>
  </si>
  <si>
    <r>
      <t xml:space="preserve">4. Percent of facilities with at least one predicted laminectomy surgery SSI that had an SIR significantly greater or less than the nominal value of the 2018 national laminectomy surgery SIR of </t>
    </r>
    <r>
      <rPr>
        <sz val="10"/>
        <color rgb="FFFF0000"/>
        <rFont val="Arial"/>
        <family val="2"/>
      </rPr>
      <t>1.106</t>
    </r>
    <r>
      <rPr>
        <sz val="10"/>
        <rFont val="Arial"/>
        <family val="2"/>
      </rPr>
      <t>.  This is only calculated if</t>
    </r>
  </si>
  <si>
    <r>
      <t xml:space="preserve">4. Percent of facilities with at least one predicted gallbladder surgery SSI that had an SIR significantly greater or less than the nominal value of the 2018 national gallbladder surgery SIR of </t>
    </r>
    <r>
      <rPr>
        <sz val="10"/>
        <color rgb="FFFF0000"/>
        <rFont val="Arial"/>
        <family val="2"/>
      </rPr>
      <t>1.030</t>
    </r>
    <r>
      <rPr>
        <sz val="10"/>
        <rFont val="Arial"/>
        <family val="2"/>
      </rPr>
      <t>.  This is only calculated if</t>
    </r>
  </si>
  <si>
    <r>
      <t xml:space="preserve">4. Percent of facilities with at least one predicted exploratory laparotomy surgery SSI that had an SIR significantly greater or less than the nominal value of the 2018 national exploratory laparotomy surgery SIR of </t>
    </r>
    <r>
      <rPr>
        <sz val="10"/>
        <color rgb="FFFF0000"/>
        <rFont val="Arial"/>
        <family val="2"/>
      </rPr>
      <t>1.114</t>
    </r>
    <r>
      <rPr>
        <sz val="10"/>
        <rFont val="Arial"/>
        <family val="2"/>
      </rPr>
      <t>.  This is only calculated if</t>
    </r>
  </si>
  <si>
    <r>
      <t xml:space="preserve">5. Percent of facilities with at least one predicted hospital-onset MRSA bacteremia that had an SIR significantly greater or less than the nominal value of the 2018 national hospital-onset MRSA bacteremia SIR of </t>
    </r>
    <r>
      <rPr>
        <sz val="10"/>
        <color rgb="FFFF0000"/>
        <rFont val="Arial"/>
        <family val="2"/>
      </rPr>
      <t>0.840</t>
    </r>
    <r>
      <rPr>
        <sz val="10"/>
        <rFont val="Arial"/>
        <family val="2"/>
      </rPr>
      <t xml:space="preserve">.   </t>
    </r>
  </si>
  <si>
    <r>
      <t xml:space="preserve">5. Percent of facilities with at least one predicted hospital-onset CDI that had an SIR significantly greater or less than the nominal value of the 2018 national hospital-onset CDI SIR of </t>
    </r>
    <r>
      <rPr>
        <sz val="10"/>
        <color rgb="FFFF0000"/>
        <rFont val="Arial"/>
        <family val="2"/>
      </rPr>
      <t>0.711</t>
    </r>
    <r>
      <rPr>
        <sz val="10"/>
        <rFont val="Arial"/>
        <family val="2"/>
      </rPr>
      <t xml:space="preserve">.  This is only calculated if </t>
    </r>
  </si>
  <si>
    <r>
      <t>2017 SIR</t>
    </r>
    <r>
      <rPr>
        <b/>
        <vertAlign val="superscript"/>
        <sz val="10"/>
        <rFont val="Arial"/>
        <family val="2"/>
      </rPr>
      <t>3</t>
    </r>
  </si>
  <si>
    <t>M</t>
  </si>
  <si>
    <r>
      <t>Yes</t>
    </r>
    <r>
      <rPr>
        <vertAlign val="superscript"/>
        <sz val="10"/>
        <rFont val="Arial"/>
        <family val="2"/>
      </rPr>
      <t>a</t>
    </r>
  </si>
  <si>
    <r>
      <t>Yes</t>
    </r>
    <r>
      <rPr>
        <vertAlign val="superscript"/>
        <sz val="10"/>
        <color theme="1"/>
        <rFont val="Arial"/>
        <family val="2"/>
      </rPr>
      <t>a</t>
    </r>
  </si>
  <si>
    <t>Yesa</t>
  </si>
  <si>
    <r>
      <t>No. of Acute Care Hospitals Reporting hysterectomy surgeries in adults</t>
    </r>
    <r>
      <rPr>
        <b/>
        <vertAlign val="superscript"/>
        <sz val="10"/>
        <rFont val="Arial"/>
        <family val="2"/>
      </rPr>
      <t>5</t>
    </r>
  </si>
  <si>
    <r>
      <t>No. of Acute Care Hospitals Reporting colon surgeries in adults</t>
    </r>
    <r>
      <rPr>
        <b/>
        <vertAlign val="superscript"/>
        <sz val="10"/>
        <rFont val="Arial"/>
        <family val="2"/>
      </rPr>
      <t>5</t>
    </r>
  </si>
  <si>
    <r>
      <t>No. of Procedures</t>
    </r>
    <r>
      <rPr>
        <b/>
        <vertAlign val="superscript"/>
        <sz val="10"/>
        <color theme="1"/>
        <rFont val="Arial"/>
        <family val="2"/>
      </rPr>
      <t xml:space="preserve">7 </t>
    </r>
    <r>
      <rPr>
        <b/>
        <sz val="10"/>
        <color theme="1"/>
        <rFont val="Arial"/>
        <family val="2"/>
      </rPr>
      <t>colon surgeries in adults</t>
    </r>
  </si>
  <si>
    <r>
      <t>No. of Procedures</t>
    </r>
    <r>
      <rPr>
        <b/>
        <vertAlign val="superscript"/>
        <sz val="10"/>
        <color theme="1"/>
        <rFont val="Arial"/>
        <family val="2"/>
      </rPr>
      <t xml:space="preserve">7 </t>
    </r>
    <r>
      <rPr>
        <b/>
        <sz val="10"/>
        <color theme="1"/>
        <rFont val="Arial"/>
        <family val="2"/>
      </rPr>
      <t xml:space="preserve"> abdominal hysterectomy surgeries in adults</t>
    </r>
  </si>
  <si>
    <t>1d. Surgical site infections (SSI)-COLO</t>
  </si>
  <si>
    <t>1d. Surgical site infections (SSI)-HYST</t>
  </si>
  <si>
    <t>Inpatient Locations</t>
  </si>
  <si>
    <t xml:space="preserve">No indicates that a state mandate did not exist during the years included in this report, a blank field indicates data not available.  </t>
  </si>
  <si>
    <t xml:space="preserve">varies by state). Information on validation efforts was requested from all states, </t>
  </si>
  <si>
    <t>5. The number of facilities reporting at least one month of "in-plan" data to NHSN</t>
  </si>
  <si>
    <r>
      <rPr>
        <b/>
        <i/>
        <sz val="10"/>
        <color theme="1"/>
        <rFont val="Arial"/>
        <family val="2"/>
      </rPr>
      <t>Clostridioides difficile</t>
    </r>
    <r>
      <rPr>
        <b/>
        <sz val="10"/>
        <color theme="1"/>
        <rFont val="Arial"/>
        <family val="2"/>
      </rPr>
      <t xml:space="preserve"> infections, and surgical site infections (SSIs) following Surgical Care Improvement Project (SCIP) procedures, 2017 compared to 2018</t>
    </r>
  </si>
  <si>
    <t>Children's Hospital</t>
  </si>
  <si>
    <t>General Hospital</t>
  </si>
  <si>
    <t>Military Hospital</t>
  </si>
  <si>
    <t>Oncology Hospital</t>
  </si>
  <si>
    <t>Psychiatric Hospital</t>
  </si>
  <si>
    <t>Surgical Hospital</t>
  </si>
  <si>
    <t>Women and Child Hospitals</t>
  </si>
  <si>
    <t>95 (2.45)</t>
  </si>
  <si>
    <t>3408 (87.77)</t>
  </si>
  <si>
    <t>31 (0.80)</t>
  </si>
  <si>
    <t>18 (0.46)</t>
  </si>
  <si>
    <t>63 (1.62)</t>
  </si>
  <si>
    <t>119 (3.06)</t>
  </si>
  <si>
    <t>87 (2.24)</t>
  </si>
  <si>
    <t>15 (0.39)</t>
  </si>
  <si>
    <t>16 (0.41)</t>
  </si>
  <si>
    <t>630 (27%)</t>
  </si>
  <si>
    <t>1120 (48%)</t>
  </si>
  <si>
    <t>591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</si>
</sst>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0.0"/>
    <numFmt numFmtId="165" formatCode="#,##0.000"/>
    <numFmt numFmtId="166" formatCode="0.000"/>
    <numFmt numFmtId="167" formatCode="0.0000"/>
    <numFmt numFmtId="168" formatCode="_(* #,##0_);_(* \(#,##0\);_(* &quot;-&quot;??_);_(@_)"/>
    <numFmt numFmtId="169" formatCode="_(* #,##0.000_);_(* \(#,##0.000\);_(* &quot;-&quot;??_);_(@_)"/>
  </numFmts>
  <fonts count="38" x14ac:knownFonts="1">
    <font>
      <sz val="11"/>
      <color theme="1"/>
      <name val="Calibri"/>
      <family val="2"/>
      <scheme val="minor"/>
    </font>
    <font>
      <sz val="10"/>
      <name val="MS Sans Serif"/>
      <family val="2"/>
    </font>
    <font>
      <b/>
      <sz val="10"/>
      <name val="Arial"/>
      <family val="2"/>
    </font>
    <font>
      <b/>
      <vertAlign val="superscript"/>
      <sz val="10"/>
      <name val="Arial"/>
      <family val="2"/>
    </font>
    <font>
      <sz val="10"/>
      <name val="Arial"/>
      <family val="2"/>
    </font>
    <font>
      <b/>
      <sz val="10"/>
      <color rgb="FF000000"/>
      <name val="Arial"/>
      <family val="2"/>
    </font>
    <font>
      <b/>
      <vertAlign val="superscript"/>
      <sz val="10"/>
      <color rgb="FF000000"/>
      <name val="Arial"/>
      <family val="2"/>
    </font>
    <font>
      <b/>
      <sz val="10"/>
      <color theme="1"/>
      <name val="Arial"/>
      <family val="2"/>
    </font>
    <font>
      <sz val="10"/>
      <color theme="1"/>
      <name val="Arial"/>
      <family val="2"/>
    </font>
    <font>
      <b/>
      <vertAlign val="superscript"/>
      <sz val="10"/>
      <color theme="1"/>
      <name val="Arial"/>
      <family val="2"/>
    </font>
    <font>
      <b/>
      <u/>
      <sz val="10"/>
      <color theme="1"/>
      <name val="Arial"/>
      <family val="2"/>
    </font>
    <font>
      <b/>
      <u/>
      <vertAlign val="superscript"/>
      <sz val="10"/>
      <color theme="1"/>
      <name val="Arial"/>
      <family val="2"/>
    </font>
    <font>
      <b/>
      <u/>
      <sz val="10"/>
      <name val="Arial"/>
      <family val="2"/>
    </font>
    <font>
      <b/>
      <u/>
      <vertAlign val="superscript"/>
      <sz val="10"/>
      <name val="Arial"/>
      <family val="2"/>
    </font>
    <font>
      <b/>
      <i/>
      <sz val="10"/>
      <color theme="1"/>
      <name val="Arial"/>
      <family val="2"/>
    </font>
    <font>
      <sz val="10"/>
      <color rgb="FF000000"/>
      <name val="Arial"/>
      <family val="2"/>
    </font>
    <font>
      <i/>
      <sz val="10"/>
      <color theme="1"/>
      <name val="Arial"/>
      <family val="2"/>
    </font>
    <font>
      <b/>
      <sz val="10"/>
      <color rgb="FFFF0000"/>
      <name val="Arial"/>
      <family val="2"/>
    </font>
    <font>
      <b/>
      <i/>
      <sz val="10"/>
      <name val="Arial"/>
      <family val="2"/>
    </font>
    <font>
      <sz val="10"/>
      <name val="Microsoft Sans Serif"/>
      <family val="2"/>
    </font>
    <font>
      <sz val="10"/>
      <name val="Microsoft Sans Serif"/>
      <family val="2"/>
    </font>
    <font>
      <sz val="10"/>
      <color rgb="FFFF0000"/>
      <name val="Arial"/>
      <family val="2"/>
    </font>
    <font>
      <vertAlign val="superscript"/>
      <sz val="10"/>
      <color rgb="FF000000"/>
      <name val="Arial"/>
      <family val="2"/>
    </font>
    <font>
      <sz val="10"/>
      <color rgb="FF8C4306"/>
      <name val="Arial"/>
      <family val="2"/>
    </font>
    <font>
      <sz val="11"/>
      <color theme="1"/>
      <name val="Calibri"/>
      <family val="2"/>
      <scheme val="minor"/>
    </font>
    <font>
      <b/>
      <i/>
      <vertAlign val="superscript"/>
      <sz val="10"/>
      <color theme="1"/>
      <name val="Arial"/>
      <family val="2"/>
    </font>
    <font>
      <u/>
      <sz val="10"/>
      <color rgb="FF000000"/>
      <name val="Arial"/>
      <family val="2"/>
    </font>
    <font>
      <i/>
      <sz val="10"/>
      <color rgb="FF000000"/>
      <name val="Arial"/>
      <family val="2"/>
    </font>
    <font>
      <vertAlign val="superscript"/>
      <sz val="10"/>
      <color theme="1"/>
      <name val="Arial"/>
      <family val="2"/>
    </font>
    <font>
      <b/>
      <sz val="10"/>
      <color rgb="FF3333FF"/>
      <name val="Arial"/>
      <family val="2"/>
    </font>
    <font>
      <u/>
      <sz val="11"/>
      <color theme="10"/>
      <name val="Calibri"/>
      <family val="2"/>
      <scheme val="minor"/>
    </font>
    <font>
      <sz val="8"/>
      <color theme="1"/>
      <name val="Arial"/>
      <family val="2"/>
    </font>
    <font>
      <i/>
      <sz val="10"/>
      <name val="Arial"/>
      <family val="2"/>
    </font>
    <font>
      <sz val="9"/>
      <color theme="1"/>
      <name val="Arial"/>
      <family val="2"/>
    </font>
    <font>
      <u/>
      <sz val="10"/>
      <color theme="1"/>
      <name val="Arial"/>
      <family val="2"/>
    </font>
    <font>
      <b/>
      <sz val="10"/>
      <color rgb="FF020FBE"/>
      <name val="Arial"/>
      <family val="2"/>
    </font>
    <font>
      <sz val="10"/>
      <color theme="1"/>
      <name val="Wingdings"/>
      <charset val="2"/>
    </font>
    <font>
      <vertAlign val="superscript"/>
      <sz val="10"/>
      <name val="Arial"/>
      <family val="2"/>
    </font>
  </fonts>
  <fills count="9">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AFBFE"/>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auto="1"/>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double">
        <color indexed="64"/>
      </top>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thin">
        <color indexed="64"/>
      </right>
      <top style="double">
        <color auto="1"/>
      </top>
      <bottom style="thin">
        <color indexed="64"/>
      </bottom>
      <diagonal/>
    </border>
    <border>
      <left/>
      <right style="thin">
        <color indexed="64"/>
      </right>
      <top style="double">
        <color auto="1"/>
      </top>
      <bottom/>
      <diagonal/>
    </border>
    <border>
      <left style="thin">
        <color auto="1"/>
      </left>
      <right style="thin">
        <color indexed="64"/>
      </right>
      <top style="thin">
        <color auto="1"/>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auto="1"/>
      </top>
      <bottom/>
      <diagonal/>
    </border>
    <border>
      <left style="medium">
        <color rgb="FFC1C1C1"/>
      </left>
      <right/>
      <top style="thin">
        <color indexed="64"/>
      </top>
      <bottom style="thin">
        <color indexed="64"/>
      </bottom>
      <diagonal/>
    </border>
    <border>
      <left/>
      <right/>
      <top style="thin">
        <color theme="1" tint="0.499984740745262"/>
      </top>
      <bottom style="thin">
        <color indexed="64"/>
      </bottom>
      <diagonal/>
    </border>
    <border>
      <left style="medium">
        <color rgb="FFC1C1C1"/>
      </left>
      <right style="thin">
        <color indexed="64"/>
      </right>
      <top style="thin">
        <color indexed="64"/>
      </top>
      <bottom/>
      <diagonal/>
    </border>
    <border>
      <left style="medium">
        <color rgb="FFC1C1C1"/>
      </left>
      <right style="thin">
        <color indexed="64"/>
      </right>
      <top/>
      <bottom/>
      <diagonal/>
    </border>
    <border>
      <left style="thin">
        <color rgb="FFC1C1C1"/>
      </left>
      <right style="thin">
        <color rgb="FFC1C1C1"/>
      </right>
      <top style="thin">
        <color rgb="FFC1C1C1"/>
      </top>
      <bottom style="thin">
        <color rgb="FFC1C1C1"/>
      </bottom>
      <diagonal/>
    </border>
    <border>
      <left style="thin">
        <color rgb="FFC1C1C1"/>
      </left>
      <right style="thin">
        <color rgb="FFC1C1C1"/>
      </right>
      <top style="thin">
        <color rgb="FFC1C1C1"/>
      </top>
      <bottom/>
      <diagonal/>
    </border>
    <border>
      <left style="thin">
        <color rgb="FFC1C1C1"/>
      </left>
      <right/>
      <top style="thin">
        <color rgb="FFC1C1C1"/>
      </top>
      <bottom style="thin">
        <color rgb="FFC1C1C1"/>
      </bottom>
      <diagonal/>
    </border>
    <border>
      <left style="thin">
        <color rgb="FFC1C1C1"/>
      </left>
      <right/>
      <top style="thin">
        <color rgb="FFC1C1C1"/>
      </top>
      <bottom/>
      <diagonal/>
    </border>
    <border>
      <left style="thin">
        <color rgb="FFC1C1C1"/>
      </left>
      <right style="thin">
        <color indexed="64"/>
      </right>
      <top style="thin">
        <color indexed="64"/>
      </top>
      <bottom style="thin">
        <color rgb="FFC1C1C1"/>
      </bottom>
      <diagonal/>
    </border>
    <border>
      <left style="thin">
        <color rgb="FFC1C1C1"/>
      </left>
      <right style="thin">
        <color indexed="64"/>
      </right>
      <top style="thin">
        <color rgb="FFC1C1C1"/>
      </top>
      <bottom style="thin">
        <color rgb="FFC1C1C1"/>
      </bottom>
      <diagonal/>
    </border>
    <border>
      <left style="thin">
        <color rgb="FFC1C1C1"/>
      </left>
      <right style="thin">
        <color indexed="64"/>
      </right>
      <top style="thin">
        <color rgb="FFC1C1C1"/>
      </top>
      <bottom/>
      <diagonal/>
    </border>
    <border>
      <left/>
      <right style="thin">
        <color theme="0"/>
      </right>
      <top style="thin">
        <color indexed="64"/>
      </top>
      <bottom/>
      <diagonal/>
    </border>
    <border>
      <left/>
      <right style="thin">
        <color theme="0"/>
      </right>
      <top/>
      <bottom/>
      <diagonal/>
    </border>
    <border>
      <left/>
      <right/>
      <top/>
      <bottom style="thin">
        <color theme="0"/>
      </bottom>
      <diagonal/>
    </border>
    <border>
      <left/>
      <right/>
      <top style="thin">
        <color theme="0" tint="-0.14996795556505021"/>
      </top>
      <bottom/>
      <diagonal/>
    </border>
    <border>
      <left/>
      <right style="thin">
        <color indexed="64"/>
      </right>
      <top style="thin">
        <color theme="0" tint="-0.14996795556505021"/>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style="thin">
        <color rgb="FFC1C1C1"/>
      </right>
      <top style="thin">
        <color rgb="FFC1C1C1"/>
      </top>
      <bottom style="thin">
        <color rgb="FFC1C1C1"/>
      </bottom>
      <diagonal/>
    </border>
    <border>
      <left/>
      <right style="thin">
        <color rgb="FFC1C1C1"/>
      </right>
      <top style="thin">
        <color rgb="FFC1C1C1"/>
      </top>
      <bottom/>
      <diagonal/>
    </border>
    <border>
      <left style="thin">
        <color indexed="64"/>
      </left>
      <right style="thin">
        <color rgb="FFC1C1C1"/>
      </right>
      <top style="thin">
        <color rgb="FFC1C1C1"/>
      </top>
      <bottom style="thin">
        <color rgb="FFC1C1C1"/>
      </bottom>
      <diagonal/>
    </border>
    <border>
      <left style="thin">
        <color indexed="64"/>
      </left>
      <right style="thin">
        <color rgb="FFC1C1C1"/>
      </right>
      <top/>
      <bottom style="thin">
        <color rgb="FFC1C1C1"/>
      </bottom>
      <diagonal/>
    </border>
    <border>
      <left style="thin">
        <color rgb="FFC1C1C1"/>
      </left>
      <right style="thin">
        <color rgb="FFC1C1C1"/>
      </right>
      <top/>
      <bottom style="thin">
        <color rgb="FFC1C1C1"/>
      </bottom>
      <diagonal/>
    </border>
    <border>
      <left style="thin">
        <color rgb="FFC1C1C1"/>
      </left>
      <right style="thin">
        <color indexed="64"/>
      </right>
      <top/>
      <bottom style="thin">
        <color rgb="FFC1C1C1"/>
      </bottom>
      <diagonal/>
    </border>
    <border>
      <left style="medium">
        <color rgb="FFC1C1C1"/>
      </left>
      <right style="thin">
        <color indexed="64"/>
      </right>
      <top style="thin">
        <color indexed="64"/>
      </top>
      <bottom style="thin">
        <color indexed="64"/>
      </bottom>
      <diagonal/>
    </border>
    <border>
      <left/>
      <right style="thin">
        <color indexed="64"/>
      </right>
      <top style="thin">
        <color rgb="FFC1C1C1"/>
      </top>
      <bottom style="thin">
        <color rgb="FFC1C1C1"/>
      </bottom>
      <diagonal/>
    </border>
    <border>
      <left/>
      <right style="thin">
        <color indexed="64"/>
      </right>
      <top style="thin">
        <color rgb="FFC1C1C1"/>
      </top>
      <bottom/>
      <diagonal/>
    </border>
    <border>
      <left/>
      <right style="thin">
        <color indexed="64"/>
      </right>
      <top/>
      <bottom style="thin">
        <color rgb="FFC1C1C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1" fillId="0" borderId="0"/>
    <xf numFmtId="0" fontId="19" fillId="0" borderId="0"/>
    <xf numFmtId="0" fontId="20" fillId="0" borderId="0"/>
    <xf numFmtId="0" fontId="19" fillId="0" borderId="0"/>
    <xf numFmtId="9" fontId="24" fillId="0" borderId="0" applyFont="0" applyFill="0" applyBorder="0" applyAlignment="0" applyProtection="0"/>
    <xf numFmtId="0" fontId="30" fillId="0" borderId="0" applyNumberFormat="0" applyFill="0" applyBorder="0" applyAlignment="0" applyProtection="0"/>
    <xf numFmtId="43" fontId="24" fillId="0" borderId="0" applyFont="0" applyFill="0" applyBorder="0" applyAlignment="0" applyProtection="0"/>
  </cellStyleXfs>
  <cellXfs count="1164">
    <xf numFmtId="0" fontId="0" fillId="0" borderId="0" xfId="0"/>
    <xf numFmtId="0" fontId="4" fillId="0" borderId="0" xfId="1" applyFont="1" applyFill="1" applyBorder="1" applyAlignment="1">
      <alignment horizontal="right"/>
    </xf>
    <xf numFmtId="0" fontId="4" fillId="0" borderId="0" xfId="1" applyFont="1" applyBorder="1" applyAlignment="1">
      <alignment horizontal="right"/>
    </xf>
    <xf numFmtId="0" fontId="8" fillId="0" borderId="0" xfId="0" applyFont="1" applyAlignment="1">
      <alignment horizontal="center"/>
    </xf>
    <xf numFmtId="0" fontId="7" fillId="0" borderId="0" xfId="0" applyFont="1"/>
    <xf numFmtId="0" fontId="7" fillId="0" borderId="0" xfId="0" applyFont="1" applyBorder="1" applyAlignment="1">
      <alignment horizontal="right"/>
    </xf>
    <xf numFmtId="49" fontId="7" fillId="0" borderId="0" xfId="0" applyNumberFormat="1" applyFont="1" applyBorder="1" applyAlignment="1">
      <alignment horizontal="right"/>
    </xf>
    <xf numFmtId="49" fontId="7" fillId="0" borderId="8" xfId="0" applyNumberFormat="1" applyFont="1" applyBorder="1" applyAlignment="1">
      <alignment horizontal="right"/>
    </xf>
    <xf numFmtId="9" fontId="8" fillId="0" borderId="0" xfId="0" applyNumberFormat="1" applyFont="1" applyFill="1" applyBorder="1" applyAlignment="1"/>
    <xf numFmtId="0" fontId="8" fillId="0" borderId="0" xfId="0" applyFont="1" applyFill="1"/>
    <xf numFmtId="0" fontId="2" fillId="0" borderId="0" xfId="1" applyFont="1" applyBorder="1" applyAlignment="1"/>
    <xf numFmtId="0" fontId="2" fillId="0" borderId="11" xfId="1" applyFont="1" applyBorder="1" applyAlignment="1">
      <alignment horizontal="center" wrapText="1"/>
    </xf>
    <xf numFmtId="0" fontId="2" fillId="0" borderId="9" xfId="1" applyFont="1" applyFill="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xf numFmtId="0" fontId="2" fillId="0" borderId="7" xfId="1" applyFont="1" applyBorder="1" applyAlignment="1"/>
    <xf numFmtId="0" fontId="7" fillId="0" borderId="9" xfId="0" applyFont="1" applyBorder="1" applyAlignment="1">
      <alignment horizontal="left"/>
    </xf>
    <xf numFmtId="0" fontId="4" fillId="0" borderId="23" xfId="1" applyFont="1" applyBorder="1"/>
    <xf numFmtId="0" fontId="8" fillId="0" borderId="2" xfId="0" applyFont="1" applyBorder="1"/>
    <xf numFmtId="0" fontId="2" fillId="0" borderId="10" xfId="1" applyFont="1" applyBorder="1" applyAlignment="1">
      <alignment horizontal="center" wrapText="1"/>
    </xf>
    <xf numFmtId="166" fontId="2" fillId="0" borderId="10" xfId="1" applyNumberFormat="1" applyFont="1" applyBorder="1" applyAlignment="1">
      <alignment horizontal="center"/>
    </xf>
    <xf numFmtId="166" fontId="2" fillId="0" borderId="11" xfId="1" applyNumberFormat="1" applyFont="1" applyBorder="1" applyAlignment="1">
      <alignment horizontal="center"/>
    </xf>
    <xf numFmtId="9" fontId="2" fillId="0" borderId="10" xfId="1" applyNumberFormat="1" applyFont="1" applyBorder="1" applyAlignment="1">
      <alignment horizontal="center"/>
    </xf>
    <xf numFmtId="9" fontId="2" fillId="0" borderId="11" xfId="1" applyNumberFormat="1" applyFont="1" applyBorder="1" applyAlignment="1">
      <alignment horizontal="center"/>
    </xf>
    <xf numFmtId="0" fontId="2" fillId="0" borderId="10" xfId="1" applyFont="1" applyFill="1" applyBorder="1" applyAlignment="1">
      <alignment horizontal="center" wrapText="1"/>
    </xf>
    <xf numFmtId="0" fontId="2" fillId="0" borderId="11" xfId="1" applyFont="1" applyFill="1" applyBorder="1" applyAlignment="1">
      <alignment horizontal="center" wrapText="1"/>
    </xf>
    <xf numFmtId="0" fontId="8" fillId="0" borderId="0" xfId="0" applyFont="1" applyAlignment="1">
      <alignment horizontal="right"/>
    </xf>
    <xf numFmtId="0" fontId="2" fillId="0" borderId="0" xfId="0" applyNumberFormat="1" applyFont="1" applyFill="1" applyAlignment="1">
      <alignment horizontal="left"/>
    </xf>
    <xf numFmtId="0" fontId="4" fillId="0" borderId="0" xfId="0" applyFont="1"/>
    <xf numFmtId="0" fontId="4" fillId="0" borderId="0" xfId="0" applyFont="1" applyFill="1"/>
    <xf numFmtId="0" fontId="8" fillId="0" borderId="0" xfId="0" applyFont="1" applyBorder="1" applyAlignment="1">
      <alignment horizontal="right"/>
    </xf>
    <xf numFmtId="166" fontId="4" fillId="0" borderId="0" xfId="1" applyNumberFormat="1" applyFont="1" applyFill="1" applyBorder="1" applyAlignment="1">
      <alignment horizontal="right"/>
    </xf>
    <xf numFmtId="0" fontId="2" fillId="0" borderId="0" xfId="1" applyFont="1" applyBorder="1" applyAlignment="1">
      <alignment horizontal="left"/>
    </xf>
    <xf numFmtId="0" fontId="4" fillId="0" borderId="0" xfId="1" applyFont="1" applyAlignment="1">
      <alignment horizontal="left"/>
    </xf>
    <xf numFmtId="9" fontId="8" fillId="0" borderId="0" xfId="0" applyNumberFormat="1" applyFont="1" applyFill="1" applyBorder="1" applyAlignment="1">
      <alignment horizontal="right"/>
    </xf>
    <xf numFmtId="0" fontId="21" fillId="0" borderId="0" xfId="0" applyFont="1"/>
    <xf numFmtId="0" fontId="7" fillId="0" borderId="8" xfId="0" applyFont="1" applyBorder="1" applyAlignment="1">
      <alignment horizontal="center"/>
    </xf>
    <xf numFmtId="0" fontId="7" fillId="0" borderId="0" xfId="0" applyFont="1" applyFill="1" applyBorder="1" applyAlignment="1"/>
    <xf numFmtId="9" fontId="7" fillId="0" borderId="0" xfId="0" applyNumberFormat="1" applyFont="1" applyFill="1" applyBorder="1" applyAlignment="1"/>
    <xf numFmtId="49" fontId="7" fillId="0" borderId="0" xfId="0" applyNumberFormat="1" applyFont="1" applyFill="1" applyBorder="1" applyAlignment="1"/>
    <xf numFmtId="0" fontId="4" fillId="0" borderId="0" xfId="0" applyFont="1" applyAlignment="1">
      <alignment horizontal="center"/>
    </xf>
    <xf numFmtId="0" fontId="8" fillId="0" borderId="8" xfId="0" applyFont="1" applyBorder="1" applyAlignment="1">
      <alignment horizontal="right"/>
    </xf>
    <xf numFmtId="0" fontId="7" fillId="2" borderId="8" xfId="0" applyFont="1" applyFill="1" applyBorder="1" applyAlignment="1">
      <alignment horizontal="center"/>
    </xf>
    <xf numFmtId="166" fontId="4" fillId="0" borderId="8" xfId="1" applyNumberFormat="1" applyFont="1" applyFill="1" applyBorder="1" applyAlignment="1">
      <alignment horizontal="right"/>
    </xf>
    <xf numFmtId="9" fontId="7" fillId="0" borderId="8" xfId="0" applyNumberFormat="1" applyFont="1" applyBorder="1" applyAlignment="1">
      <alignment horizontal="center"/>
    </xf>
    <xf numFmtId="0" fontId="10" fillId="0" borderId="0" xfId="0" applyFont="1" applyFill="1" applyBorder="1" applyAlignment="1"/>
    <xf numFmtId="49" fontId="7" fillId="0" borderId="0" xfId="0" applyNumberFormat="1" applyFont="1" applyFill="1" applyBorder="1" applyAlignment="1">
      <alignment horizontal="right"/>
    </xf>
    <xf numFmtId="0" fontId="8" fillId="0" borderId="0" xfId="0" applyFont="1" applyFill="1" applyBorder="1" applyAlignment="1">
      <alignment horizontal="center"/>
    </xf>
    <xf numFmtId="0" fontId="4" fillId="0" borderId="0" xfId="0" applyFont="1" applyAlignment="1">
      <alignment horizontal="right"/>
    </xf>
    <xf numFmtId="0" fontId="8" fillId="0" borderId="6" xfId="0" applyFont="1" applyBorder="1" applyAlignment="1">
      <alignment horizontal="center"/>
    </xf>
    <xf numFmtId="0" fontId="7" fillId="0" borderId="0" xfId="0" applyFont="1" applyAlignment="1"/>
    <xf numFmtId="0" fontId="8" fillId="0" borderId="0" xfId="0" applyFont="1" applyFill="1" applyAlignment="1"/>
    <xf numFmtId="0" fontId="7" fillId="0" borderId="8" xfId="0" applyFont="1" applyBorder="1" applyAlignment="1"/>
    <xf numFmtId="9" fontId="4" fillId="0" borderId="0" xfId="1" applyNumberFormat="1" applyFont="1" applyFill="1" applyBorder="1" applyAlignment="1">
      <alignment horizontal="right" wrapText="1"/>
    </xf>
    <xf numFmtId="166" fontId="8" fillId="0" borderId="0" xfId="0" applyNumberFormat="1" applyFont="1" applyBorder="1" applyAlignment="1">
      <alignment horizontal="right" wrapText="1"/>
    </xf>
    <xf numFmtId="0" fontId="7" fillId="0" borderId="8" xfId="0" applyFont="1" applyFill="1" applyBorder="1" applyAlignment="1"/>
    <xf numFmtId="0" fontId="2" fillId="0" borderId="8" xfId="0" applyFont="1" applyFill="1" applyBorder="1" applyAlignment="1">
      <alignment horizontal="left" wrapText="1"/>
    </xf>
    <xf numFmtId="0" fontId="4" fillId="0" borderId="0" xfId="0" applyFont="1" applyAlignment="1"/>
    <xf numFmtId="0" fontId="2" fillId="0" borderId="8" xfId="1" applyFont="1" applyBorder="1" applyAlignment="1">
      <alignment horizontal="center" wrapText="1"/>
    </xf>
    <xf numFmtId="0" fontId="7" fillId="0" borderId="5" xfId="0" applyFont="1" applyFill="1" applyBorder="1" applyAlignment="1">
      <alignment horizontal="center"/>
    </xf>
    <xf numFmtId="0" fontId="8" fillId="0" borderId="5" xfId="0" applyFont="1" applyFill="1" applyBorder="1" applyAlignment="1">
      <alignment horizontal="center"/>
    </xf>
    <xf numFmtId="9" fontId="7" fillId="0" borderId="7" xfId="0" applyNumberFormat="1" applyFont="1" applyFill="1" applyBorder="1" applyAlignment="1">
      <alignment horizontal="center"/>
    </xf>
    <xf numFmtId="0" fontId="7" fillId="0" borderId="0" xfId="0" applyFont="1" applyFill="1" applyBorder="1" applyAlignment="1">
      <alignment horizontal="right"/>
    </xf>
    <xf numFmtId="0" fontId="8" fillId="0" borderId="0" xfId="0" applyFont="1" applyFill="1" applyBorder="1" applyAlignment="1"/>
    <xf numFmtId="0" fontId="8" fillId="0" borderId="5" xfId="0" applyFont="1" applyFill="1" applyBorder="1" applyAlignment="1">
      <alignment horizontal="right"/>
    </xf>
    <xf numFmtId="0" fontId="8" fillId="0" borderId="0" xfId="0" applyFont="1" applyFill="1" applyBorder="1" applyAlignment="1">
      <alignment horizontal="right"/>
    </xf>
    <xf numFmtId="0" fontId="8" fillId="0" borderId="8" xfId="0" applyFont="1" applyFill="1" applyBorder="1" applyAlignment="1">
      <alignment horizontal="right"/>
    </xf>
    <xf numFmtId="0" fontId="21" fillId="0" borderId="0" xfId="0" applyFont="1" applyFill="1" applyAlignment="1">
      <alignment horizontal="right"/>
    </xf>
    <xf numFmtId="0" fontId="8" fillId="0" borderId="8" xfId="0" applyFont="1" applyFill="1" applyBorder="1" applyAlignment="1">
      <alignment horizontal="center"/>
    </xf>
    <xf numFmtId="166" fontId="15" fillId="0" borderId="8" xfId="0" applyNumberFormat="1" applyFont="1" applyFill="1" applyBorder="1" applyAlignment="1">
      <alignment horizontal="right" wrapText="1"/>
    </xf>
    <xf numFmtId="3" fontId="7" fillId="0" borderId="12" xfId="0" applyNumberFormat="1" applyFont="1" applyBorder="1" applyAlignment="1">
      <alignment horizontal="right"/>
    </xf>
    <xf numFmtId="0" fontId="2" fillId="0" borderId="20" xfId="1" applyFont="1" applyBorder="1"/>
    <xf numFmtId="0" fontId="2" fillId="0" borderId="12" xfId="0" applyFont="1" applyFill="1" applyBorder="1" applyAlignment="1">
      <alignment horizontal="right"/>
    </xf>
    <xf numFmtId="166" fontId="2" fillId="0" borderId="12" xfId="1" applyNumberFormat="1" applyFont="1" applyFill="1" applyBorder="1" applyAlignment="1">
      <alignment horizontal="right"/>
    </xf>
    <xf numFmtId="166" fontId="2" fillId="0" borderId="13" xfId="1" applyNumberFormat="1" applyFont="1" applyFill="1" applyBorder="1" applyAlignment="1">
      <alignment horizontal="right"/>
    </xf>
    <xf numFmtId="3" fontId="8" fillId="0" borderId="8" xfId="0" applyNumberFormat="1" applyFont="1" applyFill="1" applyBorder="1" applyAlignment="1">
      <alignment horizontal="right"/>
    </xf>
    <xf numFmtId="0" fontId="8" fillId="0" borderId="12" xfId="0" applyFont="1" applyFill="1" applyBorder="1" applyAlignment="1">
      <alignment horizontal="right"/>
    </xf>
    <xf numFmtId="166" fontId="8" fillId="0" borderId="0" xfId="0" applyNumberFormat="1" applyFont="1" applyFill="1" applyBorder="1" applyAlignment="1">
      <alignment horizontal="right"/>
    </xf>
    <xf numFmtId="166" fontId="8" fillId="0" borderId="8" xfId="0" applyNumberFormat="1" applyFont="1" applyFill="1" applyBorder="1" applyAlignment="1">
      <alignment horizontal="right"/>
    </xf>
    <xf numFmtId="0" fontId="4" fillId="0" borderId="0" xfId="1" applyFont="1" applyFill="1" applyAlignment="1">
      <alignment horizontal="right"/>
    </xf>
    <xf numFmtId="0" fontId="8" fillId="0" borderId="2" xfId="0" applyFont="1" applyBorder="1" applyAlignment="1">
      <alignment horizontal="right"/>
    </xf>
    <xf numFmtId="0" fontId="7" fillId="0" borderId="27" xfId="0" applyFont="1" applyFill="1" applyBorder="1" applyAlignment="1">
      <alignment horizontal="center" wrapText="1"/>
    </xf>
    <xf numFmtId="0" fontId="4" fillId="0" borderId="0" xfId="0" applyFont="1" applyBorder="1" applyAlignment="1">
      <alignment horizontal="right"/>
    </xf>
    <xf numFmtId="164" fontId="2" fillId="0" borderId="3" xfId="1" applyNumberFormat="1" applyFont="1" applyBorder="1" applyAlignment="1">
      <alignment horizontal="center"/>
    </xf>
    <xf numFmtId="0" fontId="2" fillId="0" borderId="11" xfId="0" applyFont="1" applyBorder="1" applyAlignment="1">
      <alignment horizontal="center" wrapText="1"/>
    </xf>
    <xf numFmtId="0" fontId="7" fillId="0" borderId="13" xfId="0" applyFont="1" applyFill="1" applyBorder="1" applyAlignment="1">
      <alignment horizontal="center" wrapText="1"/>
    </xf>
    <xf numFmtId="0" fontId="4" fillId="0" borderId="0" xfId="0" applyFont="1" applyFill="1" applyAlignment="1"/>
    <xf numFmtId="0" fontId="5" fillId="0" borderId="9" xfId="1" applyFont="1" applyFill="1" applyBorder="1" applyAlignment="1">
      <alignment horizontal="center" wrapText="1"/>
    </xf>
    <xf numFmtId="0" fontId="5" fillId="0" borderId="10" xfId="1" applyFont="1" applyFill="1" applyBorder="1" applyAlignment="1">
      <alignment horizontal="center" wrapText="1"/>
    </xf>
    <xf numFmtId="0" fontId="5" fillId="0" borderId="11" xfId="1" applyFont="1" applyFill="1" applyBorder="1" applyAlignment="1">
      <alignment horizontal="center" wrapText="1"/>
    </xf>
    <xf numFmtId="0" fontId="2" fillId="0" borderId="14" xfId="1" applyFont="1" applyFill="1" applyBorder="1" applyAlignment="1">
      <alignment horizontal="center" wrapText="1"/>
    </xf>
    <xf numFmtId="0" fontId="8" fillId="0" borderId="0" xfId="0" applyFont="1"/>
    <xf numFmtId="3" fontId="8" fillId="0" borderId="0" xfId="0" applyNumberFormat="1" applyFont="1" applyBorder="1"/>
    <xf numFmtId="0" fontId="23" fillId="0" borderId="0" xfId="0" applyFont="1"/>
    <xf numFmtId="0" fontId="8" fillId="0" borderId="24" xfId="0" applyFont="1" applyBorder="1" applyAlignment="1">
      <alignment vertical="center"/>
    </xf>
    <xf numFmtId="0" fontId="8" fillId="0" borderId="24" xfId="0" applyFont="1" applyBorder="1" applyAlignment="1">
      <alignment vertical="center" wrapText="1"/>
    </xf>
    <xf numFmtId="0" fontId="8" fillId="0" borderId="24" xfId="0" applyFont="1" applyBorder="1" applyAlignment="1">
      <alignment horizontal="left" vertical="center"/>
    </xf>
    <xf numFmtId="0" fontId="8" fillId="0" borderId="24" xfId="0" applyFont="1" applyBorder="1" applyAlignment="1">
      <alignment horizontal="left" vertical="center" wrapText="1"/>
    </xf>
    <xf numFmtId="0" fontId="7" fillId="2" borderId="21" xfId="0" applyFont="1" applyFill="1" applyBorder="1" applyAlignment="1">
      <alignment horizontal="center" vertical="center" wrapText="1"/>
    </xf>
    <xf numFmtId="0" fontId="8" fillId="0" borderId="0" xfId="0" applyFont="1" applyAlignment="1">
      <alignment vertical="center"/>
    </xf>
    <xf numFmtId="0" fontId="4" fillId="0" borderId="0" xfId="1" applyFont="1" applyAlignment="1"/>
    <xf numFmtId="0" fontId="4" fillId="0" borderId="0" xfId="1" applyFont="1" applyBorder="1" applyAlignment="1"/>
    <xf numFmtId="0" fontId="2" fillId="0" borderId="9" xfId="1" applyFont="1" applyBorder="1" applyAlignment="1"/>
    <xf numFmtId="0" fontId="4" fillId="0" borderId="21" xfId="1" applyFont="1" applyBorder="1" applyAlignment="1"/>
    <xf numFmtId="0" fontId="2" fillId="0" borderId="12" xfId="1" applyFont="1" applyFill="1" applyBorder="1" applyAlignment="1"/>
    <xf numFmtId="0" fontId="2" fillId="0" borderId="0" xfId="1" applyFont="1" applyAlignment="1"/>
    <xf numFmtId="0" fontId="4" fillId="0" borderId="0" xfId="1" applyFont="1" applyFill="1" applyAlignment="1"/>
    <xf numFmtId="164" fontId="4" fillId="0" borderId="0" xfId="1" applyNumberFormat="1" applyFont="1" applyAlignment="1"/>
    <xf numFmtId="0" fontId="4" fillId="0" borderId="0" xfId="1" applyFont="1" applyAlignment="1">
      <alignment horizontal="center"/>
    </xf>
    <xf numFmtId="0" fontId="4" fillId="0" borderId="7" xfId="1" applyFont="1" applyBorder="1" applyAlignment="1"/>
    <xf numFmtId="0" fontId="2" fillId="0" borderId="10" xfId="1" applyFont="1" applyBorder="1" applyAlignment="1"/>
    <xf numFmtId="0" fontId="2" fillId="0" borderId="9" xfId="1" applyFont="1" applyBorder="1" applyAlignment="1">
      <alignment horizontal="left"/>
    </xf>
    <xf numFmtId="0" fontId="4" fillId="0" borderId="8" xfId="1" applyFont="1" applyBorder="1" applyAlignment="1"/>
    <xf numFmtId="0" fontId="7" fillId="0" borderId="13" xfId="0" applyFont="1" applyBorder="1" applyAlignment="1"/>
    <xf numFmtId="0" fontId="8" fillId="0" borderId="22" xfId="0" applyFont="1" applyBorder="1" applyAlignment="1">
      <alignment horizontal="center"/>
    </xf>
    <xf numFmtId="3" fontId="7" fillId="0" borderId="13" xfId="0" applyNumberFormat="1" applyFont="1" applyBorder="1" applyAlignment="1">
      <alignment horizontal="right"/>
    </xf>
    <xf numFmtId="0" fontId="2" fillId="0" borderId="19" xfId="1" applyFont="1" applyBorder="1" applyAlignment="1"/>
    <xf numFmtId="0" fontId="4" fillId="0" borderId="0" xfId="0" applyFont="1" applyBorder="1" applyAlignment="1"/>
    <xf numFmtId="0" fontId="4" fillId="0" borderId="8" xfId="0" applyFont="1" applyFill="1" applyBorder="1" applyAlignment="1">
      <alignment horizontal="right" wrapText="1"/>
    </xf>
    <xf numFmtId="0" fontId="4" fillId="0" borderId="3" xfId="0" applyFont="1" applyFill="1" applyBorder="1" applyAlignment="1">
      <alignment horizontal="right" wrapText="1"/>
    </xf>
    <xf numFmtId="3" fontId="4" fillId="0" borderId="0" xfId="0" applyNumberFormat="1" applyFont="1" applyBorder="1" applyAlignment="1"/>
    <xf numFmtId="0" fontId="4" fillId="0" borderId="7" xfId="0" applyFont="1" applyBorder="1" applyAlignment="1">
      <alignment horizontal="center"/>
    </xf>
    <xf numFmtId="0" fontId="8" fillId="0" borderId="5" xfId="0" applyFont="1" applyBorder="1" applyAlignment="1"/>
    <xf numFmtId="3" fontId="8" fillId="0" borderId="0" xfId="0" applyNumberFormat="1" applyFont="1" applyAlignment="1"/>
    <xf numFmtId="165" fontId="8" fillId="0" borderId="0" xfId="0" applyNumberFormat="1" applyFont="1" applyBorder="1" applyAlignment="1"/>
    <xf numFmtId="3" fontId="8" fillId="0" borderId="0" xfId="0" applyNumberFormat="1" applyFont="1" applyFill="1" applyAlignment="1"/>
    <xf numFmtId="165" fontId="8" fillId="0" borderId="0" xfId="0" applyNumberFormat="1" applyFont="1" applyFill="1" applyBorder="1" applyAlignment="1"/>
    <xf numFmtId="166" fontId="8" fillId="0" borderId="0" xfId="0" applyNumberFormat="1" applyFont="1" applyFill="1" applyAlignment="1"/>
    <xf numFmtId="166" fontId="8" fillId="0" borderId="0" xfId="0" applyNumberFormat="1" applyFont="1" applyFill="1" applyBorder="1" applyAlignment="1"/>
    <xf numFmtId="166" fontId="8" fillId="0" borderId="8" xfId="0" applyNumberFormat="1" applyFont="1" applyFill="1" applyBorder="1" applyAlignment="1"/>
    <xf numFmtId="0" fontId="8" fillId="0" borderId="8" xfId="0" applyFont="1" applyFill="1" applyBorder="1" applyAlignment="1"/>
    <xf numFmtId="0" fontId="21" fillId="0" borderId="0" xfId="0" applyFont="1" applyFill="1" applyAlignment="1"/>
    <xf numFmtId="0" fontId="8" fillId="0" borderId="5" xfId="0" applyFont="1" applyFill="1" applyBorder="1" applyAlignment="1"/>
    <xf numFmtId="0" fontId="8" fillId="0" borderId="7" xfId="0" applyFont="1" applyFill="1" applyBorder="1" applyAlignment="1"/>
    <xf numFmtId="0" fontId="15" fillId="0" borderId="8" xfId="0" applyFont="1" applyFill="1" applyBorder="1" applyAlignment="1">
      <alignment wrapText="1"/>
    </xf>
    <xf numFmtId="0" fontId="15" fillId="0" borderId="11" xfId="0" applyFont="1" applyFill="1" applyBorder="1" applyAlignment="1">
      <alignment wrapText="1"/>
    </xf>
    <xf numFmtId="166" fontId="2" fillId="0" borderId="0" xfId="1" applyNumberFormat="1" applyFont="1" applyFill="1" applyBorder="1" applyAlignment="1"/>
    <xf numFmtId="3" fontId="4" fillId="0" borderId="0" xfId="1" applyNumberFormat="1" applyFont="1" applyBorder="1" applyAlignment="1"/>
    <xf numFmtId="166" fontId="4" fillId="0" borderId="0" xfId="1" applyNumberFormat="1" applyFont="1" applyBorder="1" applyAlignment="1"/>
    <xf numFmtId="9" fontId="4" fillId="0" borderId="0" xfId="1" applyNumberFormat="1" applyFont="1" applyAlignment="1"/>
    <xf numFmtId="0" fontId="2" fillId="0" borderId="24" xfId="1" applyFont="1" applyBorder="1" applyAlignment="1"/>
    <xf numFmtId="0" fontId="4" fillId="0" borderId="2" xfId="1" applyFont="1" applyBorder="1" applyAlignment="1"/>
    <xf numFmtId="3" fontId="4" fillId="0" borderId="2" xfId="1" applyNumberFormat="1" applyFont="1" applyBorder="1" applyAlignment="1"/>
    <xf numFmtId="166" fontId="4" fillId="0" borderId="2" xfId="1" applyNumberFormat="1" applyFont="1" applyBorder="1" applyAlignment="1"/>
    <xf numFmtId="1" fontId="4" fillId="0" borderId="2" xfId="1" applyNumberFormat="1" applyFont="1" applyBorder="1" applyAlignment="1"/>
    <xf numFmtId="166" fontId="4" fillId="0" borderId="0" xfId="1" applyNumberFormat="1" applyFont="1" applyAlignment="1"/>
    <xf numFmtId="0" fontId="4" fillId="0" borderId="0" xfId="1" applyFont="1" applyFill="1" applyBorder="1" applyAlignment="1"/>
    <xf numFmtId="3" fontId="4" fillId="0" borderId="8" xfId="1" applyNumberFormat="1" applyFont="1" applyFill="1" applyBorder="1" applyAlignment="1"/>
    <xf numFmtId="1" fontId="4" fillId="0" borderId="0" xfId="1" applyNumberFormat="1" applyFont="1" applyAlignment="1"/>
    <xf numFmtId="1" fontId="4" fillId="0" borderId="0" xfId="1" applyNumberFormat="1" applyFont="1" applyFill="1" applyAlignment="1"/>
    <xf numFmtId="166" fontId="8" fillId="0" borderId="8" xfId="0" applyNumberFormat="1" applyFont="1" applyBorder="1" applyAlignment="1">
      <alignment horizontal="right" wrapText="1"/>
    </xf>
    <xf numFmtId="0" fontId="8" fillId="0" borderId="0" xfId="0" applyFont="1" applyBorder="1" applyAlignment="1">
      <alignment horizontal="right" wrapText="1"/>
    </xf>
    <xf numFmtId="1" fontId="4" fillId="0" borderId="0" xfId="1" applyNumberFormat="1" applyFont="1" applyBorder="1" applyAlignment="1"/>
    <xf numFmtId="166" fontId="4" fillId="0" borderId="8" xfId="0" applyNumberFormat="1" applyFont="1" applyBorder="1" applyAlignment="1">
      <alignment horizontal="right" wrapText="1"/>
    </xf>
    <xf numFmtId="0" fontId="4" fillId="0" borderId="8" xfId="0" applyFont="1" applyBorder="1" applyAlignment="1">
      <alignment horizontal="right" wrapText="1"/>
    </xf>
    <xf numFmtId="3" fontId="4" fillId="0" borderId="0" xfId="0" applyNumberFormat="1" applyFont="1" applyAlignment="1">
      <alignment horizontal="right" wrapText="1"/>
    </xf>
    <xf numFmtId="165" fontId="4" fillId="0" borderId="0" xfId="0" applyNumberFormat="1" applyFont="1" applyAlignment="1">
      <alignment horizontal="right" wrapText="1"/>
    </xf>
    <xf numFmtId="3" fontId="4" fillId="0" borderId="0" xfId="0" applyNumberFormat="1" applyFont="1" applyFill="1" applyAlignment="1">
      <alignment horizontal="right" wrapText="1"/>
    </xf>
    <xf numFmtId="165" fontId="4" fillId="0" borderId="0" xfId="0" applyNumberFormat="1" applyFont="1" applyFill="1" applyAlignment="1">
      <alignment horizontal="right" wrapText="1"/>
    </xf>
    <xf numFmtId="0" fontId="4" fillId="0" borderId="8" xfId="0" applyFont="1" applyBorder="1" applyAlignment="1">
      <alignment horizontal="left" wrapText="1"/>
    </xf>
    <xf numFmtId="3" fontId="4" fillId="0" borderId="9" xfId="0" applyNumberFormat="1" applyFont="1" applyBorder="1" applyAlignment="1">
      <alignment horizontal="right" wrapText="1"/>
    </xf>
    <xf numFmtId="0" fontId="21" fillId="0" borderId="0" xfId="1" applyFont="1" applyFill="1" applyAlignment="1"/>
    <xf numFmtId="0" fontId="2" fillId="0" borderId="14" xfId="1" applyFont="1" applyBorder="1" applyAlignment="1"/>
    <xf numFmtId="3" fontId="2" fillId="0" borderId="13" xfId="0" applyNumberFormat="1" applyFont="1" applyBorder="1" applyAlignment="1">
      <alignment horizontal="right" wrapText="1"/>
    </xf>
    <xf numFmtId="0" fontId="2" fillId="0" borderId="22" xfId="1" applyFont="1" applyBorder="1" applyAlignment="1"/>
    <xf numFmtId="0" fontId="2" fillId="0" borderId="7" xfId="1" applyFont="1" applyBorder="1" applyAlignment="1">
      <alignment horizontal="left"/>
    </xf>
    <xf numFmtId="0" fontId="4" fillId="0" borderId="23" xfId="1" applyFont="1" applyBorder="1" applyAlignment="1"/>
    <xf numFmtId="0" fontId="4" fillId="0" borderId="23" xfId="1" applyFont="1" applyFill="1" applyBorder="1" applyAlignment="1"/>
    <xf numFmtId="0" fontId="8" fillId="0" borderId="0" xfId="0" applyFont="1" applyFill="1" applyAlignment="1">
      <alignment horizontal="right"/>
    </xf>
    <xf numFmtId="0" fontId="4" fillId="0" borderId="29" xfId="0" applyFont="1" applyBorder="1" applyAlignment="1">
      <alignment horizontal="left" wrapText="1"/>
    </xf>
    <xf numFmtId="0" fontId="8" fillId="0" borderId="0" xfId="0" applyFont="1" applyFill="1" applyAlignment="1">
      <alignment wrapText="1"/>
    </xf>
    <xf numFmtId="0" fontId="7" fillId="0" borderId="8" xfId="0" applyFont="1" applyFill="1" applyBorder="1" applyAlignment="1">
      <alignment wrapText="1"/>
    </xf>
    <xf numFmtId="0" fontId="8" fillId="0" borderId="0" xfId="0" applyFont="1" applyFill="1" applyBorder="1" applyAlignment="1">
      <alignment wrapText="1"/>
    </xf>
    <xf numFmtId="0" fontId="4" fillId="0" borderId="23" xfId="1" applyFont="1" applyBorder="1" applyAlignment="1">
      <alignment wrapText="1"/>
    </xf>
    <xf numFmtId="9" fontId="4" fillId="0" borderId="0" xfId="1" applyNumberFormat="1" applyFont="1" applyAlignment="1">
      <alignment wrapText="1"/>
    </xf>
    <xf numFmtId="0" fontId="4" fillId="0" borderId="0" xfId="1" applyFont="1" applyAlignment="1">
      <alignment wrapText="1"/>
    </xf>
    <xf numFmtId="9" fontId="4" fillId="0" borderId="8" xfId="1" applyNumberFormat="1" applyFont="1" applyFill="1" applyBorder="1" applyAlignment="1">
      <alignment horizontal="right" wrapText="1"/>
    </xf>
    <xf numFmtId="0" fontId="2" fillId="0" borderId="24" xfId="1" applyFont="1" applyBorder="1" applyAlignment="1">
      <alignment wrapText="1"/>
    </xf>
    <xf numFmtId="49" fontId="17" fillId="0" borderId="12" xfId="0" applyNumberFormat="1" applyFont="1" applyFill="1" applyBorder="1" applyAlignment="1">
      <alignment horizontal="center" wrapText="1"/>
    </xf>
    <xf numFmtId="166" fontId="4" fillId="0" borderId="0" xfId="1" applyNumberFormat="1" applyFont="1" applyFill="1" applyBorder="1" applyAlignment="1">
      <alignment horizontal="right" wrapText="1"/>
    </xf>
    <xf numFmtId="166" fontId="4" fillId="0" borderId="8" xfId="1" applyNumberFormat="1" applyFont="1" applyFill="1" applyBorder="1" applyAlignment="1">
      <alignment horizontal="right" wrapText="1"/>
    </xf>
    <xf numFmtId="0" fontId="4" fillId="0" borderId="0" xfId="0" applyFont="1" applyAlignment="1">
      <alignment horizontal="right" wrapText="1"/>
    </xf>
    <xf numFmtId="0" fontId="2" fillId="0" borderId="12" xfId="1" applyFont="1" applyBorder="1" applyAlignment="1">
      <alignment wrapText="1"/>
    </xf>
    <xf numFmtId="166" fontId="2" fillId="0" borderId="12" xfId="1" applyNumberFormat="1" applyFont="1" applyFill="1" applyBorder="1" applyAlignment="1">
      <alignment horizontal="right" wrapText="1"/>
    </xf>
    <xf numFmtId="166" fontId="2" fillId="0" borderId="13" xfId="1" applyNumberFormat="1" applyFont="1" applyFill="1" applyBorder="1" applyAlignment="1">
      <alignment horizontal="right" wrapText="1"/>
    </xf>
    <xf numFmtId="3" fontId="4" fillId="0" borderId="0" xfId="1" applyNumberFormat="1" applyFont="1" applyFill="1" applyBorder="1" applyAlignment="1">
      <alignment horizontal="right" wrapText="1"/>
    </xf>
    <xf numFmtId="165" fontId="4" fillId="0" borderId="0" xfId="1" applyNumberFormat="1" applyFont="1" applyFill="1" applyBorder="1" applyAlignment="1">
      <alignment horizontal="right" wrapText="1"/>
    </xf>
    <xf numFmtId="0" fontId="4" fillId="0" borderId="0" xfId="1" applyFont="1" applyFill="1" applyAlignment="1">
      <alignment wrapText="1"/>
    </xf>
    <xf numFmtId="0" fontId="4" fillId="0" borderId="23" xfId="1" applyFont="1" applyFill="1" applyBorder="1" applyAlignment="1">
      <alignment wrapText="1"/>
    </xf>
    <xf numFmtId="0" fontId="2" fillId="0" borderId="12" xfId="1" applyFont="1" applyFill="1" applyBorder="1" applyAlignment="1">
      <alignment wrapText="1"/>
    </xf>
    <xf numFmtId="166" fontId="7" fillId="0" borderId="12" xfId="0" applyNumberFormat="1" applyFont="1" applyFill="1" applyBorder="1" applyAlignment="1">
      <alignment horizontal="right" wrapText="1"/>
    </xf>
    <xf numFmtId="166" fontId="7" fillId="0" borderId="13" xfId="0" applyNumberFormat="1" applyFont="1" applyFill="1" applyBorder="1" applyAlignment="1">
      <alignment horizontal="right" wrapText="1"/>
    </xf>
    <xf numFmtId="0" fontId="2" fillId="0" borderId="0" xfId="1" applyFont="1" applyAlignment="1">
      <alignment wrapText="1"/>
    </xf>
    <xf numFmtId="0" fontId="4" fillId="0" borderId="28" xfId="0" applyFont="1" applyBorder="1" applyAlignment="1">
      <alignment horizontal="left" wrapText="1"/>
    </xf>
    <xf numFmtId="0" fontId="4" fillId="0" borderId="3" xfId="0" applyFont="1" applyBorder="1" applyAlignment="1">
      <alignment horizontal="right" wrapText="1"/>
    </xf>
    <xf numFmtId="0" fontId="4" fillId="0" borderId="8" xfId="1" applyFont="1" applyBorder="1" applyAlignment="1">
      <alignment wrapText="1"/>
    </xf>
    <xf numFmtId="0" fontId="2" fillId="0" borderId="24" xfId="1" applyFont="1" applyFill="1" applyBorder="1" applyAlignment="1">
      <alignment wrapText="1"/>
    </xf>
    <xf numFmtId="9" fontId="4" fillId="0" borderId="0" xfId="1" applyNumberFormat="1" applyFont="1" applyFill="1" applyAlignment="1">
      <alignment wrapText="1"/>
    </xf>
    <xf numFmtId="0" fontId="21" fillId="0" borderId="0" xfId="1" applyFont="1" applyAlignment="1"/>
    <xf numFmtId="166" fontId="21" fillId="0" borderId="0" xfId="1" applyNumberFormat="1" applyFont="1" applyAlignment="1"/>
    <xf numFmtId="0" fontId="21" fillId="0" borderId="0" xfId="1" applyFont="1" applyFill="1" applyBorder="1" applyAlignment="1"/>
    <xf numFmtId="166" fontId="21" fillId="0" borderId="0" xfId="1" applyNumberFormat="1" applyFont="1" applyFill="1" applyAlignment="1"/>
    <xf numFmtId="0" fontId="21" fillId="0" borderId="0" xfId="1" applyFont="1" applyBorder="1" applyAlignment="1"/>
    <xf numFmtId="0" fontId="4" fillId="0" borderId="8" xfId="0" applyFont="1" applyBorder="1"/>
    <xf numFmtId="0" fontId="2" fillId="0" borderId="7" xfId="1" applyFont="1" applyFill="1" applyBorder="1" applyAlignment="1"/>
    <xf numFmtId="0" fontId="2" fillId="0" borderId="22" xfId="1" applyFont="1" applyFill="1" applyBorder="1" applyAlignment="1"/>
    <xf numFmtId="0" fontId="2" fillId="0" borderId="0" xfId="1" applyFont="1" applyFill="1" applyBorder="1" applyAlignment="1"/>
    <xf numFmtId="0" fontId="2" fillId="0" borderId="19" xfId="1" applyFont="1" applyFill="1" applyBorder="1" applyAlignment="1"/>
    <xf numFmtId="0" fontId="2" fillId="0" borderId="0" xfId="1" applyFont="1" applyFill="1" applyAlignment="1"/>
    <xf numFmtId="0" fontId="2" fillId="0" borderId="9" xfId="1" applyFont="1" applyFill="1" applyBorder="1" applyAlignment="1"/>
    <xf numFmtId="0" fontId="2" fillId="0" borderId="10" xfId="1" applyFont="1" applyFill="1" applyBorder="1" applyAlignment="1">
      <alignment horizontal="center"/>
    </xf>
    <xf numFmtId="166" fontId="2" fillId="0" borderId="10" xfId="1" applyNumberFormat="1" applyFont="1" applyFill="1" applyBorder="1" applyAlignment="1">
      <alignment horizontal="center"/>
    </xf>
    <xf numFmtId="166" fontId="2" fillId="0" borderId="11" xfId="1" applyNumberFormat="1" applyFont="1" applyFill="1" applyBorder="1" applyAlignment="1">
      <alignment horizontal="center"/>
    </xf>
    <xf numFmtId="9" fontId="2" fillId="0" borderId="10" xfId="1" applyNumberFormat="1" applyFont="1" applyFill="1" applyBorder="1" applyAlignment="1">
      <alignment horizontal="center"/>
    </xf>
    <xf numFmtId="9" fontId="2" fillId="0" borderId="11" xfId="1" applyNumberFormat="1" applyFont="1" applyFill="1" applyBorder="1" applyAlignment="1">
      <alignment horizontal="center"/>
    </xf>
    <xf numFmtId="9" fontId="4" fillId="0" borderId="0" xfId="1" applyNumberFormat="1" applyFont="1" applyFill="1" applyAlignment="1"/>
    <xf numFmtId="0" fontId="2" fillId="0" borderId="24" xfId="1" applyFont="1" applyFill="1" applyBorder="1" applyAlignment="1"/>
    <xf numFmtId="166" fontId="4" fillId="0" borderId="0" xfId="1" applyNumberFormat="1" applyFont="1" applyFill="1" applyAlignment="1"/>
    <xf numFmtId="0" fontId="4" fillId="0" borderId="0" xfId="0" applyFont="1" applyFill="1" applyAlignment="1">
      <alignment horizontal="right"/>
    </xf>
    <xf numFmtId="165" fontId="8" fillId="0" borderId="0" xfId="0" applyNumberFormat="1" applyFont="1" applyBorder="1" applyAlignment="1">
      <alignment horizontal="right"/>
    </xf>
    <xf numFmtId="166" fontId="8" fillId="0" borderId="0" xfId="0" applyNumberFormat="1" applyFont="1" applyAlignment="1">
      <alignment horizontal="right"/>
    </xf>
    <xf numFmtId="166" fontId="8" fillId="0" borderId="0" xfId="0" applyNumberFormat="1" applyFont="1" applyBorder="1" applyAlignment="1">
      <alignment horizontal="right"/>
    </xf>
    <xf numFmtId="166" fontId="8" fillId="0" borderId="8" xfId="0" applyNumberFormat="1" applyFont="1" applyBorder="1" applyAlignment="1">
      <alignment horizontal="right"/>
    </xf>
    <xf numFmtId="165" fontId="8" fillId="0" borderId="0" xfId="0" applyNumberFormat="1" applyFont="1" applyFill="1" applyBorder="1" applyAlignment="1">
      <alignment horizontal="right"/>
    </xf>
    <xf numFmtId="166" fontId="8" fillId="0" borderId="0" xfId="0" applyNumberFormat="1" applyFont="1" applyFill="1" applyAlignment="1">
      <alignment horizontal="right"/>
    </xf>
    <xf numFmtId="0" fontId="15" fillId="0" borderId="0" xfId="0" applyFont="1" applyFill="1" applyAlignment="1">
      <alignment horizontal="right" vertical="top" wrapText="1"/>
    </xf>
    <xf numFmtId="0" fontId="15" fillId="0" borderId="0" xfId="0" applyFont="1" applyAlignment="1">
      <alignment horizontal="right" vertical="top" wrapText="1"/>
    </xf>
    <xf numFmtId="166" fontId="15" fillId="0" borderId="0" xfId="0" applyNumberFormat="1" applyFont="1" applyFill="1" applyBorder="1" applyAlignment="1">
      <alignment horizontal="right" vertical="center" wrapText="1"/>
    </xf>
    <xf numFmtId="166" fontId="15" fillId="0" borderId="8" xfId="0" applyNumberFormat="1" applyFont="1" applyFill="1" applyBorder="1" applyAlignment="1">
      <alignment horizontal="right" vertical="center" wrapText="1"/>
    </xf>
    <xf numFmtId="9" fontId="8" fillId="0" borderId="10" xfId="0" applyNumberFormat="1" applyFont="1" applyBorder="1" applyAlignment="1">
      <alignment horizontal="right"/>
    </xf>
    <xf numFmtId="9" fontId="8" fillId="0" borderId="11" xfId="0" applyNumberFormat="1" applyFont="1" applyBorder="1" applyAlignment="1">
      <alignment horizontal="right"/>
    </xf>
    <xf numFmtId="0" fontId="15" fillId="0" borderId="9" xfId="0" applyFont="1" applyBorder="1" applyAlignment="1">
      <alignment horizontal="right" wrapText="1"/>
    </xf>
    <xf numFmtId="3" fontId="2" fillId="0" borderId="13" xfId="1" applyNumberFormat="1" applyFont="1" applyFill="1" applyBorder="1" applyAlignment="1">
      <alignment horizontal="right" wrapText="1"/>
    </xf>
    <xf numFmtId="9" fontId="2" fillId="0" borderId="12" xfId="1" applyNumberFormat="1" applyFont="1" applyFill="1" applyBorder="1" applyAlignment="1">
      <alignment horizontal="right" wrapText="1"/>
    </xf>
    <xf numFmtId="9" fontId="2" fillId="0" borderId="13" xfId="1" applyNumberFormat="1" applyFont="1" applyFill="1" applyBorder="1" applyAlignment="1">
      <alignment horizontal="right" wrapText="1"/>
    </xf>
    <xf numFmtId="166" fontId="5" fillId="0" borderId="12" xfId="0" applyNumberFormat="1" applyFont="1" applyBorder="1" applyAlignment="1">
      <alignment horizontal="right" wrapText="1"/>
    </xf>
    <xf numFmtId="166" fontId="5" fillId="0" borderId="13" xfId="0" applyNumberFormat="1" applyFont="1" applyBorder="1" applyAlignment="1">
      <alignment horizontal="right" wrapText="1"/>
    </xf>
    <xf numFmtId="166" fontId="7" fillId="0" borderId="12" xfId="0" applyNumberFormat="1" applyFont="1" applyBorder="1" applyAlignment="1">
      <alignment horizontal="right"/>
    </xf>
    <xf numFmtId="0" fontId="15" fillId="0" borderId="7" xfId="0" applyFont="1" applyFill="1" applyBorder="1" applyAlignment="1">
      <alignment horizontal="right" wrapText="1"/>
    </xf>
    <xf numFmtId="166" fontId="15" fillId="0" borderId="0" xfId="0" applyNumberFormat="1" applyFont="1" applyFill="1" applyAlignment="1">
      <alignment horizontal="right" wrapText="1"/>
    </xf>
    <xf numFmtId="0" fontId="15" fillId="0" borderId="1" xfId="0" applyFont="1" applyFill="1" applyBorder="1" applyAlignment="1">
      <alignment horizontal="right" wrapText="1"/>
    </xf>
    <xf numFmtId="0" fontId="2" fillId="0" borderId="14" xfId="1" applyFont="1" applyFill="1" applyBorder="1" applyAlignment="1">
      <alignment horizontal="right"/>
    </xf>
    <xf numFmtId="3" fontId="2" fillId="0" borderId="12" xfId="1" applyNumberFormat="1" applyFont="1" applyFill="1" applyBorder="1" applyAlignment="1">
      <alignment horizontal="right"/>
    </xf>
    <xf numFmtId="3" fontId="2" fillId="0" borderId="14" xfId="1" applyNumberFormat="1" applyFont="1" applyFill="1" applyBorder="1" applyAlignment="1">
      <alignment horizontal="right"/>
    </xf>
    <xf numFmtId="165" fontId="7" fillId="0" borderId="12" xfId="0" applyNumberFormat="1" applyFont="1" applyFill="1" applyBorder="1" applyAlignment="1">
      <alignment horizontal="right"/>
    </xf>
    <xf numFmtId="166" fontId="7" fillId="0" borderId="12" xfId="0" applyNumberFormat="1" applyFont="1" applyFill="1" applyBorder="1" applyAlignment="1">
      <alignment horizontal="right"/>
    </xf>
    <xf numFmtId="9" fontId="2" fillId="0" borderId="12" xfId="1" applyNumberFormat="1" applyFont="1" applyFill="1" applyBorder="1" applyAlignment="1">
      <alignment horizontal="right"/>
    </xf>
    <xf numFmtId="166" fontId="5" fillId="0" borderId="12" xfId="0" applyNumberFormat="1" applyFont="1" applyFill="1" applyBorder="1" applyAlignment="1">
      <alignment horizontal="right" wrapText="1"/>
    </xf>
    <xf numFmtId="166" fontId="5" fillId="0" borderId="13" xfId="0" applyNumberFormat="1" applyFont="1" applyFill="1" applyBorder="1" applyAlignment="1">
      <alignment horizontal="right" wrapText="1"/>
    </xf>
    <xf numFmtId="0" fontId="2" fillId="0" borderId="14" xfId="1" applyFont="1" applyBorder="1" applyAlignment="1">
      <alignment wrapText="1"/>
    </xf>
    <xf numFmtId="0" fontId="15" fillId="0" borderId="8" xfId="0" applyFont="1" applyFill="1" applyBorder="1" applyAlignment="1">
      <alignment horizontal="right" wrapText="1"/>
    </xf>
    <xf numFmtId="0" fontId="2" fillId="0" borderId="14" xfId="1" applyFont="1" applyBorder="1" applyAlignment="1">
      <alignment horizontal="right" wrapText="1"/>
    </xf>
    <xf numFmtId="3" fontId="2" fillId="0" borderId="12" xfId="1" applyNumberFormat="1" applyFont="1" applyFill="1" applyBorder="1" applyAlignment="1">
      <alignment horizontal="right" wrapText="1"/>
    </xf>
    <xf numFmtId="166" fontId="8" fillId="0" borderId="0" xfId="0" applyNumberFormat="1" applyFont="1" applyFill="1" applyBorder="1" applyAlignment="1">
      <alignment horizontal="right" vertical="center" wrapText="1"/>
    </xf>
    <xf numFmtId="166" fontId="8" fillId="0" borderId="8" xfId="0" applyNumberFormat="1" applyFont="1" applyFill="1" applyBorder="1" applyAlignment="1">
      <alignment horizontal="right" vertical="center" wrapText="1"/>
    </xf>
    <xf numFmtId="9" fontId="4" fillId="0" borderId="0" xfId="5" applyFont="1" applyFill="1" applyBorder="1" applyAlignment="1">
      <alignment horizontal="right"/>
    </xf>
    <xf numFmtId="9" fontId="4" fillId="0" borderId="8" xfId="5" applyFont="1" applyFill="1" applyBorder="1" applyAlignment="1">
      <alignment horizontal="right"/>
    </xf>
    <xf numFmtId="0" fontId="2" fillId="0" borderId="12" xfId="1" applyFont="1" applyBorder="1" applyAlignment="1">
      <alignment horizontal="right"/>
    </xf>
    <xf numFmtId="166" fontId="8" fillId="0" borderId="30" xfId="0" applyNumberFormat="1" applyFont="1" applyBorder="1" applyAlignment="1">
      <alignment horizontal="right" wrapText="1"/>
    </xf>
    <xf numFmtId="166" fontId="8" fillId="0" borderId="31" xfId="0" applyNumberFormat="1" applyFont="1" applyBorder="1" applyAlignment="1">
      <alignment horizontal="right" wrapText="1"/>
    </xf>
    <xf numFmtId="166" fontId="8" fillId="0" borderId="31" xfId="0" applyNumberFormat="1" applyFont="1" applyFill="1" applyBorder="1" applyAlignment="1">
      <alignment horizontal="right" wrapText="1"/>
    </xf>
    <xf numFmtId="165" fontId="4" fillId="0" borderId="8" xfId="1" applyNumberFormat="1" applyFont="1" applyFill="1" applyBorder="1" applyAlignment="1">
      <alignment horizontal="right" wrapText="1"/>
    </xf>
    <xf numFmtId="3" fontId="4" fillId="0" borderId="8" xfId="1" applyNumberFormat="1" applyFont="1" applyFill="1" applyBorder="1" applyAlignment="1">
      <alignment horizontal="right" wrapText="1"/>
    </xf>
    <xf numFmtId="9" fontId="4" fillId="0" borderId="0" xfId="5" applyFont="1" applyFill="1" applyBorder="1" applyAlignment="1">
      <alignment horizontal="right" wrapText="1"/>
    </xf>
    <xf numFmtId="0" fontId="2" fillId="0" borderId="12" xfId="1" applyFont="1" applyFill="1" applyBorder="1" applyAlignment="1">
      <alignment horizontal="right" wrapText="1"/>
    </xf>
    <xf numFmtId="0" fontId="4" fillId="0" borderId="0" xfId="0" applyFont="1" applyFill="1" applyAlignment="1">
      <alignment horizontal="right" wrapText="1"/>
    </xf>
    <xf numFmtId="49" fontId="2" fillId="0" borderId="12" xfId="0" applyNumberFormat="1" applyFont="1" applyFill="1" applyBorder="1" applyAlignment="1">
      <alignment horizontal="right" wrapText="1"/>
    </xf>
    <xf numFmtId="3" fontId="7" fillId="0" borderId="7" xfId="0" applyNumberFormat="1" applyFont="1" applyFill="1" applyBorder="1" applyAlignment="1">
      <alignment horizontal="right" wrapText="1"/>
    </xf>
    <xf numFmtId="166" fontId="2" fillId="0" borderId="14" xfId="1" applyNumberFormat="1" applyFont="1" applyFill="1" applyBorder="1" applyAlignment="1">
      <alignment horizontal="right" wrapText="1"/>
    </xf>
    <xf numFmtId="165" fontId="4" fillId="0" borderId="8" xfId="0" applyNumberFormat="1" applyFont="1" applyBorder="1" applyAlignment="1">
      <alignment horizontal="right" wrapText="1"/>
    </xf>
    <xf numFmtId="0" fontId="2" fillId="0" borderId="12" xfId="1" applyFont="1" applyFill="1" applyBorder="1" applyAlignment="1">
      <alignment horizontal="right"/>
    </xf>
    <xf numFmtId="3" fontId="7" fillId="0" borderId="12" xfId="0" applyNumberFormat="1" applyFont="1" applyFill="1" applyBorder="1" applyAlignment="1">
      <alignment horizontal="right"/>
    </xf>
    <xf numFmtId="9" fontId="8" fillId="0" borderId="8" xfId="0" applyNumberFormat="1" applyFont="1" applyFill="1" applyBorder="1" applyAlignment="1">
      <alignment horizontal="right"/>
    </xf>
    <xf numFmtId="3" fontId="7" fillId="0" borderId="14" xfId="0" applyNumberFormat="1" applyFont="1" applyFill="1" applyBorder="1" applyAlignment="1">
      <alignment horizontal="right"/>
    </xf>
    <xf numFmtId="9" fontId="21" fillId="0" borderId="0" xfId="1" applyNumberFormat="1" applyFont="1" applyAlignment="1">
      <alignment wrapText="1"/>
    </xf>
    <xf numFmtId="0" fontId="21" fillId="0" borderId="0" xfId="1" applyFont="1" applyAlignment="1">
      <alignment wrapText="1"/>
    </xf>
    <xf numFmtId="3" fontId="4" fillId="0" borderId="0" xfId="1" applyNumberFormat="1" applyFont="1" applyFill="1" applyBorder="1" applyAlignment="1">
      <alignment horizontal="right"/>
    </xf>
    <xf numFmtId="165" fontId="4" fillId="0" borderId="0" xfId="1" applyNumberFormat="1" applyFont="1" applyFill="1" applyBorder="1" applyAlignment="1">
      <alignment horizontal="right"/>
    </xf>
    <xf numFmtId="165" fontId="4" fillId="0" borderId="8" xfId="1" applyNumberFormat="1" applyFont="1" applyFill="1" applyBorder="1" applyAlignment="1">
      <alignment horizontal="right"/>
    </xf>
    <xf numFmtId="0" fontId="2" fillId="0" borderId="14" xfId="1" applyFont="1" applyBorder="1" applyAlignment="1">
      <alignment horizontal="right"/>
    </xf>
    <xf numFmtId="0" fontId="15" fillId="0" borderId="3" xfId="0" applyFont="1" applyBorder="1" applyAlignment="1">
      <alignment horizontal="right" wrapText="1"/>
    </xf>
    <xf numFmtId="0" fontId="15" fillId="0" borderId="8" xfId="0" applyFont="1" applyBorder="1" applyAlignment="1">
      <alignment horizontal="right" wrapText="1"/>
    </xf>
    <xf numFmtId="3" fontId="7" fillId="0" borderId="13" xfId="0" applyNumberFormat="1" applyFont="1" applyBorder="1" applyAlignment="1">
      <alignment vertical="top" wrapText="1"/>
    </xf>
    <xf numFmtId="0" fontId="4" fillId="0" borderId="0" xfId="0" applyFont="1" applyFill="1" applyBorder="1"/>
    <xf numFmtId="0" fontId="7" fillId="2" borderId="24" xfId="0" applyFont="1" applyFill="1" applyBorder="1" applyAlignment="1">
      <alignment horizontal="center" vertical="center" wrapText="1"/>
    </xf>
    <xf numFmtId="0" fontId="16" fillId="0" borderId="24" xfId="0" applyFont="1" applyBorder="1" applyAlignment="1">
      <alignment vertical="center" wrapText="1"/>
    </xf>
    <xf numFmtId="0" fontId="8" fillId="4" borderId="24" xfId="0" applyFont="1" applyFill="1" applyBorder="1" applyAlignment="1">
      <alignment vertical="center" wrapText="1"/>
    </xf>
    <xf numFmtId="0" fontId="7" fillId="0" borderId="0" xfId="0" applyFont="1" applyAlignment="1">
      <alignment vertical="center"/>
    </xf>
    <xf numFmtId="0" fontId="8" fillId="0" borderId="0" xfId="0" applyFont="1" applyBorder="1" applyAlignment="1">
      <alignment vertical="center"/>
    </xf>
    <xf numFmtId="0" fontId="15" fillId="0" borderId="24" xfId="0" applyFont="1" applyBorder="1" applyAlignment="1">
      <alignment vertical="center"/>
    </xf>
    <xf numFmtId="0" fontId="15" fillId="0" borderId="0" xfId="0" applyFont="1" applyBorder="1" applyAlignment="1">
      <alignment vertical="center"/>
    </xf>
    <xf numFmtId="0" fontId="7" fillId="0" borderId="0" xfId="0" applyFont="1" applyAlignment="1">
      <alignment wrapText="1"/>
    </xf>
    <xf numFmtId="0" fontId="7" fillId="0" borderId="0" xfId="0" applyFont="1" applyBorder="1" applyAlignment="1">
      <alignment wrapText="1"/>
    </xf>
    <xf numFmtId="0" fontId="7" fillId="0" borderId="0" xfId="0" applyFont="1" applyBorder="1" applyAlignment="1">
      <alignment horizontal="center" wrapText="1"/>
    </xf>
    <xf numFmtId="0" fontId="4" fillId="0" borderId="24" xfId="0" applyFont="1" applyBorder="1" applyAlignment="1">
      <alignment horizontal="left" vertical="center" wrapText="1"/>
    </xf>
    <xf numFmtId="0" fontId="4" fillId="0" borderId="24" xfId="0" applyFont="1" applyBorder="1" applyAlignment="1">
      <alignment vertical="center" wrapText="1"/>
    </xf>
    <xf numFmtId="0" fontId="8" fillId="0" borderId="0" xfId="0" applyFont="1" applyAlignment="1"/>
    <xf numFmtId="3" fontId="8" fillId="0" borderId="0" xfId="0" applyNumberFormat="1" applyFont="1" applyFill="1" applyBorder="1" applyAlignment="1">
      <alignment horizontal="right" wrapText="1"/>
    </xf>
    <xf numFmtId="165" fontId="8" fillId="0" borderId="0" xfId="0" applyNumberFormat="1" applyFont="1" applyFill="1" applyBorder="1" applyAlignment="1">
      <alignment horizontal="right" wrapText="1"/>
    </xf>
    <xf numFmtId="0" fontId="27" fillId="0" borderId="24" xfId="0" applyFont="1" applyBorder="1" applyAlignment="1">
      <alignment vertical="center" wrapText="1"/>
    </xf>
    <xf numFmtId="0" fontId="15" fillId="0" borderId="24" xfId="0" applyFont="1" applyBorder="1" applyAlignment="1">
      <alignment vertical="center" wrapText="1"/>
    </xf>
    <xf numFmtId="0" fontId="15" fillId="4" borderId="24" xfId="0" applyFont="1" applyFill="1" applyBorder="1" applyAlignment="1">
      <alignment vertical="center" wrapText="1"/>
    </xf>
    <xf numFmtId="0" fontId="4" fillId="0" borderId="0" xfId="0" applyFont="1" applyFill="1" applyBorder="1" applyAlignment="1"/>
    <xf numFmtId="3" fontId="4" fillId="0" borderId="0" xfId="0" applyNumberFormat="1" applyFont="1" applyFill="1" applyBorder="1" applyAlignment="1"/>
    <xf numFmtId="3" fontId="4" fillId="0" borderId="0" xfId="0" applyNumberFormat="1" applyFont="1" applyFill="1" applyBorder="1" applyAlignment="1">
      <alignment horizontal="right"/>
    </xf>
    <xf numFmtId="9" fontId="4" fillId="0" borderId="0" xfId="0" applyNumberFormat="1" applyFont="1" applyFill="1" applyBorder="1" applyAlignment="1">
      <alignment horizontal="right"/>
    </xf>
    <xf numFmtId="0" fontId="15" fillId="0" borderId="8" xfId="0" applyFont="1" applyBorder="1" applyAlignment="1">
      <alignment vertical="top" wrapText="1"/>
    </xf>
    <xf numFmtId="166" fontId="7" fillId="0" borderId="13" xfId="0" applyNumberFormat="1" applyFont="1" applyFill="1" applyBorder="1" applyAlignment="1">
      <alignment horizontal="right"/>
    </xf>
    <xf numFmtId="3" fontId="7" fillId="0" borderId="14" xfId="0" applyNumberFormat="1" applyFont="1" applyBorder="1" applyAlignment="1"/>
    <xf numFmtId="9" fontId="7" fillId="0" borderId="12" xfId="0" applyNumberFormat="1" applyFont="1" applyBorder="1" applyAlignment="1">
      <alignment horizontal="right"/>
    </xf>
    <xf numFmtId="0" fontId="4" fillId="0" borderId="10" xfId="1" applyFont="1" applyFill="1" applyBorder="1" applyAlignment="1">
      <alignment horizontal="right"/>
    </xf>
    <xf numFmtId="0" fontId="8" fillId="0" borderId="3" xfId="0" applyFont="1" applyBorder="1"/>
    <xf numFmtId="9" fontId="8" fillId="0" borderId="0" xfId="0" applyNumberFormat="1" applyFont="1" applyFill="1" applyAlignment="1">
      <alignment horizontal="right" wrapText="1"/>
    </xf>
    <xf numFmtId="0" fontId="15" fillId="0" borderId="0" xfId="0" applyFont="1" applyAlignment="1">
      <alignment vertical="top" wrapText="1"/>
    </xf>
    <xf numFmtId="166" fontId="15" fillId="0" borderId="0" xfId="0" applyNumberFormat="1" applyFont="1" applyBorder="1" applyAlignment="1">
      <alignment horizontal="right" wrapText="1"/>
    </xf>
    <xf numFmtId="166" fontId="5" fillId="0" borderId="12" xfId="0" applyNumberFormat="1" applyFont="1" applyFill="1" applyBorder="1" applyAlignment="1">
      <alignment horizontal="right" vertical="center" wrapText="1"/>
    </xf>
    <xf numFmtId="166" fontId="5" fillId="0" borderId="13" xfId="0" applyNumberFormat="1" applyFont="1" applyFill="1" applyBorder="1" applyAlignment="1">
      <alignment horizontal="right" vertical="center" wrapText="1"/>
    </xf>
    <xf numFmtId="166" fontId="15" fillId="0" borderId="0" xfId="0" applyNumberFormat="1" applyFont="1" applyAlignment="1">
      <alignment vertical="top" wrapText="1"/>
    </xf>
    <xf numFmtId="166" fontId="5" fillId="0" borderId="26" xfId="0" applyNumberFormat="1" applyFont="1" applyFill="1" applyBorder="1" applyAlignment="1">
      <alignment horizontal="right" wrapText="1"/>
    </xf>
    <xf numFmtId="166" fontId="15" fillId="0" borderId="0" xfId="0" applyNumberFormat="1" applyFont="1" applyBorder="1" applyAlignment="1">
      <alignment vertical="top" wrapText="1"/>
    </xf>
    <xf numFmtId="166" fontId="5" fillId="0" borderId="12" xfId="0" applyNumberFormat="1" applyFont="1" applyBorder="1" applyAlignment="1">
      <alignment vertical="top" wrapText="1"/>
    </xf>
    <xf numFmtId="165" fontId="15" fillId="0" borderId="0" xfId="0" applyNumberFormat="1" applyFont="1" applyFill="1" applyBorder="1" applyAlignment="1">
      <alignment horizontal="right" vertical="center" wrapText="1"/>
    </xf>
    <xf numFmtId="165" fontId="8" fillId="0" borderId="0" xfId="0" applyNumberFormat="1" applyFont="1" applyFill="1" applyBorder="1" applyAlignment="1">
      <alignment horizontal="right" vertical="center"/>
    </xf>
    <xf numFmtId="165" fontId="15" fillId="0" borderId="0" xfId="0" applyNumberFormat="1" applyFont="1" applyAlignment="1">
      <alignment vertical="top" wrapText="1"/>
    </xf>
    <xf numFmtId="165" fontId="5" fillId="0" borderId="12" xfId="0" applyNumberFormat="1" applyFont="1" applyFill="1" applyBorder="1" applyAlignment="1">
      <alignment horizontal="right" wrapText="1"/>
    </xf>
    <xf numFmtId="3" fontId="15" fillId="0" borderId="0" xfId="0" applyNumberFormat="1" applyFont="1" applyAlignment="1">
      <alignment horizontal="right" wrapText="1"/>
    </xf>
    <xf numFmtId="165" fontId="15" fillId="0" borderId="0" xfId="0" applyNumberFormat="1" applyFont="1" applyAlignment="1">
      <alignment horizontal="right" wrapText="1"/>
    </xf>
    <xf numFmtId="0" fontId="4" fillId="0" borderId="0" xfId="0" applyFont="1" applyFill="1" applyAlignment="1">
      <alignment horizontal="right" vertical="top" wrapText="1"/>
    </xf>
    <xf numFmtId="9" fontId="15" fillId="0" borderId="0" xfId="0" applyNumberFormat="1" applyFont="1" applyAlignment="1">
      <alignment horizontal="right" vertical="top" wrapText="1"/>
    </xf>
    <xf numFmtId="0" fontId="15" fillId="0" borderId="0" xfId="0" applyFont="1" applyAlignment="1">
      <alignment wrapText="1"/>
    </xf>
    <xf numFmtId="3" fontId="2" fillId="0" borderId="12" xfId="1" applyNumberFormat="1" applyFont="1" applyBorder="1" applyAlignment="1">
      <alignment wrapText="1"/>
    </xf>
    <xf numFmtId="3" fontId="2" fillId="0" borderId="14" xfId="1" applyNumberFormat="1" applyFont="1" applyBorder="1" applyAlignment="1">
      <alignment wrapText="1"/>
    </xf>
    <xf numFmtId="9" fontId="2" fillId="0" borderId="12" xfId="1" applyNumberFormat="1" applyFont="1" applyBorder="1" applyAlignment="1">
      <alignment wrapText="1"/>
    </xf>
    <xf numFmtId="166" fontId="15" fillId="0" borderId="8" xfId="0" applyNumberFormat="1" applyFont="1" applyBorder="1" applyAlignment="1">
      <alignment vertical="top" wrapText="1"/>
    </xf>
    <xf numFmtId="9" fontId="15" fillId="0" borderId="8" xfId="0" applyNumberFormat="1" applyFont="1" applyFill="1" applyBorder="1" applyAlignment="1">
      <alignment horizontal="right" vertical="top" wrapText="1"/>
    </xf>
    <xf numFmtId="165" fontId="5" fillId="0" borderId="12" xfId="0" applyNumberFormat="1" applyFont="1" applyFill="1" applyBorder="1" applyAlignment="1"/>
    <xf numFmtId="166" fontId="5" fillId="0" borderId="26" xfId="0" applyNumberFormat="1" applyFont="1" applyFill="1" applyBorder="1" applyAlignment="1">
      <alignment vertical="top" wrapText="1"/>
    </xf>
    <xf numFmtId="166" fontId="5" fillId="0" borderId="13" xfId="0" applyNumberFormat="1" applyFont="1" applyFill="1" applyBorder="1" applyAlignment="1">
      <alignment vertical="top" wrapText="1"/>
    </xf>
    <xf numFmtId="3" fontId="15" fillId="0" borderId="1" xfId="0" applyNumberFormat="1" applyFont="1" applyBorder="1" applyAlignment="1">
      <alignment vertical="top" wrapText="1"/>
    </xf>
    <xf numFmtId="3" fontId="15" fillId="0" borderId="7" xfId="0" applyNumberFormat="1" applyFont="1" applyBorder="1" applyAlignment="1">
      <alignment vertical="top" wrapText="1"/>
    </xf>
    <xf numFmtId="3" fontId="15" fillId="0" borderId="9" xfId="0" applyNumberFormat="1" applyFont="1" applyBorder="1" applyAlignment="1">
      <alignment vertical="top" wrapText="1"/>
    </xf>
    <xf numFmtId="166" fontId="15" fillId="0" borderId="0" xfId="0" applyNumberFormat="1" applyFont="1" applyAlignment="1">
      <alignment horizontal="right" vertical="top" wrapText="1"/>
    </xf>
    <xf numFmtId="166" fontId="15" fillId="0" borderId="8" xfId="0" applyNumberFormat="1" applyFont="1" applyBorder="1" applyAlignment="1">
      <alignment horizontal="right" vertical="top" wrapText="1"/>
    </xf>
    <xf numFmtId="9" fontId="7" fillId="0" borderId="12" xfId="5" applyFont="1" applyBorder="1" applyAlignment="1"/>
    <xf numFmtId="166" fontId="7" fillId="0" borderId="13" xfId="0" applyNumberFormat="1" applyFont="1" applyBorder="1" applyAlignment="1">
      <alignment horizontal="right"/>
    </xf>
    <xf numFmtId="9" fontId="8" fillId="0" borderId="3" xfId="0" applyNumberFormat="1" applyFont="1" applyFill="1" applyBorder="1" applyAlignment="1">
      <alignment horizontal="right" wrapText="1"/>
    </xf>
    <xf numFmtId="9" fontId="8" fillId="0" borderId="8" xfId="0" applyNumberFormat="1" applyFont="1" applyFill="1" applyBorder="1" applyAlignment="1">
      <alignment horizontal="right" wrapText="1"/>
    </xf>
    <xf numFmtId="166" fontId="15" fillId="0" borderId="0" xfId="0" applyNumberFormat="1" applyFont="1" applyFill="1" applyAlignment="1">
      <alignment vertical="top" wrapText="1"/>
    </xf>
    <xf numFmtId="166" fontId="15" fillId="0" borderId="8" xfId="0" applyNumberFormat="1" applyFont="1" applyFill="1" applyBorder="1" applyAlignment="1">
      <alignment vertical="top" wrapText="1"/>
    </xf>
    <xf numFmtId="0" fontId="4" fillId="0" borderId="0" xfId="0" applyFont="1" applyAlignment="1">
      <alignment vertical="top" wrapText="1"/>
    </xf>
    <xf numFmtId="0" fontId="4" fillId="0" borderId="7" xfId="0" applyFont="1" applyFill="1" applyBorder="1" applyAlignment="1">
      <alignment horizontal="right" wrapText="1"/>
    </xf>
    <xf numFmtId="9" fontId="4" fillId="0" borderId="0" xfId="0" applyNumberFormat="1" applyFont="1" applyFill="1" applyAlignment="1">
      <alignment horizontal="right" wrapText="1"/>
    </xf>
    <xf numFmtId="9" fontId="4" fillId="0" borderId="8" xfId="0" applyNumberFormat="1" applyFont="1" applyFill="1" applyBorder="1" applyAlignment="1">
      <alignment horizontal="right" wrapText="1"/>
    </xf>
    <xf numFmtId="166" fontId="4" fillId="0" borderId="0" xfId="0" applyNumberFormat="1" applyFont="1" applyFill="1" applyBorder="1" applyAlignment="1">
      <alignment horizontal="right" wrapText="1"/>
    </xf>
    <xf numFmtId="166" fontId="4" fillId="0" borderId="8" xfId="0" applyNumberFormat="1" applyFont="1" applyFill="1" applyBorder="1" applyAlignment="1">
      <alignment horizontal="right" wrapText="1"/>
    </xf>
    <xf numFmtId="0" fontId="4" fillId="0" borderId="37" xfId="1" applyFont="1" applyBorder="1" applyAlignment="1"/>
    <xf numFmtId="0" fontId="4" fillId="0" borderId="38" xfId="1" applyFont="1" applyBorder="1" applyAlignment="1"/>
    <xf numFmtId="0" fontId="4" fillId="0" borderId="39" xfId="1" applyFont="1" applyBorder="1" applyAlignment="1"/>
    <xf numFmtId="0" fontId="15" fillId="0" borderId="0" xfId="0" applyFont="1" applyBorder="1" applyAlignment="1">
      <alignment vertical="center" wrapText="1"/>
    </xf>
    <xf numFmtId="0" fontId="8" fillId="0" borderId="0" xfId="0" applyFont="1" applyBorder="1" applyAlignment="1">
      <alignment vertical="center" wrapText="1"/>
    </xf>
    <xf numFmtId="0" fontId="8" fillId="0" borderId="0" xfId="0" applyFont="1" applyBorder="1" applyAlignment="1">
      <alignment horizontal="left" vertical="center"/>
    </xf>
    <xf numFmtId="0" fontId="8" fillId="0" borderId="0" xfId="0" applyFont="1" applyBorder="1" applyAlignment="1">
      <alignment horizontal="left" vertical="center" wrapText="1"/>
    </xf>
    <xf numFmtId="0" fontId="7" fillId="0" borderId="41" xfId="0" applyFont="1" applyFill="1" applyBorder="1" applyAlignment="1"/>
    <xf numFmtId="3" fontId="8" fillId="0" borderId="40" xfId="0" applyNumberFormat="1" applyFont="1" applyFill="1" applyBorder="1" applyAlignment="1"/>
    <xf numFmtId="9" fontId="8" fillId="0" borderId="40" xfId="0" applyNumberFormat="1" applyFont="1" applyFill="1" applyBorder="1" applyAlignment="1"/>
    <xf numFmtId="0" fontId="8" fillId="0" borderId="40" xfId="0" applyFont="1" applyFill="1" applyBorder="1" applyAlignment="1"/>
    <xf numFmtId="3" fontId="7" fillId="0" borderId="14" xfId="0" applyNumberFormat="1" applyFont="1" applyBorder="1" applyAlignment="1">
      <alignment horizontal="right"/>
    </xf>
    <xf numFmtId="166" fontId="15" fillId="0" borderId="8" xfId="0" applyNumberFormat="1" applyFont="1" applyBorder="1" applyAlignment="1">
      <alignment horizontal="right" wrapText="1"/>
    </xf>
    <xf numFmtId="166" fontId="15" fillId="0" borderId="0" xfId="0" applyNumberFormat="1" applyFont="1" applyAlignment="1">
      <alignment horizontal="right" wrapText="1"/>
    </xf>
    <xf numFmtId="0" fontId="2" fillId="0" borderId="15" xfId="1" applyFont="1" applyBorder="1" applyAlignment="1"/>
    <xf numFmtId="3" fontId="2" fillId="0" borderId="13" xfId="1" applyNumberFormat="1" applyFont="1" applyBorder="1" applyAlignment="1"/>
    <xf numFmtId="9" fontId="4" fillId="0" borderId="0" xfId="1" applyNumberFormat="1" applyFont="1" applyBorder="1" applyAlignment="1"/>
    <xf numFmtId="9" fontId="21" fillId="0" borderId="0" xfId="1" applyNumberFormat="1" applyFont="1" applyAlignment="1"/>
    <xf numFmtId="166" fontId="5" fillId="0" borderId="12" xfId="0" applyNumberFormat="1" applyFont="1" applyFill="1" applyBorder="1" applyAlignment="1">
      <alignment vertical="center" wrapText="1"/>
    </xf>
    <xf numFmtId="166" fontId="2" fillId="0" borderId="12" xfId="0" applyNumberFormat="1" applyFont="1" applyFill="1" applyBorder="1" applyAlignment="1">
      <alignment horizontal="right"/>
    </xf>
    <xf numFmtId="0" fontId="8" fillId="0" borderId="34" xfId="0" applyFont="1" applyBorder="1" applyAlignment="1">
      <alignment vertical="top" wrapText="1"/>
    </xf>
    <xf numFmtId="0" fontId="8" fillId="0" borderId="35" xfId="0" applyFont="1" applyBorder="1" applyAlignment="1">
      <alignment vertical="top" wrapText="1"/>
    </xf>
    <xf numFmtId="0" fontId="8" fillId="0" borderId="36" xfId="0" applyFont="1" applyBorder="1" applyAlignment="1">
      <alignment vertical="top" wrapText="1"/>
    </xf>
    <xf numFmtId="0" fontId="2" fillId="0" borderId="14" xfId="0" applyFont="1" applyBorder="1" applyAlignment="1">
      <alignment horizontal="center" wrapText="1"/>
    </xf>
    <xf numFmtId="0" fontId="4" fillId="0" borderId="0" xfId="6" applyFont="1" applyAlignment="1"/>
    <xf numFmtId="0" fontId="2" fillId="0" borderId="0" xfId="0" applyFont="1" applyAlignment="1"/>
    <xf numFmtId="166" fontId="4" fillId="0" borderId="0" xfId="0" applyNumberFormat="1" applyFont="1" applyAlignment="1">
      <alignment vertical="top" wrapText="1"/>
    </xf>
    <xf numFmtId="0" fontId="8" fillId="0" borderId="0" xfId="0" applyFont="1" applyAlignment="1">
      <alignment horizontal="left" vertical="center" indent="2"/>
    </xf>
    <xf numFmtId="0" fontId="31" fillId="0" borderId="0" xfId="0" applyFont="1" applyAlignment="1">
      <alignment vertical="center"/>
    </xf>
    <xf numFmtId="166" fontId="15" fillId="0" borderId="0" xfId="0" applyNumberFormat="1" applyFont="1" applyFill="1" applyBorder="1" applyAlignment="1">
      <alignment vertical="top" wrapText="1"/>
    </xf>
    <xf numFmtId="0" fontId="8" fillId="0" borderId="7" xfId="0" applyFont="1" applyBorder="1" applyAlignment="1"/>
    <xf numFmtId="166" fontId="15" fillId="0" borderId="7" xfId="0" applyNumberFormat="1" applyFont="1" applyBorder="1" applyAlignment="1">
      <alignment vertical="top" wrapText="1"/>
    </xf>
    <xf numFmtId="166" fontId="8" fillId="0" borderId="7" xfId="0" applyNumberFormat="1" applyFont="1" applyBorder="1" applyAlignment="1">
      <alignment horizontal="right" wrapText="1"/>
    </xf>
    <xf numFmtId="0" fontId="34" fillId="0" borderId="0" xfId="0" applyFont="1"/>
    <xf numFmtId="0" fontId="16" fillId="0" borderId="0" xfId="0" applyFont="1"/>
    <xf numFmtId="0" fontId="36" fillId="0" borderId="0" xfId="0" applyFont="1" applyBorder="1"/>
    <xf numFmtId="0" fontId="36" fillId="0" borderId="42" xfId="0" applyFont="1" applyBorder="1"/>
    <xf numFmtId="0" fontId="7" fillId="0" borderId="10" xfId="0" applyFont="1" applyBorder="1"/>
    <xf numFmtId="0" fontId="7" fillId="0" borderId="52" xfId="0" applyFont="1" applyBorder="1"/>
    <xf numFmtId="0" fontId="4" fillId="0" borderId="0" xfId="1" applyFont="1" applyAlignment="1">
      <alignment horizontal="right"/>
    </xf>
    <xf numFmtId="166" fontId="2" fillId="0" borderId="9" xfId="1" applyNumberFormat="1" applyFont="1" applyBorder="1" applyAlignment="1">
      <alignment horizontal="center" wrapText="1"/>
    </xf>
    <xf numFmtId="166" fontId="2" fillId="0" borderId="13" xfId="1" applyNumberFormat="1" applyFont="1" applyBorder="1" applyAlignment="1">
      <alignment horizontal="center" wrapText="1"/>
    </xf>
    <xf numFmtId="166" fontId="2" fillId="0" borderId="10" xfId="1" applyNumberFormat="1" applyFont="1" applyBorder="1" applyAlignment="1">
      <alignment horizontal="center" wrapText="1"/>
    </xf>
    <xf numFmtId="0" fontId="2" fillId="0" borderId="13" xfId="1" applyFont="1" applyBorder="1" applyAlignment="1">
      <alignment horizontal="center" wrapText="1"/>
    </xf>
    <xf numFmtId="167" fontId="2" fillId="0" borderId="11" xfId="1" applyNumberFormat="1" applyFont="1" applyBorder="1" applyAlignment="1">
      <alignment horizontal="center"/>
    </xf>
    <xf numFmtId="166" fontId="4" fillId="0" borderId="1" xfId="1" applyNumberFormat="1" applyFont="1" applyBorder="1" applyAlignment="1">
      <alignment horizontal="right"/>
    </xf>
    <xf numFmtId="166" fontId="4" fillId="0" borderId="3" xfId="1" applyNumberFormat="1" applyFont="1" applyBorder="1" applyAlignment="1">
      <alignment horizontal="right"/>
    </xf>
    <xf numFmtId="9" fontId="4" fillId="0" borderId="0" xfId="1" applyNumberFormat="1" applyFont="1" applyBorder="1" applyAlignment="1">
      <alignment horizontal="right"/>
    </xf>
    <xf numFmtId="0" fontId="4" fillId="0" borderId="8" xfId="1" applyFont="1" applyBorder="1" applyAlignment="1">
      <alignment horizontal="right"/>
    </xf>
    <xf numFmtId="167" fontId="4" fillId="0" borderId="3" xfId="1" applyNumberFormat="1" applyFont="1" applyBorder="1" applyAlignment="1">
      <alignment horizontal="right"/>
    </xf>
    <xf numFmtId="166" fontId="4" fillId="0" borderId="0" xfId="1" applyNumberFormat="1" applyFont="1" applyBorder="1" applyAlignment="1">
      <alignment horizontal="right"/>
    </xf>
    <xf numFmtId="166" fontId="4" fillId="0" borderId="8" xfId="1" applyNumberFormat="1" applyFont="1" applyBorder="1" applyAlignment="1">
      <alignment horizontal="right"/>
    </xf>
    <xf numFmtId="167" fontId="4" fillId="0" borderId="8" xfId="1" applyNumberFormat="1" applyFont="1" applyBorder="1" applyAlignment="1">
      <alignment horizontal="right"/>
    </xf>
    <xf numFmtId="166" fontId="2" fillId="0" borderId="12" xfId="1" applyNumberFormat="1" applyFont="1" applyBorder="1" applyAlignment="1">
      <alignment horizontal="right"/>
    </xf>
    <xf numFmtId="166" fontId="2" fillId="0" borderId="13" xfId="1" applyNumberFormat="1" applyFont="1" applyBorder="1" applyAlignment="1">
      <alignment horizontal="right"/>
    </xf>
    <xf numFmtId="9" fontId="2" fillId="0" borderId="12" xfId="1" applyNumberFormat="1" applyFont="1" applyBorder="1" applyAlignment="1">
      <alignment horizontal="right"/>
    </xf>
    <xf numFmtId="0" fontId="2" fillId="0" borderId="13" xfId="1" applyFont="1" applyBorder="1" applyAlignment="1">
      <alignment horizontal="right"/>
    </xf>
    <xf numFmtId="167" fontId="2" fillId="0" borderId="13" xfId="1" applyNumberFormat="1" applyFont="1" applyBorder="1" applyAlignment="1">
      <alignment horizontal="right"/>
    </xf>
    <xf numFmtId="167" fontId="4" fillId="0" borderId="0" xfId="1" applyNumberFormat="1" applyFont="1" applyAlignment="1"/>
    <xf numFmtId="9" fontId="4" fillId="0" borderId="2" xfId="1" applyNumberFormat="1" applyFont="1" applyBorder="1" applyAlignment="1">
      <alignment horizontal="right"/>
    </xf>
    <xf numFmtId="166" fontId="8" fillId="0" borderId="0" xfId="0" applyNumberFormat="1" applyFont="1" applyAlignment="1"/>
    <xf numFmtId="167" fontId="4" fillId="0" borderId="0" xfId="1" applyNumberFormat="1" applyFont="1" applyBorder="1" applyAlignment="1">
      <alignment horizontal="right"/>
    </xf>
    <xf numFmtId="167" fontId="4" fillId="0" borderId="0" xfId="1" applyNumberFormat="1" applyFont="1" applyAlignment="1">
      <alignment horizontal="right"/>
    </xf>
    <xf numFmtId="167" fontId="4" fillId="0" borderId="0" xfId="1" applyNumberFormat="1" applyFont="1" applyFill="1" applyAlignment="1"/>
    <xf numFmtId="0" fontId="2" fillId="0" borderId="25" xfId="1" applyFont="1" applyBorder="1" applyAlignment="1"/>
    <xf numFmtId="0" fontId="2" fillId="0" borderId="21" xfId="1" applyFont="1" applyBorder="1" applyAlignment="1"/>
    <xf numFmtId="167" fontId="2" fillId="0" borderId="11" xfId="1" applyNumberFormat="1" applyFont="1" applyFill="1" applyBorder="1" applyAlignment="1">
      <alignment horizontal="center"/>
    </xf>
    <xf numFmtId="167" fontId="8" fillId="0" borderId="8" xfId="0" applyNumberFormat="1" applyFont="1" applyFill="1" applyBorder="1" applyAlignment="1">
      <alignment horizontal="right" wrapText="1"/>
    </xf>
    <xf numFmtId="9" fontId="4" fillId="0" borderId="0" xfId="1" applyNumberFormat="1" applyFont="1" applyBorder="1" applyAlignment="1">
      <alignment horizontal="right" wrapText="1"/>
    </xf>
    <xf numFmtId="167" fontId="8" fillId="0" borderId="3" xfId="0" applyNumberFormat="1" applyFont="1" applyFill="1" applyBorder="1" applyAlignment="1">
      <alignment horizontal="right" wrapText="1"/>
    </xf>
    <xf numFmtId="167" fontId="8" fillId="0" borderId="8" xfId="0" applyNumberFormat="1" applyFont="1" applyBorder="1" applyAlignment="1">
      <alignment horizontal="right" wrapText="1"/>
    </xf>
    <xf numFmtId="166" fontId="8" fillId="0" borderId="8" xfId="0" applyNumberFormat="1" applyFont="1" applyFill="1" applyBorder="1" applyAlignment="1">
      <alignment horizontal="right" wrapText="1"/>
    </xf>
    <xf numFmtId="0" fontId="4" fillId="0" borderId="8" xfId="1" applyFont="1" applyFill="1" applyBorder="1" applyAlignment="1">
      <alignment horizontal="right"/>
    </xf>
    <xf numFmtId="167" fontId="7" fillId="0" borderId="13" xfId="0" applyNumberFormat="1" applyFont="1" applyBorder="1" applyAlignment="1">
      <alignment horizontal="right" wrapText="1"/>
    </xf>
    <xf numFmtId="0" fontId="8" fillId="0" borderId="0" xfId="0" applyFont="1" applyBorder="1" applyAlignment="1">
      <alignment horizontal="center"/>
    </xf>
    <xf numFmtId="3" fontId="4" fillId="0" borderId="0" xfId="1" applyNumberFormat="1" applyFont="1" applyBorder="1" applyAlignment="1">
      <alignment horizontal="right" wrapText="1"/>
    </xf>
    <xf numFmtId="0" fontId="4" fillId="0" borderId="53" xfId="0" applyFont="1" applyBorder="1" applyAlignment="1"/>
    <xf numFmtId="0" fontId="4" fillId="0" borderId="54" xfId="0" applyFont="1" applyBorder="1" applyAlignment="1"/>
    <xf numFmtId="0" fontId="4" fillId="0" borderId="55" xfId="0" applyFont="1" applyBorder="1" applyAlignment="1"/>
    <xf numFmtId="0" fontId="4" fillId="0" borderId="56" xfId="0" applyFont="1" applyBorder="1" applyAlignment="1"/>
    <xf numFmtId="0" fontId="4" fillId="0" borderId="57" xfId="0" applyFont="1" applyBorder="1" applyAlignment="1"/>
    <xf numFmtId="0" fontId="7" fillId="0" borderId="0" xfId="0" applyFont="1" applyBorder="1" applyAlignment="1">
      <alignment horizontal="left"/>
    </xf>
    <xf numFmtId="0" fontId="7" fillId="0" borderId="8" xfId="0" applyFont="1" applyBorder="1" applyAlignment="1">
      <alignment horizontal="center" wrapText="1"/>
    </xf>
    <xf numFmtId="0" fontId="7" fillId="0" borderId="19" xfId="0" applyFont="1" applyFill="1" applyBorder="1" applyAlignment="1">
      <alignment horizontal="center"/>
    </xf>
    <xf numFmtId="0" fontId="8" fillId="0" borderId="3" xfId="0" applyFont="1" applyBorder="1" applyAlignment="1"/>
    <xf numFmtId="0" fontId="7" fillId="0" borderId="14" xfId="0" applyFont="1" applyBorder="1" applyAlignment="1">
      <alignment horizontal="center"/>
    </xf>
    <xf numFmtId="0" fontId="7" fillId="0" borderId="13" xfId="0" applyFont="1" applyBorder="1" applyAlignment="1">
      <alignment horizontal="center"/>
    </xf>
    <xf numFmtId="0" fontId="7" fillId="0" borderId="0" xfId="0" applyFont="1" applyAlignment="1">
      <alignment horizontal="center" wrapText="1"/>
    </xf>
    <xf numFmtId="9" fontId="8" fillId="0" borderId="0" xfId="0" applyNumberFormat="1" applyFont="1" applyBorder="1" applyAlignment="1"/>
    <xf numFmtId="49" fontId="8" fillId="0" borderId="0" xfId="0" applyNumberFormat="1" applyFont="1" applyAlignment="1">
      <alignment horizontal="right"/>
    </xf>
    <xf numFmtId="167" fontId="8" fillId="0" borderId="0" xfId="0" applyNumberFormat="1" applyFont="1" applyAlignment="1"/>
    <xf numFmtId="3" fontId="21" fillId="0" borderId="0" xfId="0" applyNumberFormat="1" applyFont="1" applyFill="1" applyAlignment="1"/>
    <xf numFmtId="0" fontId="8" fillId="0" borderId="0" xfId="0" applyNumberFormat="1" applyFont="1" applyFill="1" applyAlignment="1">
      <alignment horizontal="right"/>
    </xf>
    <xf numFmtId="0" fontId="8" fillId="0" borderId="0" xfId="0" applyNumberFormat="1" applyFont="1" applyFill="1" applyAlignment="1"/>
    <xf numFmtId="10" fontId="8" fillId="0" borderId="0" xfId="0" applyNumberFormat="1" applyFont="1" applyAlignment="1"/>
    <xf numFmtId="49" fontId="8" fillId="0" borderId="0" xfId="0" applyNumberFormat="1" applyFont="1" applyFill="1" applyAlignment="1">
      <alignment horizontal="right"/>
    </xf>
    <xf numFmtId="167" fontId="8" fillId="0" borderId="0" xfId="0" applyNumberFormat="1" applyFont="1" applyFill="1" applyAlignment="1"/>
    <xf numFmtId="0" fontId="8" fillId="0" borderId="11" xfId="0" applyFont="1" applyFill="1" applyBorder="1" applyAlignment="1"/>
    <xf numFmtId="49" fontId="8" fillId="0" borderId="0" xfId="0" applyNumberFormat="1" applyFont="1" applyFill="1" applyBorder="1" applyAlignment="1">
      <alignment horizontal="right"/>
    </xf>
    <xf numFmtId="167" fontId="8" fillId="0" borderId="0" xfId="0" applyNumberFormat="1" applyFont="1" applyFill="1" applyBorder="1" applyAlignment="1"/>
    <xf numFmtId="3" fontId="8" fillId="0" borderId="0" xfId="0" applyNumberFormat="1" applyFont="1" applyFill="1" applyBorder="1" applyAlignment="1"/>
    <xf numFmtId="3" fontId="8" fillId="0" borderId="0" xfId="0" applyNumberFormat="1" applyFont="1" applyFill="1" applyBorder="1" applyAlignment="1">
      <alignment horizontal="center"/>
    </xf>
    <xf numFmtId="9" fontId="7" fillId="0" borderId="0" xfId="0" applyNumberFormat="1" applyFont="1" applyBorder="1" applyAlignment="1">
      <alignment horizontal="center" wrapText="1"/>
    </xf>
    <xf numFmtId="0" fontId="8" fillId="0" borderId="0" xfId="0" applyFont="1" applyAlignment="1">
      <alignment wrapText="1"/>
    </xf>
    <xf numFmtId="0" fontId="10" fillId="0" borderId="0" xfId="0" applyFont="1" applyFill="1" applyBorder="1" applyAlignment="1">
      <alignment wrapText="1"/>
    </xf>
    <xf numFmtId="0" fontId="7" fillId="0" borderId="0" xfId="0" applyFont="1" applyBorder="1" applyAlignment="1">
      <alignment horizontal="center"/>
    </xf>
    <xf numFmtId="3" fontId="8" fillId="0" borderId="0" xfId="0" applyNumberFormat="1" applyFont="1" applyFill="1" applyBorder="1" applyAlignment="1">
      <alignment horizontal="right"/>
    </xf>
    <xf numFmtId="0" fontId="7" fillId="0" borderId="0" xfId="0" applyFont="1" applyAlignment="1">
      <alignment horizontal="center"/>
    </xf>
    <xf numFmtId="0" fontId="15" fillId="0" borderId="0" xfId="0" applyFont="1" applyFill="1" applyBorder="1" applyAlignment="1">
      <alignment horizontal="right" wrapText="1"/>
    </xf>
    <xf numFmtId="165" fontId="5" fillId="5" borderId="12" xfId="0" applyNumberFormat="1" applyFont="1" applyFill="1" applyBorder="1" applyAlignment="1">
      <alignment horizontal="right"/>
    </xf>
    <xf numFmtId="166" fontId="8" fillId="0" borderId="0" xfId="0" applyNumberFormat="1" applyFont="1" applyBorder="1" applyAlignment="1"/>
    <xf numFmtId="166" fontId="8" fillId="0" borderId="8" xfId="0" applyNumberFormat="1" applyFont="1" applyBorder="1" applyAlignment="1"/>
    <xf numFmtId="0" fontId="2" fillId="0" borderId="0" xfId="1" applyFont="1" applyAlignment="1">
      <alignment readingOrder="1"/>
    </xf>
    <xf numFmtId="0" fontId="2" fillId="0" borderId="7" xfId="1" applyFont="1" applyFill="1" applyBorder="1" applyAlignment="1">
      <alignment horizontal="center" wrapText="1"/>
    </xf>
    <xf numFmtId="0" fontId="2" fillId="0" borderId="0" xfId="1" applyFont="1" applyFill="1" applyBorder="1" applyAlignment="1">
      <alignment horizontal="center" wrapText="1"/>
    </xf>
    <xf numFmtId="2" fontId="4" fillId="0" borderId="0" xfId="1" applyNumberFormat="1" applyFont="1" applyAlignment="1">
      <alignment wrapText="1"/>
    </xf>
    <xf numFmtId="0" fontId="2" fillId="0" borderId="13" xfId="0" applyFont="1" applyBorder="1" applyAlignment="1">
      <alignment horizontal="center" wrapText="1"/>
    </xf>
    <xf numFmtId="0" fontId="7" fillId="0" borderId="0" xfId="0" applyFont="1" applyBorder="1" applyAlignment="1">
      <alignment horizontal="center"/>
    </xf>
    <xf numFmtId="0" fontId="2" fillId="0" borderId="0" xfId="1" applyFont="1" applyBorder="1" applyAlignment="1">
      <alignment horizontal="center"/>
    </xf>
    <xf numFmtId="0" fontId="7" fillId="0" borderId="0" xfId="0" applyFont="1" applyBorder="1" applyAlignment="1">
      <alignment horizontal="center"/>
    </xf>
    <xf numFmtId="0" fontId="2" fillId="0" borderId="12" xfId="1" applyFont="1" applyFill="1" applyBorder="1" applyAlignment="1">
      <alignment horizontal="center" wrapText="1"/>
    </xf>
    <xf numFmtId="166" fontId="2" fillId="0" borderId="12" xfId="1" applyNumberFormat="1" applyFont="1" applyBorder="1" applyAlignment="1">
      <alignment horizontal="center"/>
    </xf>
    <xf numFmtId="166" fontId="2" fillId="0" borderId="13" xfId="1" applyNumberFormat="1" applyFont="1" applyBorder="1" applyAlignment="1">
      <alignment horizontal="center"/>
    </xf>
    <xf numFmtId="0" fontId="2" fillId="0" borderId="13" xfId="1" applyFont="1" applyFill="1" applyBorder="1" applyAlignment="1">
      <alignment horizontal="center" wrapText="1"/>
    </xf>
    <xf numFmtId="9" fontId="2" fillId="0" borderId="12" xfId="1" applyNumberFormat="1" applyFont="1" applyBorder="1" applyAlignment="1">
      <alignment horizontal="center"/>
    </xf>
    <xf numFmtId="0" fontId="2" fillId="0" borderId="12" xfId="1" applyFont="1" applyBorder="1" applyAlignment="1">
      <alignment horizontal="center" wrapText="1"/>
    </xf>
    <xf numFmtId="9" fontId="2" fillId="0" borderId="13" xfId="1" applyNumberFormat="1" applyFont="1" applyBorder="1" applyAlignment="1">
      <alignment horizontal="center"/>
    </xf>
    <xf numFmtId="166" fontId="8" fillId="0" borderId="8" xfId="0" applyNumberFormat="1" applyFont="1" applyBorder="1"/>
    <xf numFmtId="0" fontId="8" fillId="0" borderId="10" xfId="0" applyFont="1" applyBorder="1"/>
    <xf numFmtId="166" fontId="8" fillId="0" borderId="10" xfId="0" applyNumberFormat="1" applyFont="1" applyBorder="1"/>
    <xf numFmtId="166" fontId="8" fillId="0" borderId="11" xfId="0" applyNumberFormat="1" applyFont="1" applyBorder="1"/>
    <xf numFmtId="166" fontId="8" fillId="0" borderId="0" xfId="0" applyNumberFormat="1" applyFont="1"/>
    <xf numFmtId="9" fontId="8" fillId="0" borderId="0" xfId="0" applyNumberFormat="1" applyFont="1"/>
    <xf numFmtId="9" fontId="8" fillId="0" borderId="8" xfId="0" applyNumberFormat="1" applyFont="1" applyBorder="1"/>
    <xf numFmtId="166" fontId="8" fillId="0" borderId="30" xfId="0" applyNumberFormat="1" applyFont="1" applyBorder="1" applyAlignment="1">
      <alignment vertical="top" wrapText="1"/>
    </xf>
    <xf numFmtId="166" fontId="8" fillId="0" borderId="32" xfId="0" applyNumberFormat="1" applyFont="1" applyBorder="1" applyAlignment="1">
      <alignment vertical="top" wrapText="1"/>
    </xf>
    <xf numFmtId="0" fontId="8" fillId="0" borderId="1" xfId="0" applyFont="1" applyBorder="1" applyAlignment="1">
      <alignment vertical="top" wrapText="1"/>
    </xf>
    <xf numFmtId="0" fontId="8" fillId="0" borderId="7" xfId="0" applyFont="1" applyBorder="1" applyAlignment="1">
      <alignment vertical="top" wrapText="1"/>
    </xf>
    <xf numFmtId="166" fontId="8" fillId="0" borderId="7" xfId="0" applyNumberFormat="1" applyFont="1" applyBorder="1" applyAlignment="1">
      <alignment vertical="top" wrapText="1"/>
    </xf>
    <xf numFmtId="166" fontId="8" fillId="0" borderId="0" xfId="0" applyNumberFormat="1" applyFont="1" applyBorder="1" applyAlignment="1">
      <alignment vertical="top" wrapText="1"/>
    </xf>
    <xf numFmtId="166" fontId="8" fillId="0" borderId="8" xfId="0" applyNumberFormat="1" applyFont="1" applyBorder="1" applyAlignment="1">
      <alignment vertical="top" wrapText="1"/>
    </xf>
    <xf numFmtId="166" fontId="8" fillId="0" borderId="31" xfId="0" applyNumberFormat="1" applyFont="1" applyBorder="1" applyAlignment="1">
      <alignment vertical="top" wrapText="1"/>
    </xf>
    <xf numFmtId="166" fontId="8" fillId="0" borderId="33" xfId="0" applyNumberFormat="1" applyFont="1" applyBorder="1" applyAlignment="1">
      <alignment vertical="top" wrapText="1"/>
    </xf>
    <xf numFmtId="0" fontId="7" fillId="0" borderId="12" xfId="0" applyFont="1" applyBorder="1" applyAlignment="1">
      <alignment wrapText="1"/>
    </xf>
    <xf numFmtId="3" fontId="7" fillId="0" borderId="12" xfId="0" applyNumberFormat="1" applyFont="1" applyBorder="1" applyAlignment="1">
      <alignment wrapText="1"/>
    </xf>
    <xf numFmtId="0" fontId="7" fillId="0" borderId="13" xfId="0" applyFont="1" applyBorder="1" applyAlignment="1">
      <alignment wrapText="1"/>
    </xf>
    <xf numFmtId="3" fontId="4" fillId="0" borderId="0" xfId="0" applyNumberFormat="1" applyFont="1" applyBorder="1" applyAlignment="1">
      <alignment horizontal="right" wrapText="1"/>
    </xf>
    <xf numFmtId="0" fontId="4" fillId="0" borderId="0" xfId="1" applyFont="1" applyBorder="1" applyAlignment="1">
      <alignment horizontal="right" wrapText="1"/>
    </xf>
    <xf numFmtId="0" fontId="2" fillId="0" borderId="0" xfId="0" applyFont="1" applyBorder="1" applyAlignment="1">
      <alignment horizontal="center"/>
    </xf>
    <xf numFmtId="0" fontId="4" fillId="0" borderId="0" xfId="0" applyFont="1" applyBorder="1" applyAlignment="1">
      <alignment horizontal="center"/>
    </xf>
    <xf numFmtId="0" fontId="8" fillId="0" borderId="0" xfId="0" applyFont="1" applyBorder="1" applyAlignment="1"/>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9" fontId="8" fillId="0" borderId="0" xfId="0" applyNumberFormat="1" applyFont="1" applyBorder="1" applyAlignment="1">
      <alignment horizontal="right"/>
    </xf>
    <xf numFmtId="168" fontId="8" fillId="0" borderId="0" xfId="7" applyNumberFormat="1" applyFont="1" applyFill="1" applyBorder="1" applyAlignment="1"/>
    <xf numFmtId="0" fontId="8" fillId="0" borderId="0" xfId="0" applyFont="1" applyFill="1" applyBorder="1" applyAlignment="1">
      <alignment vertical="center"/>
    </xf>
    <xf numFmtId="9" fontId="8" fillId="0" borderId="0" xfId="0" applyNumberFormat="1" applyFont="1" applyFill="1" applyBorder="1" applyAlignment="1">
      <alignment vertical="center"/>
    </xf>
    <xf numFmtId="9" fontId="8" fillId="0" borderId="8" xfId="0" applyNumberFormat="1" applyFont="1" applyFill="1" applyBorder="1" applyAlignment="1">
      <alignment vertical="center"/>
    </xf>
    <xf numFmtId="166" fontId="15" fillId="0" borderId="7" xfId="0" applyNumberFormat="1" applyFont="1" applyFill="1" applyBorder="1" applyAlignment="1">
      <alignment vertical="center" wrapText="1"/>
    </xf>
    <xf numFmtId="166" fontId="15" fillId="0" borderId="0" xfId="0" applyNumberFormat="1" applyFont="1" applyFill="1" applyBorder="1" applyAlignment="1">
      <alignment vertical="center" wrapText="1"/>
    </xf>
    <xf numFmtId="166" fontId="15" fillId="0" borderId="8" xfId="0" applyNumberFormat="1" applyFont="1" applyFill="1" applyBorder="1" applyAlignment="1">
      <alignment vertical="center" wrapText="1"/>
    </xf>
    <xf numFmtId="166" fontId="15" fillId="0" borderId="7" xfId="0" applyNumberFormat="1" applyFont="1" applyBorder="1" applyAlignment="1">
      <alignment wrapText="1"/>
    </xf>
    <xf numFmtId="166" fontId="15" fillId="0" borderId="0" xfId="0" applyNumberFormat="1" applyFont="1" applyBorder="1" applyAlignment="1">
      <alignment wrapText="1"/>
    </xf>
    <xf numFmtId="166" fontId="15" fillId="0" borderId="8" xfId="0" applyNumberFormat="1" applyFont="1" applyBorder="1" applyAlignment="1">
      <alignment wrapText="1"/>
    </xf>
    <xf numFmtId="49" fontId="8" fillId="0" borderId="0" xfId="0" applyNumberFormat="1" applyFont="1" applyBorder="1" applyAlignment="1"/>
    <xf numFmtId="49" fontId="8" fillId="0" borderId="8" xfId="0" applyNumberFormat="1" applyFont="1" applyBorder="1" applyAlignment="1"/>
    <xf numFmtId="166" fontId="8" fillId="0" borderId="7" xfId="0" applyNumberFormat="1" applyFont="1" applyBorder="1" applyAlignment="1"/>
    <xf numFmtId="9" fontId="8" fillId="0" borderId="8" xfId="0" applyNumberFormat="1" applyFont="1" applyBorder="1" applyAlignment="1"/>
    <xf numFmtId="0" fontId="8" fillId="0" borderId="0" xfId="0" applyFont="1" applyBorder="1" applyAlignment="1">
      <alignment vertical="top" wrapText="1"/>
    </xf>
    <xf numFmtId="0" fontId="8" fillId="0" borderId="8" xfId="0" applyFont="1" applyBorder="1" applyAlignment="1">
      <alignment vertical="top" wrapText="1"/>
    </xf>
    <xf numFmtId="0" fontId="7" fillId="0" borderId="23" xfId="0" applyFont="1" applyFill="1" applyBorder="1" applyAlignment="1"/>
    <xf numFmtId="0" fontId="7" fillId="0" borderId="23" xfId="0" applyFont="1" applyFill="1" applyBorder="1" applyAlignment="1">
      <alignment wrapText="1"/>
    </xf>
    <xf numFmtId="0" fontId="2" fillId="0" borderId="23" xfId="0" applyFont="1" applyFill="1" applyBorder="1" applyAlignment="1">
      <alignment horizontal="left" wrapText="1"/>
    </xf>
    <xf numFmtId="0" fontId="15" fillId="0" borderId="23" xfId="0" applyFont="1" applyFill="1" applyBorder="1" applyAlignment="1">
      <alignment wrapText="1"/>
    </xf>
    <xf numFmtId="0" fontId="15" fillId="0" borderId="21" xfId="0" applyFont="1" applyFill="1" applyBorder="1" applyAlignment="1">
      <alignment wrapText="1"/>
    </xf>
    <xf numFmtId="0" fontId="7" fillId="0" borderId="21" xfId="0" applyFont="1" applyFill="1" applyBorder="1" applyAlignment="1"/>
    <xf numFmtId="0" fontId="7" fillId="0" borderId="11" xfId="0" applyFont="1" applyFill="1" applyBorder="1" applyAlignment="1"/>
    <xf numFmtId="0" fontId="8" fillId="0" borderId="0" xfId="0" applyFont="1" applyBorder="1" applyAlignment="1"/>
    <xf numFmtId="9" fontId="7" fillId="0" borderId="7" xfId="0" applyNumberFormat="1" applyFont="1" applyBorder="1" applyAlignment="1">
      <alignment horizontal="center"/>
    </xf>
    <xf numFmtId="0" fontId="8" fillId="0" borderId="0" xfId="0" applyFont="1" applyAlignment="1"/>
    <xf numFmtId="0" fontId="8" fillId="0" borderId="8" xfId="0" applyFont="1" applyBorder="1" applyAlignment="1">
      <alignment wrapText="1"/>
    </xf>
    <xf numFmtId="0" fontId="8" fillId="0" borderId="8" xfId="0" applyFont="1" applyBorder="1" applyAlignment="1"/>
    <xf numFmtId="0" fontId="7" fillId="0" borderId="0" xfId="0" applyFont="1" applyBorder="1" applyAlignment="1">
      <alignment horizontal="center"/>
    </xf>
    <xf numFmtId="3" fontId="8" fillId="0" borderId="0" xfId="0" applyNumberFormat="1" applyFont="1" applyFill="1" applyBorder="1" applyAlignment="1">
      <alignment horizontal="right" vertical="center"/>
    </xf>
    <xf numFmtId="3" fontId="15" fillId="0" borderId="0" xfId="0" applyNumberFormat="1" applyFont="1" applyFill="1" applyBorder="1" applyAlignment="1">
      <alignment horizontal="right" vertical="center" wrapText="1"/>
    </xf>
    <xf numFmtId="165" fontId="15" fillId="0" borderId="0" xfId="0" applyNumberFormat="1" applyFont="1" applyFill="1" applyBorder="1"/>
    <xf numFmtId="166" fontId="8" fillId="0" borderId="0" xfId="0" applyNumberFormat="1" applyFont="1" applyFill="1" applyBorder="1" applyAlignment="1">
      <alignment horizontal="right" vertical="center"/>
    </xf>
    <xf numFmtId="166" fontId="15" fillId="0" borderId="0" xfId="0" applyNumberFormat="1" applyFont="1" applyFill="1" applyBorder="1"/>
    <xf numFmtId="0" fontId="7" fillId="0" borderId="19" xfId="0" applyFont="1" applyBorder="1" applyAlignment="1">
      <alignment horizontal="center" wrapText="1"/>
    </xf>
    <xf numFmtId="3" fontId="8" fillId="0" borderId="8" xfId="0" applyNumberFormat="1" applyFont="1" applyBorder="1" applyAlignment="1"/>
    <xf numFmtId="3" fontId="8" fillId="0" borderId="8" xfId="0" applyNumberFormat="1" applyFont="1" applyFill="1" applyBorder="1" applyAlignment="1">
      <alignment horizontal="right" vertical="center"/>
    </xf>
    <xf numFmtId="3" fontId="8" fillId="0" borderId="8" xfId="0" applyNumberFormat="1" applyFont="1" applyBorder="1" applyAlignment="1">
      <alignment horizontal="right"/>
    </xf>
    <xf numFmtId="0" fontId="7" fillId="0" borderId="15" xfId="0" applyFont="1" applyBorder="1" applyAlignment="1">
      <alignment horizontal="center" wrapText="1"/>
    </xf>
    <xf numFmtId="0" fontId="8" fillId="0" borderId="15" xfId="0" applyFont="1" applyBorder="1" applyAlignment="1">
      <alignment wrapText="1"/>
    </xf>
    <xf numFmtId="0" fontId="7" fillId="0" borderId="11" xfId="0" applyFont="1" applyBorder="1" applyAlignment="1"/>
    <xf numFmtId="0" fontId="8" fillId="0" borderId="7" xfId="0" applyFont="1" applyFill="1" applyBorder="1" applyAlignment="1">
      <alignment horizontal="center"/>
    </xf>
    <xf numFmtId="0" fontId="8" fillId="0" borderId="7" xfId="0" applyFont="1" applyFill="1" applyBorder="1" applyAlignment="1">
      <alignment horizontal="right"/>
    </xf>
    <xf numFmtId="166" fontId="8" fillId="0" borderId="7" xfId="0" applyNumberFormat="1" applyFont="1" applyFill="1" applyBorder="1" applyAlignment="1">
      <alignment horizontal="right"/>
    </xf>
    <xf numFmtId="0" fontId="8" fillId="0" borderId="7" xfId="0" applyFont="1" applyBorder="1" applyAlignment="1">
      <alignment horizontal="right"/>
    </xf>
    <xf numFmtId="0" fontId="15" fillId="0" borderId="8" xfId="0" applyFont="1" applyBorder="1" applyAlignment="1">
      <alignment horizontal="right" vertical="top" wrapText="1"/>
    </xf>
    <xf numFmtId="9" fontId="15" fillId="0" borderId="0" xfId="0" applyNumberFormat="1" applyFont="1" applyFill="1" applyBorder="1" applyAlignment="1">
      <alignment horizontal="right" wrapText="1"/>
    </xf>
    <xf numFmtId="9" fontId="15" fillId="0" borderId="8" xfId="0" applyNumberFormat="1" applyFont="1" applyFill="1" applyBorder="1" applyAlignment="1">
      <alignment horizontal="right" wrapText="1"/>
    </xf>
    <xf numFmtId="3" fontId="15" fillId="0" borderId="8" xfId="0" applyNumberFormat="1" applyFont="1" applyBorder="1" applyAlignment="1">
      <alignment horizontal="right" wrapText="1"/>
    </xf>
    <xf numFmtId="9" fontId="2" fillId="0" borderId="13" xfId="1" applyNumberFormat="1" applyFont="1" applyFill="1" applyBorder="1" applyAlignment="1">
      <alignment horizontal="right"/>
    </xf>
    <xf numFmtId="0" fontId="4" fillId="0" borderId="8" xfId="1" applyFont="1" applyFill="1" applyBorder="1" applyAlignment="1"/>
    <xf numFmtId="3" fontId="2" fillId="0" borderId="13" xfId="1" applyNumberFormat="1" applyFont="1" applyFill="1" applyBorder="1" applyAlignment="1">
      <alignment horizontal="right"/>
    </xf>
    <xf numFmtId="3" fontId="4" fillId="0" borderId="8" xfId="1" applyNumberFormat="1" applyFont="1" applyFill="1" applyBorder="1" applyAlignment="1">
      <alignment horizontal="right"/>
    </xf>
    <xf numFmtId="3" fontId="7" fillId="0" borderId="12" xfId="0" applyNumberFormat="1" applyFont="1" applyBorder="1" applyAlignment="1"/>
    <xf numFmtId="165" fontId="4" fillId="0" borderId="3" xfId="1" applyNumberFormat="1" applyFont="1" applyFill="1" applyBorder="1" applyAlignment="1">
      <alignment horizontal="right"/>
    </xf>
    <xf numFmtId="9" fontId="7" fillId="0" borderId="13" xfId="0" applyNumberFormat="1" applyFont="1" applyBorder="1" applyAlignment="1">
      <alignment horizontal="right"/>
    </xf>
    <xf numFmtId="0" fontId="8" fillId="0" borderId="58" xfId="0" applyFont="1" applyFill="1" applyBorder="1" applyAlignment="1">
      <alignment horizontal="right" wrapText="1"/>
    </xf>
    <xf numFmtId="0" fontId="8" fillId="0" borderId="58" xfId="0" applyFont="1" applyBorder="1" applyAlignment="1">
      <alignment horizontal="right" wrapText="1"/>
    </xf>
    <xf numFmtId="0" fontId="8" fillId="0" borderId="59" xfId="0" applyFont="1" applyBorder="1" applyAlignment="1">
      <alignment horizontal="right" wrapText="1"/>
    </xf>
    <xf numFmtId="3" fontId="7" fillId="0" borderId="13" xfId="0" applyNumberFormat="1" applyFont="1" applyFill="1" applyBorder="1" applyAlignment="1">
      <alignment horizontal="right"/>
    </xf>
    <xf numFmtId="9" fontId="2" fillId="0" borderId="9" xfId="1" applyNumberFormat="1" applyFont="1" applyBorder="1" applyAlignment="1">
      <alignment horizontal="center"/>
    </xf>
    <xf numFmtId="0" fontId="2" fillId="0" borderId="9" xfId="1" applyFont="1" applyBorder="1" applyAlignment="1">
      <alignment horizontal="center"/>
    </xf>
    <xf numFmtId="9" fontId="2" fillId="0" borderId="14" xfId="1" applyNumberFormat="1" applyFont="1" applyBorder="1" applyAlignment="1">
      <alignment horizontal="center"/>
    </xf>
    <xf numFmtId="0" fontId="2" fillId="0" borderId="14" xfId="1" applyFont="1" applyFill="1" applyBorder="1" applyAlignment="1">
      <alignment horizontal="right" wrapText="1"/>
    </xf>
    <xf numFmtId="0" fontId="2" fillId="0" borderId="0" xfId="1" applyFont="1" applyFill="1" applyAlignment="1">
      <alignment wrapText="1"/>
    </xf>
    <xf numFmtId="168" fontId="2" fillId="0" borderId="11" xfId="7" applyNumberFormat="1" applyFont="1" applyBorder="1" applyAlignment="1">
      <alignment horizontal="center" wrapText="1"/>
    </xf>
    <xf numFmtId="9" fontId="8" fillId="0" borderId="0" xfId="0" applyNumberFormat="1" applyFont="1" applyAlignment="1">
      <alignment horizontal="right"/>
    </xf>
    <xf numFmtId="0" fontId="8" fillId="0" borderId="58" xfId="0" applyFont="1" applyBorder="1" applyAlignment="1">
      <alignment horizontal="right" vertical="top" wrapText="1"/>
    </xf>
    <xf numFmtId="166" fontId="7" fillId="0" borderId="12" xfId="0" applyNumberFormat="1" applyFont="1" applyBorder="1" applyAlignment="1">
      <alignment wrapText="1"/>
    </xf>
    <xf numFmtId="166" fontId="7" fillId="0" borderId="13" xfId="0" applyNumberFormat="1" applyFont="1" applyBorder="1" applyAlignment="1">
      <alignment wrapText="1"/>
    </xf>
    <xf numFmtId="166" fontId="7" fillId="0" borderId="14" xfId="0" applyNumberFormat="1" applyFont="1" applyBorder="1" applyAlignment="1">
      <alignment wrapText="1"/>
    </xf>
    <xf numFmtId="3" fontId="4" fillId="0" borderId="8" xfId="0" applyNumberFormat="1" applyFont="1" applyBorder="1" applyAlignment="1">
      <alignment horizontal="right" wrapText="1"/>
    </xf>
    <xf numFmtId="0" fontId="4" fillId="0" borderId="8" xfId="1" applyFont="1" applyBorder="1" applyAlignment="1">
      <alignment horizontal="right" wrapText="1"/>
    </xf>
    <xf numFmtId="166" fontId="4" fillId="0" borderId="7" xfId="0" applyNumberFormat="1" applyFont="1" applyBorder="1" applyAlignment="1">
      <alignment horizontal="right" wrapText="1"/>
    </xf>
    <xf numFmtId="166" fontId="4" fillId="0" borderId="0" xfId="0" applyNumberFormat="1" applyFont="1" applyBorder="1" applyAlignment="1">
      <alignment horizontal="right" wrapText="1"/>
    </xf>
    <xf numFmtId="0" fontId="7" fillId="0" borderId="24" xfId="0" applyFont="1" applyBorder="1" applyAlignment="1">
      <alignment horizontal="center" wrapText="1"/>
    </xf>
    <xf numFmtId="0" fontId="7" fillId="0" borderId="23" xfId="0" applyFont="1" applyBorder="1" applyAlignment="1">
      <alignment horizontal="center"/>
    </xf>
    <xf numFmtId="49" fontId="8" fillId="0" borderId="23" xfId="0" applyNumberFormat="1" applyFont="1" applyBorder="1" applyAlignment="1">
      <alignment horizontal="right"/>
    </xf>
    <xf numFmtId="0" fontId="8" fillId="0" borderId="23" xfId="0" applyFont="1" applyBorder="1" applyAlignment="1">
      <alignment horizontal="center"/>
    </xf>
    <xf numFmtId="166" fontId="8" fillId="0" borderId="23" xfId="0" applyNumberFormat="1" applyFont="1" applyBorder="1" applyAlignment="1">
      <alignment horizontal="right"/>
    </xf>
    <xf numFmtId="0" fontId="8" fillId="0" borderId="23" xfId="0" applyFont="1" applyBorder="1" applyAlignment="1">
      <alignment horizontal="right"/>
    </xf>
    <xf numFmtId="0" fontId="7" fillId="0" borderId="20" xfId="0" applyFont="1" applyBorder="1" applyAlignment="1">
      <alignment horizontal="center"/>
    </xf>
    <xf numFmtId="167" fontId="8" fillId="0" borderId="23" xfId="0" applyNumberFormat="1" applyFont="1" applyBorder="1" applyAlignment="1">
      <alignment horizontal="right"/>
    </xf>
    <xf numFmtId="9" fontId="4" fillId="0" borderId="0" xfId="1" quotePrefix="1" applyNumberFormat="1" applyFont="1" applyBorder="1" applyAlignment="1">
      <alignment horizontal="right"/>
    </xf>
    <xf numFmtId="9" fontId="4" fillId="0" borderId="0" xfId="1" quotePrefix="1" applyNumberFormat="1" applyFont="1" applyFill="1" applyBorder="1" applyAlignment="1">
      <alignment horizontal="right"/>
    </xf>
    <xf numFmtId="9" fontId="2" fillId="0" borderId="12" xfId="1" quotePrefix="1" applyNumberFormat="1" applyFont="1" applyBorder="1" applyAlignment="1">
      <alignment horizontal="right"/>
    </xf>
    <xf numFmtId="9" fontId="4" fillId="0" borderId="0" xfId="1" applyNumberFormat="1" applyFont="1" applyBorder="1" applyAlignment="1" applyProtection="1">
      <alignment horizontal="right"/>
      <protection locked="0"/>
    </xf>
    <xf numFmtId="9" fontId="4" fillId="0" borderId="0" xfId="1" applyNumberFormat="1" applyFont="1" applyFill="1" applyBorder="1" applyAlignment="1" applyProtection="1">
      <alignment horizontal="right"/>
      <protection locked="0"/>
    </xf>
    <xf numFmtId="0" fontId="8" fillId="0" borderId="3" xfId="0" applyFont="1" applyBorder="1" applyAlignment="1">
      <alignment wrapText="1"/>
    </xf>
    <xf numFmtId="166" fontId="8" fillId="0" borderId="0" xfId="0" applyNumberFormat="1" applyFont="1" applyAlignment="1">
      <alignment wrapText="1"/>
    </xf>
    <xf numFmtId="166" fontId="8" fillId="0" borderId="0" xfId="0" applyNumberFormat="1" applyFont="1" applyAlignment="1">
      <alignment horizontal="right" wrapText="1"/>
    </xf>
    <xf numFmtId="9" fontId="4" fillId="0" borderId="0" xfId="1" applyNumberFormat="1" applyFont="1" applyBorder="1" applyAlignment="1" applyProtection="1">
      <alignment horizontal="right" wrapText="1"/>
      <protection locked="0"/>
    </xf>
    <xf numFmtId="9" fontId="4" fillId="0" borderId="0" xfId="1" applyNumberFormat="1" applyFont="1" applyFill="1" applyBorder="1" applyAlignment="1" applyProtection="1">
      <alignment horizontal="right" wrapText="1"/>
      <protection locked="0"/>
    </xf>
    <xf numFmtId="9" fontId="2" fillId="0" borderId="12" xfId="1" applyNumberFormat="1" applyFont="1" applyBorder="1" applyAlignment="1" applyProtection="1">
      <alignment horizontal="right" wrapText="1"/>
      <protection locked="0"/>
    </xf>
    <xf numFmtId="165" fontId="2" fillId="0" borderId="12" xfId="0" applyNumberFormat="1" applyFont="1" applyBorder="1" applyAlignment="1">
      <alignment horizontal="right" wrapText="1"/>
    </xf>
    <xf numFmtId="166" fontId="7" fillId="0" borderId="13" xfId="0" applyNumberFormat="1" applyFont="1" applyBorder="1" applyAlignment="1">
      <alignment horizontal="right" wrapText="1"/>
    </xf>
    <xf numFmtId="166" fontId="2" fillId="0" borderId="14" xfId="1" applyNumberFormat="1" applyFont="1" applyBorder="1" applyAlignment="1">
      <alignment horizontal="center" wrapText="1"/>
    </xf>
    <xf numFmtId="168" fontId="8" fillId="0" borderId="0" xfId="7" applyNumberFormat="1" applyFont="1" applyFill="1" applyBorder="1" applyAlignment="1">
      <alignment horizontal="right"/>
    </xf>
    <xf numFmtId="168" fontId="21" fillId="0" borderId="0" xfId="7" applyNumberFormat="1" applyFont="1" applyFill="1" applyAlignment="1"/>
    <xf numFmtId="168" fontId="8" fillId="0" borderId="0" xfId="7" applyNumberFormat="1" applyFont="1" applyBorder="1" applyAlignment="1"/>
    <xf numFmtId="168" fontId="8" fillId="0" borderId="0" xfId="7" applyNumberFormat="1" applyFont="1" applyBorder="1" applyAlignment="1">
      <alignment vertical="top" wrapText="1"/>
    </xf>
    <xf numFmtId="168" fontId="4" fillId="0" borderId="0" xfId="7" applyNumberFormat="1" applyFont="1" applyBorder="1" applyAlignment="1">
      <alignment horizontal="right" wrapText="1"/>
    </xf>
    <xf numFmtId="168" fontId="8" fillId="0" borderId="0" xfId="7" applyNumberFormat="1" applyFont="1" applyAlignment="1"/>
    <xf numFmtId="168" fontId="4" fillId="0" borderId="0" xfId="7" applyNumberFormat="1" applyFont="1" applyAlignment="1"/>
    <xf numFmtId="168" fontId="4" fillId="0" borderId="0" xfId="7" applyNumberFormat="1" applyFont="1" applyFill="1" applyAlignment="1"/>
    <xf numFmtId="168" fontId="5" fillId="0" borderId="14" xfId="7" applyNumberFormat="1" applyFont="1" applyFill="1" applyBorder="1" applyAlignment="1">
      <alignment vertical="top" wrapText="1"/>
    </xf>
    <xf numFmtId="0" fontId="4" fillId="0" borderId="14" xfId="1" applyFont="1" applyBorder="1" applyAlignment="1">
      <alignment horizontal="right"/>
    </xf>
    <xf numFmtId="0" fontId="4" fillId="0" borderId="23" xfId="0" applyFont="1" applyFill="1" applyBorder="1" applyAlignment="1">
      <alignment wrapText="1"/>
    </xf>
    <xf numFmtId="0" fontId="4" fillId="0" borderId="0" xfId="0" applyFont="1" applyFill="1" applyAlignment="1">
      <alignment wrapText="1"/>
    </xf>
    <xf numFmtId="0" fontId="7" fillId="0" borderId="8" xfId="0" applyFont="1" applyBorder="1" applyAlignment="1">
      <alignment horizontal="right"/>
    </xf>
    <xf numFmtId="0" fontId="36" fillId="0" borderId="9" xfId="0" applyFont="1" applyBorder="1"/>
    <xf numFmtId="0" fontId="36" fillId="0" borderId="52" xfId="0" applyFont="1" applyBorder="1"/>
    <xf numFmtId="0" fontId="7" fillId="0" borderId="21" xfId="0" applyFont="1" applyBorder="1" applyAlignment="1">
      <alignment horizontal="left"/>
    </xf>
    <xf numFmtId="0" fontId="8" fillId="0" borderId="8" xfId="0" applyFont="1" applyFill="1" applyBorder="1" applyAlignment="1">
      <alignment vertical="top" wrapText="1"/>
    </xf>
    <xf numFmtId="1" fontId="8" fillId="0" borderId="0" xfId="0" applyNumberFormat="1" applyFont="1" applyAlignment="1">
      <alignment horizontal="right"/>
    </xf>
    <xf numFmtId="9" fontId="8" fillId="0" borderId="0" xfId="0" applyNumberFormat="1" applyFont="1" applyBorder="1" applyAlignment="1">
      <alignment horizontal="right" wrapText="1"/>
    </xf>
    <xf numFmtId="9" fontId="7" fillId="0" borderId="12" xfId="0" applyNumberFormat="1" applyFont="1" applyBorder="1" applyAlignment="1">
      <alignment horizontal="right" wrapText="1"/>
    </xf>
    <xf numFmtId="9" fontId="7" fillId="0" borderId="13" xfId="0" applyNumberFormat="1" applyFont="1" applyBorder="1" applyAlignment="1">
      <alignment horizontal="right" wrapText="1"/>
    </xf>
    <xf numFmtId="0" fontId="8" fillId="0" borderId="8" xfId="0" applyFont="1" applyFill="1" applyBorder="1" applyAlignment="1">
      <alignment wrapText="1"/>
    </xf>
    <xf numFmtId="0" fontId="4" fillId="0" borderId="0" xfId="6" applyFont="1"/>
    <xf numFmtId="0" fontId="2" fillId="0" borderId="22" xfId="1" applyFont="1" applyBorder="1" applyAlignment="1">
      <alignment horizontal="right"/>
    </xf>
    <xf numFmtId="49" fontId="17" fillId="0" borderId="14" xfId="0" applyNumberFormat="1" applyFont="1" applyFill="1" applyBorder="1" applyAlignment="1">
      <alignment horizontal="right" wrapText="1"/>
    </xf>
    <xf numFmtId="0" fontId="4" fillId="0" borderId="2" xfId="1" applyFont="1" applyBorder="1" applyAlignment="1">
      <alignment horizontal="right"/>
    </xf>
    <xf numFmtId="0" fontId="8" fillId="0" borderId="23" xfId="0" applyFont="1" applyBorder="1"/>
    <xf numFmtId="1" fontId="15" fillId="0" borderId="0" xfId="0" applyNumberFormat="1" applyFont="1" applyAlignment="1">
      <alignment horizontal="right" wrapText="1"/>
    </xf>
    <xf numFmtId="1" fontId="15" fillId="0" borderId="0" xfId="0" applyNumberFormat="1" applyFont="1" applyFill="1" applyAlignment="1">
      <alignment horizontal="right" wrapText="1"/>
    </xf>
    <xf numFmtId="1" fontId="2" fillId="0" borderId="12" xfId="1" applyNumberFormat="1" applyFont="1" applyFill="1" applyBorder="1" applyAlignment="1">
      <alignment horizontal="right" wrapText="1"/>
    </xf>
    <xf numFmtId="9" fontId="15" fillId="0" borderId="0" xfId="5" applyFont="1" applyAlignment="1">
      <alignment horizontal="right" vertical="top" wrapText="1"/>
    </xf>
    <xf numFmtId="9" fontId="15" fillId="0" borderId="8" xfId="5" applyFont="1" applyBorder="1" applyAlignment="1">
      <alignment horizontal="right" vertical="top" wrapText="1"/>
    </xf>
    <xf numFmtId="9" fontId="15" fillId="0" borderId="8" xfId="5" applyFont="1" applyFill="1" applyBorder="1" applyAlignment="1">
      <alignment horizontal="right" vertical="top" wrapText="1"/>
    </xf>
    <xf numFmtId="9" fontId="2" fillId="0" borderId="12" xfId="5" applyFont="1" applyFill="1" applyBorder="1" applyAlignment="1">
      <alignment horizontal="right" wrapText="1"/>
    </xf>
    <xf numFmtId="9" fontId="2" fillId="0" borderId="13" xfId="5" applyFont="1" applyFill="1" applyBorder="1" applyAlignment="1">
      <alignment horizontal="right" wrapText="1"/>
    </xf>
    <xf numFmtId="1" fontId="15" fillId="0" borderId="3" xfId="0" applyNumberFormat="1" applyFont="1" applyFill="1" applyBorder="1" applyAlignment="1">
      <alignment horizontal="right" wrapText="1"/>
    </xf>
    <xf numFmtId="1" fontId="15" fillId="0" borderId="8" xfId="0" applyNumberFormat="1" applyFont="1" applyFill="1" applyBorder="1" applyAlignment="1">
      <alignment horizontal="right" wrapText="1"/>
    </xf>
    <xf numFmtId="1" fontId="4" fillId="0" borderId="11" xfId="1" applyNumberFormat="1" applyFont="1" applyBorder="1" applyAlignment="1">
      <alignment wrapText="1"/>
    </xf>
    <xf numFmtId="9" fontId="8" fillId="0" borderId="23" xfId="5" quotePrefix="1" applyFont="1" applyBorder="1" applyAlignment="1">
      <alignment horizontal="right"/>
    </xf>
    <xf numFmtId="9" fontId="8" fillId="0" borderId="23" xfId="5" applyFont="1" applyBorder="1" applyAlignment="1">
      <alignment horizontal="right"/>
    </xf>
    <xf numFmtId="0" fontId="2" fillId="0" borderId="0" xfId="1" applyFont="1" applyBorder="1" applyAlignment="1">
      <alignment horizontal="center"/>
    </xf>
    <xf numFmtId="0" fontId="7" fillId="0" borderId="0" xfId="0" applyFont="1" applyBorder="1" applyAlignment="1">
      <alignment horizontal="center"/>
    </xf>
    <xf numFmtId="3" fontId="4" fillId="0" borderId="0" xfId="1" applyNumberFormat="1" applyFont="1" applyAlignment="1"/>
    <xf numFmtId="0" fontId="8" fillId="0" borderId="3" xfId="0" applyFont="1" applyBorder="1" applyAlignment="1">
      <alignment vertical="center" wrapText="1"/>
    </xf>
    <xf numFmtId="0" fontId="8" fillId="0" borderId="0" xfId="0" applyFont="1" applyAlignment="1">
      <alignment vertical="center" wrapText="1"/>
    </xf>
    <xf numFmtId="0" fontId="8" fillId="0" borderId="8" xfId="0" applyFont="1" applyBorder="1" applyAlignment="1">
      <alignment vertical="center" wrapText="1"/>
    </xf>
    <xf numFmtId="0" fontId="8" fillId="0" borderId="1" xfId="0" applyFont="1" applyBorder="1" applyAlignment="1">
      <alignment vertical="center" wrapText="1"/>
    </xf>
    <xf numFmtId="0" fontId="8" fillId="0" borderId="7" xfId="0" applyFont="1" applyBorder="1" applyAlignment="1">
      <alignment vertical="center" wrapText="1"/>
    </xf>
    <xf numFmtId="0" fontId="8" fillId="0" borderId="9" xfId="0" applyFont="1" applyBorder="1" applyAlignment="1">
      <alignment vertical="center" wrapText="1"/>
    </xf>
    <xf numFmtId="0" fontId="7" fillId="0" borderId="7" xfId="0" applyFont="1" applyBorder="1" applyAlignment="1"/>
    <xf numFmtId="166" fontId="8" fillId="0" borderId="0" xfId="0" applyNumberFormat="1" applyFont="1" applyAlignment="1">
      <alignment vertical="center" wrapText="1"/>
    </xf>
    <xf numFmtId="166" fontId="8" fillId="0" borderId="8" xfId="0" applyNumberFormat="1" applyFont="1" applyBorder="1" applyAlignment="1">
      <alignment vertical="center" wrapText="1"/>
    </xf>
    <xf numFmtId="166" fontId="15" fillId="0" borderId="3" xfId="0" applyNumberFormat="1" applyFont="1" applyBorder="1" applyAlignment="1">
      <alignment vertical="top" wrapText="1"/>
    </xf>
    <xf numFmtId="166" fontId="15" fillId="0" borderId="0" xfId="5" applyNumberFormat="1" applyFont="1" applyFill="1" applyBorder="1" applyAlignment="1">
      <alignment horizontal="right" wrapText="1"/>
    </xf>
    <xf numFmtId="166" fontId="15" fillId="0" borderId="8" xfId="5" applyNumberFormat="1" applyFont="1" applyFill="1" applyBorder="1" applyAlignment="1">
      <alignment horizontal="right" wrapText="1"/>
    </xf>
    <xf numFmtId="166" fontId="15" fillId="0" borderId="0" xfId="5" applyNumberFormat="1" applyFont="1" applyBorder="1" applyAlignment="1">
      <alignment horizontal="right" vertical="top" wrapText="1"/>
    </xf>
    <xf numFmtId="166" fontId="15" fillId="0" borderId="8" xfId="5" applyNumberFormat="1" applyFont="1" applyBorder="1" applyAlignment="1">
      <alignment horizontal="right" vertical="top" wrapText="1"/>
    </xf>
    <xf numFmtId="0" fontId="4" fillId="0" borderId="8" xfId="0" applyFont="1" applyBorder="1" applyAlignment="1">
      <alignment wrapText="1"/>
    </xf>
    <xf numFmtId="0" fontId="15" fillId="0" borderId="0" xfId="0" applyFont="1" applyFill="1" applyAlignment="1">
      <alignment wrapText="1"/>
    </xf>
    <xf numFmtId="3" fontId="15" fillId="0" borderId="7" xfId="0" applyNumberFormat="1" applyFont="1" applyFill="1" applyBorder="1" applyAlignment="1">
      <alignment vertical="top" wrapText="1"/>
    </xf>
    <xf numFmtId="165" fontId="15" fillId="0" borderId="0" xfId="0" applyNumberFormat="1" applyFont="1" applyFill="1" applyAlignment="1">
      <alignment vertical="top" wrapText="1"/>
    </xf>
    <xf numFmtId="166" fontId="8" fillId="0" borderId="0" xfId="0" applyNumberFormat="1" applyFont="1" applyFill="1"/>
    <xf numFmtId="166" fontId="4" fillId="0" borderId="0" xfId="0" applyNumberFormat="1" applyFont="1" applyAlignment="1">
      <alignment horizontal="right" wrapText="1"/>
    </xf>
    <xf numFmtId="166" fontId="4" fillId="0" borderId="3" xfId="0" applyNumberFormat="1" applyFont="1" applyBorder="1" applyAlignment="1">
      <alignment horizontal="right" wrapText="1"/>
    </xf>
    <xf numFmtId="166" fontId="4" fillId="0" borderId="0" xfId="0" applyNumberFormat="1" applyFont="1" applyFill="1" applyAlignment="1">
      <alignment horizontal="right" wrapText="1"/>
    </xf>
    <xf numFmtId="166" fontId="4" fillId="0" borderId="0" xfId="1" applyNumberFormat="1" applyFont="1" applyBorder="1" applyAlignment="1">
      <alignment horizontal="right" wrapText="1"/>
    </xf>
    <xf numFmtId="166" fontId="4" fillId="0" borderId="8" xfId="1" applyNumberFormat="1" applyFont="1" applyBorder="1" applyAlignment="1">
      <alignment horizontal="right" wrapText="1"/>
    </xf>
    <xf numFmtId="166" fontId="4" fillId="0" borderId="7" xfId="1" applyNumberFormat="1" applyFont="1" applyBorder="1" applyAlignment="1">
      <alignment horizontal="right" wrapText="1"/>
    </xf>
    <xf numFmtId="166" fontId="8" fillId="0" borderId="61" xfId="0" applyNumberFormat="1" applyFont="1" applyBorder="1" applyAlignment="1">
      <alignment horizontal="right" vertical="top" wrapText="1"/>
    </xf>
    <xf numFmtId="166" fontId="8" fillId="0" borderId="62" xfId="0" applyNumberFormat="1" applyFont="1" applyBorder="1" applyAlignment="1">
      <alignment horizontal="right" vertical="top" wrapText="1"/>
    </xf>
    <xf numFmtId="166" fontId="8" fillId="0" borderId="63" xfId="0" applyNumberFormat="1" applyFont="1" applyBorder="1" applyAlignment="1">
      <alignment horizontal="right" vertical="top" wrapText="1"/>
    </xf>
    <xf numFmtId="166" fontId="8" fillId="0" borderId="60" xfId="0" applyNumberFormat="1" applyFont="1" applyBorder="1" applyAlignment="1">
      <alignment horizontal="right" vertical="top" wrapText="1"/>
    </xf>
    <xf numFmtId="166" fontId="8" fillId="0" borderId="30" xfId="0" applyNumberFormat="1" applyFont="1" applyBorder="1" applyAlignment="1">
      <alignment horizontal="right" vertical="top" wrapText="1"/>
    </xf>
    <xf numFmtId="166" fontId="8" fillId="0" borderId="35" xfId="0" applyNumberFormat="1" applyFont="1" applyBorder="1" applyAlignment="1">
      <alignment horizontal="right" vertical="top" wrapText="1"/>
    </xf>
    <xf numFmtId="169" fontId="2" fillId="0" borderId="10" xfId="7" applyNumberFormat="1" applyFont="1" applyBorder="1" applyAlignment="1">
      <alignment horizontal="center"/>
    </xf>
    <xf numFmtId="169" fontId="4" fillId="0" borderId="0" xfId="7" applyNumberFormat="1" applyFont="1" applyAlignment="1">
      <alignment horizontal="right" wrapText="1"/>
    </xf>
    <xf numFmtId="169" fontId="4" fillId="0" borderId="0" xfId="7" applyNumberFormat="1" applyFont="1" applyFill="1" applyAlignment="1">
      <alignment horizontal="right" wrapText="1"/>
    </xf>
    <xf numFmtId="169" fontId="4" fillId="0" borderId="0" xfId="7" applyNumberFormat="1" applyFont="1" applyBorder="1" applyAlignment="1">
      <alignment horizontal="right" wrapText="1"/>
    </xf>
    <xf numFmtId="169" fontId="4" fillId="0" borderId="10" xfId="7" applyNumberFormat="1" applyFont="1" applyBorder="1" applyAlignment="1">
      <alignment horizontal="right" wrapText="1"/>
    </xf>
    <xf numFmtId="169" fontId="7" fillId="0" borderId="0" xfId="7" applyNumberFormat="1" applyFont="1" applyFill="1" applyBorder="1" applyAlignment="1">
      <alignment horizontal="right" wrapText="1"/>
    </xf>
    <xf numFmtId="169" fontId="4" fillId="0" borderId="2" xfId="7" applyNumberFormat="1" applyFont="1" applyBorder="1" applyAlignment="1"/>
    <xf numFmtId="169" fontId="4" fillId="0" borderId="0" xfId="7" applyNumberFormat="1" applyFont="1" applyBorder="1" applyAlignment="1"/>
    <xf numFmtId="169" fontId="4" fillId="0" borderId="0" xfId="7" applyNumberFormat="1" applyFont="1" applyAlignment="1"/>
    <xf numFmtId="169" fontId="21" fillId="0" borderId="0" xfId="7" applyNumberFormat="1" applyFont="1" applyAlignment="1"/>
    <xf numFmtId="0" fontId="8" fillId="0" borderId="0" xfId="0" applyFont="1" applyAlignment="1">
      <alignment horizontal="left" indent="7"/>
    </xf>
    <xf numFmtId="0" fontId="8" fillId="0" borderId="0" xfId="0" applyFont="1" applyAlignment="1">
      <alignment horizontal="right" wrapText="1"/>
    </xf>
    <xf numFmtId="0" fontId="2" fillId="0" borderId="10" xfId="1" applyFont="1" applyBorder="1" applyAlignment="1">
      <alignment horizontal="center"/>
    </xf>
    <xf numFmtId="0" fontId="7" fillId="0" borderId="0" xfId="0" applyFont="1" applyFill="1" applyBorder="1" applyAlignment="1">
      <alignment horizontal="center"/>
    </xf>
    <xf numFmtId="9" fontId="7" fillId="0" borderId="0" xfId="0" applyNumberFormat="1" applyFont="1" applyFill="1" applyBorder="1" applyAlignment="1">
      <alignment horizontal="center"/>
    </xf>
    <xf numFmtId="3" fontId="8" fillId="0" borderId="0" xfId="0" applyNumberFormat="1" applyFont="1" applyFill="1" applyBorder="1" applyAlignment="1"/>
    <xf numFmtId="164" fontId="2" fillId="0" borderId="13" xfId="1" applyNumberFormat="1" applyFont="1" applyBorder="1" applyAlignment="1">
      <alignment horizontal="center"/>
    </xf>
    <xf numFmtId="0" fontId="2" fillId="0" borderId="21" xfId="0" applyFont="1" applyBorder="1" applyAlignment="1">
      <alignment horizontal="left"/>
    </xf>
    <xf numFmtId="0" fontId="4" fillId="0" borderId="29" xfId="0" applyFont="1" applyBorder="1" applyAlignment="1">
      <alignment horizontal="left"/>
    </xf>
    <xf numFmtId="0" fontId="4" fillId="0" borderId="8" xfId="0" applyFont="1" applyBorder="1" applyAlignment="1">
      <alignment horizontal="left"/>
    </xf>
    <xf numFmtId="0" fontId="2" fillId="0" borderId="64" xfId="0" applyFont="1" applyBorder="1" applyAlignment="1">
      <alignment horizontal="left" wrapText="1"/>
    </xf>
    <xf numFmtId="0" fontId="2" fillId="0" borderId="13" xfId="0" applyFont="1" applyFill="1" applyBorder="1" applyAlignment="1">
      <alignment horizontal="center" wrapText="1"/>
    </xf>
    <xf numFmtId="0" fontId="2" fillId="0" borderId="13" xfId="0" applyFont="1" applyFill="1" applyBorder="1" applyAlignment="1">
      <alignment horizontal="right"/>
    </xf>
    <xf numFmtId="3" fontId="8" fillId="0" borderId="8" xfId="0" applyNumberFormat="1" applyFont="1" applyBorder="1"/>
    <xf numFmtId="0" fontId="7" fillId="0" borderId="8" xfId="0" applyFont="1" applyFill="1" applyBorder="1" applyAlignment="1">
      <alignment horizontal="center"/>
    </xf>
    <xf numFmtId="166" fontId="8" fillId="0" borderId="0" xfId="0" applyNumberFormat="1" applyFont="1" applyBorder="1"/>
    <xf numFmtId="0" fontId="8" fillId="0" borderId="7" xfId="0" applyFont="1" applyBorder="1"/>
    <xf numFmtId="9" fontId="8" fillId="0" borderId="0" xfId="0" applyNumberFormat="1" applyFont="1" applyBorder="1"/>
    <xf numFmtId="0" fontId="21" fillId="0" borderId="0" xfId="0" applyFont="1" applyFill="1" applyBorder="1" applyAlignment="1"/>
    <xf numFmtId="166" fontId="8" fillId="0" borderId="7" xfId="0" applyNumberFormat="1" applyFont="1" applyBorder="1"/>
    <xf numFmtId="166" fontId="8" fillId="0" borderId="7" xfId="0" applyNumberFormat="1" applyFont="1" applyBorder="1" applyAlignment="1">
      <alignment horizontal="right"/>
    </xf>
    <xf numFmtId="166" fontId="8" fillId="0" borderId="0" xfId="0" applyNumberFormat="1" applyFont="1" applyFill="1" applyBorder="1"/>
    <xf numFmtId="166" fontId="8" fillId="0" borderId="8" xfId="0" applyNumberFormat="1" applyFont="1" applyFill="1" applyBorder="1"/>
    <xf numFmtId="168" fontId="8" fillId="0" borderId="5" xfId="7" applyNumberFormat="1" applyFont="1" applyFill="1" applyBorder="1" applyAlignment="1">
      <alignment horizontal="center"/>
    </xf>
    <xf numFmtId="168" fontId="8" fillId="0" borderId="0" xfId="7" applyNumberFormat="1" applyFont="1" applyFill="1" applyAlignment="1"/>
    <xf numFmtId="0" fontId="7" fillId="0" borderId="0" xfId="0" applyFont="1" applyFill="1" applyBorder="1" applyAlignment="1">
      <alignment horizontal="left"/>
    </xf>
    <xf numFmtId="168" fontId="7" fillId="0" borderId="19" xfId="7" applyNumberFormat="1" applyFont="1" applyFill="1" applyBorder="1" applyAlignment="1">
      <alignment horizontal="center"/>
    </xf>
    <xf numFmtId="168" fontId="7" fillId="0" borderId="8" xfId="7" applyNumberFormat="1" applyFont="1" applyFill="1" applyBorder="1" applyAlignment="1">
      <alignment horizontal="center"/>
    </xf>
    <xf numFmtId="0" fontId="8" fillId="0" borderId="10" xfId="0" applyFont="1" applyBorder="1" applyAlignment="1">
      <alignment horizontal="right"/>
    </xf>
    <xf numFmtId="0" fontId="8" fillId="0" borderId="11" xfId="0" applyFont="1" applyBorder="1" applyAlignment="1">
      <alignment horizontal="right"/>
    </xf>
    <xf numFmtId="0" fontId="8" fillId="0" borderId="9" xfId="0" applyFont="1" applyBorder="1" applyAlignment="1">
      <alignment horizontal="right"/>
    </xf>
    <xf numFmtId="0" fontId="15" fillId="0" borderId="8" xfId="0" applyFont="1" applyBorder="1" applyAlignment="1">
      <alignment wrapText="1"/>
    </xf>
    <xf numFmtId="166" fontId="5" fillId="0" borderId="13" xfId="0" applyNumberFormat="1" applyFont="1" applyBorder="1" applyAlignment="1">
      <alignment vertical="top" wrapText="1"/>
    </xf>
    <xf numFmtId="9" fontId="15" fillId="0" borderId="0" xfId="0" applyNumberFormat="1" applyFont="1" applyBorder="1" applyAlignment="1">
      <alignment horizontal="right" vertical="top" wrapText="1"/>
    </xf>
    <xf numFmtId="9" fontId="15" fillId="0" borderId="0" xfId="0" applyNumberFormat="1" applyFont="1" applyFill="1" applyBorder="1" applyAlignment="1">
      <alignment horizontal="right" vertical="top" wrapText="1"/>
    </xf>
    <xf numFmtId="9" fontId="8" fillId="0" borderId="11" xfId="0" applyNumberFormat="1" applyFont="1" applyFill="1" applyBorder="1" applyAlignment="1">
      <alignment horizontal="right" wrapText="1"/>
    </xf>
    <xf numFmtId="169" fontId="15" fillId="0" borderId="0" xfId="7" applyNumberFormat="1" applyFont="1" applyAlignment="1">
      <alignment horizontal="right" wrapText="1"/>
    </xf>
    <xf numFmtId="168" fontId="2" fillId="0" borderId="13" xfId="7" applyNumberFormat="1" applyFont="1" applyFill="1" applyBorder="1" applyAlignment="1">
      <alignment horizontal="right" wrapText="1"/>
    </xf>
    <xf numFmtId="168" fontId="2" fillId="0" borderId="12" xfId="7" applyNumberFormat="1" applyFont="1" applyFill="1" applyBorder="1" applyAlignment="1">
      <alignment horizontal="right" wrapText="1"/>
    </xf>
    <xf numFmtId="1" fontId="15" fillId="0" borderId="8" xfId="0" applyNumberFormat="1" applyFont="1" applyBorder="1" applyAlignment="1">
      <alignment horizontal="right" wrapText="1"/>
    </xf>
    <xf numFmtId="1" fontId="4" fillId="0" borderId="7" xfId="1" applyNumberFormat="1" applyFont="1" applyFill="1" applyBorder="1" applyAlignment="1">
      <alignment horizontal="right"/>
    </xf>
    <xf numFmtId="166" fontId="4" fillId="0" borderId="10" xfId="1" applyNumberFormat="1" applyFont="1" applyFill="1" applyBorder="1" applyAlignment="1">
      <alignment horizontal="right"/>
    </xf>
    <xf numFmtId="166" fontId="4" fillId="0" borderId="11" xfId="1" applyNumberFormat="1" applyFont="1" applyFill="1" applyBorder="1" applyAlignment="1">
      <alignment horizontal="right"/>
    </xf>
    <xf numFmtId="166" fontId="8" fillId="0" borderId="35" xfId="0" applyNumberFormat="1" applyFont="1" applyBorder="1" applyAlignment="1">
      <alignment horizontal="right" wrapText="1"/>
    </xf>
    <xf numFmtId="166" fontId="8" fillId="0" borderId="36" xfId="0" applyNumberFormat="1" applyFont="1" applyFill="1" applyBorder="1" applyAlignment="1">
      <alignment horizontal="right" wrapText="1"/>
    </xf>
    <xf numFmtId="166" fontId="4" fillId="0" borderId="8" xfId="1" applyNumberFormat="1" applyFont="1" applyBorder="1" applyAlignment="1"/>
    <xf numFmtId="9" fontId="4" fillId="0" borderId="8" xfId="5" applyFont="1" applyFill="1" applyBorder="1" applyAlignment="1">
      <alignment horizontal="right" wrapText="1"/>
    </xf>
    <xf numFmtId="166" fontId="4" fillId="0" borderId="11" xfId="1" applyNumberFormat="1" applyFont="1" applyFill="1" applyBorder="1" applyAlignment="1">
      <alignment horizontal="right" wrapText="1"/>
    </xf>
    <xf numFmtId="166" fontId="7" fillId="0" borderId="12" xfId="0" applyNumberFormat="1" applyFont="1" applyBorder="1"/>
    <xf numFmtId="166" fontId="7" fillId="0" borderId="13" xfId="0" applyNumberFormat="1" applyFont="1" applyBorder="1"/>
    <xf numFmtId="0" fontId="7" fillId="0" borderId="12" xfId="0" applyFont="1" applyBorder="1"/>
    <xf numFmtId="9" fontId="7" fillId="0" borderId="12" xfId="0" applyNumberFormat="1" applyFont="1" applyBorder="1"/>
    <xf numFmtId="9" fontId="7" fillId="0" borderId="13" xfId="0" applyNumberFormat="1" applyFont="1" applyBorder="1"/>
    <xf numFmtId="0" fontId="7" fillId="0" borderId="13" xfId="0" applyFont="1" applyBorder="1"/>
    <xf numFmtId="0" fontId="7" fillId="0" borderId="12" xfId="0" applyFont="1" applyBorder="1" applyAlignment="1">
      <alignment horizontal="right"/>
    </xf>
    <xf numFmtId="9" fontId="8" fillId="0" borderId="8" xfId="0" applyNumberFormat="1" applyFont="1" applyBorder="1" applyAlignment="1">
      <alignment horizontal="right"/>
    </xf>
    <xf numFmtId="9" fontId="8" fillId="0" borderId="7" xfId="0" applyNumberFormat="1" applyFont="1" applyBorder="1" applyAlignment="1">
      <alignment horizontal="right"/>
    </xf>
    <xf numFmtId="166" fontId="7" fillId="0" borderId="14" xfId="0" applyNumberFormat="1" applyFont="1" applyBorder="1"/>
    <xf numFmtId="0" fontId="2" fillId="0" borderId="21" xfId="1" applyFont="1" applyBorder="1" applyAlignment="1">
      <alignment horizontal="center" wrapText="1"/>
    </xf>
    <xf numFmtId="0" fontId="7" fillId="0" borderId="14" xfId="0" applyFont="1" applyBorder="1"/>
    <xf numFmtId="166" fontId="2" fillId="0" borderId="15" xfId="1" applyNumberFormat="1" applyFont="1" applyFill="1" applyBorder="1" applyAlignment="1"/>
    <xf numFmtId="3" fontId="8" fillId="0" borderId="0" xfId="0" applyNumberFormat="1" applyFont="1" applyFill="1" applyBorder="1" applyAlignment="1">
      <alignment horizontal="right"/>
    </xf>
    <xf numFmtId="0" fontId="2" fillId="0" borderId="23" xfId="1" applyFont="1" applyBorder="1" applyAlignment="1">
      <alignment horizontal="center" wrapText="1"/>
    </xf>
    <xf numFmtId="3" fontId="7" fillId="0" borderId="13" xfId="0" applyNumberFormat="1" applyFont="1" applyBorder="1"/>
    <xf numFmtId="3" fontId="7" fillId="0" borderId="12" xfId="0" applyNumberFormat="1" applyFont="1" applyBorder="1"/>
    <xf numFmtId="9" fontId="8" fillId="0" borderId="2" xfId="0" applyNumberFormat="1" applyFont="1" applyBorder="1" applyAlignment="1">
      <alignment horizontal="right" wrapText="1"/>
    </xf>
    <xf numFmtId="0" fontId="8" fillId="0" borderId="58" xfId="0" applyFont="1" applyBorder="1" applyAlignment="1">
      <alignment vertical="top" wrapText="1"/>
    </xf>
    <xf numFmtId="0" fontId="8" fillId="0" borderId="59" xfId="0" applyFont="1" applyBorder="1" applyAlignment="1">
      <alignment vertical="top" wrapText="1"/>
    </xf>
    <xf numFmtId="0" fontId="8" fillId="0" borderId="65" xfId="0" applyFont="1" applyBorder="1" applyAlignment="1">
      <alignment vertical="top" wrapText="1"/>
    </xf>
    <xf numFmtId="3" fontId="7" fillId="0" borderId="13" xfId="0" applyNumberFormat="1" applyFont="1" applyBorder="1" applyAlignment="1">
      <alignment wrapText="1"/>
    </xf>
    <xf numFmtId="9" fontId="15" fillId="0" borderId="23" xfId="0" applyNumberFormat="1" applyFont="1" applyBorder="1" applyAlignment="1">
      <alignment horizontal="right" vertical="top" wrapText="1"/>
    </xf>
    <xf numFmtId="0" fontId="15" fillId="0" borderId="23" xfId="0" applyFont="1" applyBorder="1" applyAlignment="1">
      <alignment horizontal="right" vertical="top" wrapText="1"/>
    </xf>
    <xf numFmtId="166" fontId="15" fillId="0" borderId="9" xfId="0" applyNumberFormat="1" applyFont="1" applyBorder="1" applyAlignment="1">
      <alignment horizontal="right" vertical="top" wrapText="1"/>
    </xf>
    <xf numFmtId="166" fontId="15" fillId="0" borderId="11" xfId="0" applyNumberFormat="1" applyFont="1" applyBorder="1" applyAlignment="1">
      <alignment horizontal="right" vertical="top" wrapText="1"/>
    </xf>
    <xf numFmtId="9" fontId="15" fillId="0" borderId="21" xfId="0" applyNumberFormat="1" applyFont="1" applyBorder="1" applyAlignment="1">
      <alignment horizontal="right" vertical="top" wrapText="1"/>
    </xf>
    <xf numFmtId="0" fontId="15" fillId="0" borderId="21" xfId="0" applyFont="1" applyBorder="1" applyAlignment="1">
      <alignment horizontal="right" vertical="top" wrapText="1"/>
    </xf>
    <xf numFmtId="167" fontId="15" fillId="0" borderId="23" xfId="0" applyNumberFormat="1" applyFont="1" applyBorder="1" applyAlignment="1">
      <alignment horizontal="right" vertical="top" wrapText="1"/>
    </xf>
    <xf numFmtId="167" fontId="15" fillId="0" borderId="21" xfId="0" applyNumberFormat="1" applyFont="1" applyBorder="1" applyAlignment="1">
      <alignment horizontal="right" vertical="top" wrapText="1"/>
    </xf>
    <xf numFmtId="166" fontId="15" fillId="0" borderId="3" xfId="0" applyNumberFormat="1" applyFont="1" applyBorder="1" applyAlignment="1">
      <alignment horizontal="right" vertical="top" wrapText="1"/>
    </xf>
    <xf numFmtId="166" fontId="5" fillId="0" borderId="14" xfId="0" applyNumberFormat="1" applyFont="1" applyBorder="1" applyAlignment="1">
      <alignment vertical="top" wrapText="1"/>
    </xf>
    <xf numFmtId="166" fontId="5" fillId="0" borderId="13" xfId="0" applyNumberFormat="1" applyFont="1" applyBorder="1" applyAlignment="1">
      <alignment horizontal="right" vertical="top" wrapText="1"/>
    </xf>
    <xf numFmtId="167" fontId="2" fillId="0" borderId="24" xfId="1" applyNumberFormat="1" applyFont="1" applyBorder="1" applyAlignment="1">
      <alignment horizontal="center"/>
    </xf>
    <xf numFmtId="167" fontId="15" fillId="0" borderId="23" xfId="0" applyNumberFormat="1" applyFont="1" applyBorder="1" applyAlignment="1">
      <alignment vertical="top" wrapText="1"/>
    </xf>
    <xf numFmtId="167" fontId="5" fillId="0" borderId="24" xfId="0" applyNumberFormat="1" applyFont="1" applyBorder="1" applyAlignment="1">
      <alignment vertical="top" wrapText="1"/>
    </xf>
    <xf numFmtId="0" fontId="15" fillId="0" borderId="11" xfId="0" applyFont="1" applyBorder="1" applyAlignment="1">
      <alignment horizontal="right" vertical="top" wrapText="1"/>
    </xf>
    <xf numFmtId="166" fontId="5" fillId="0" borderId="12" xfId="0" applyNumberFormat="1" applyFont="1" applyBorder="1" applyAlignment="1">
      <alignment horizontal="right" vertical="top" wrapText="1"/>
    </xf>
    <xf numFmtId="9" fontId="5" fillId="0" borderId="12" xfId="0" applyNumberFormat="1" applyFont="1" applyBorder="1" applyAlignment="1">
      <alignment horizontal="right" vertical="top" wrapText="1"/>
    </xf>
    <xf numFmtId="2" fontId="2" fillId="0" borderId="12" xfId="1" applyNumberFormat="1" applyFont="1" applyBorder="1" applyAlignment="1">
      <alignment horizontal="center" wrapText="1"/>
    </xf>
    <xf numFmtId="166" fontId="8" fillId="0" borderId="8" xfId="0" applyNumberFormat="1" applyFont="1" applyBorder="1" applyAlignment="1">
      <alignment wrapText="1"/>
    </xf>
    <xf numFmtId="167" fontId="2" fillId="0" borderId="24" xfId="1" applyNumberFormat="1" applyFont="1" applyFill="1" applyBorder="1" applyAlignment="1">
      <alignment horizontal="center"/>
    </xf>
    <xf numFmtId="167" fontId="8" fillId="0" borderId="23" xfId="0" applyNumberFormat="1" applyFont="1" applyBorder="1" applyAlignment="1">
      <alignment vertical="top" wrapText="1"/>
    </xf>
    <xf numFmtId="167" fontId="8" fillId="0" borderId="23" xfId="0" applyNumberFormat="1" applyFont="1" applyBorder="1" applyAlignment="1">
      <alignment horizontal="right" vertical="top" wrapText="1"/>
    </xf>
    <xf numFmtId="167" fontId="7" fillId="0" borderId="24" xfId="0" applyNumberFormat="1" applyFont="1" applyFill="1" applyBorder="1" applyAlignment="1">
      <alignment horizontal="right" wrapText="1"/>
    </xf>
    <xf numFmtId="0" fontId="8" fillId="0" borderId="0" xfId="0" applyFont="1" applyAlignment="1">
      <alignment horizontal="right"/>
    </xf>
    <xf numFmtId="3" fontId="8" fillId="0" borderId="0" xfId="0" applyNumberFormat="1" applyFont="1" applyFill="1" applyBorder="1" applyAlignment="1"/>
    <xf numFmtId="9" fontId="8" fillId="0" borderId="0" xfId="0" applyNumberFormat="1" applyFont="1" applyBorder="1" applyAlignment="1"/>
    <xf numFmtId="9" fontId="7" fillId="0" borderId="0" xfId="0" applyNumberFormat="1" applyFont="1" applyBorder="1" applyAlignment="1">
      <alignment horizontal="center"/>
    </xf>
    <xf numFmtId="3" fontId="8" fillId="0" borderId="0" xfId="0" applyNumberFormat="1" applyFont="1" applyFill="1" applyBorder="1" applyAlignment="1">
      <alignment vertical="center"/>
    </xf>
    <xf numFmtId="0" fontId="8" fillId="0" borderId="0" xfId="0" applyNumberFormat="1" applyFont="1" applyFill="1" applyBorder="1" applyAlignment="1">
      <alignment vertical="center"/>
    </xf>
    <xf numFmtId="3" fontId="8" fillId="0" borderId="7" xfId="0" applyNumberFormat="1" applyFont="1" applyBorder="1" applyAlignment="1">
      <alignment horizontal="right"/>
    </xf>
    <xf numFmtId="0" fontId="8" fillId="0" borderId="0" xfId="0" applyFont="1" applyAlignment="1">
      <alignment horizontal="right"/>
    </xf>
    <xf numFmtId="3" fontId="8" fillId="0" borderId="0" xfId="0" applyNumberFormat="1" applyFont="1" applyBorder="1" applyAlignment="1"/>
    <xf numFmtId="0" fontId="8" fillId="0" borderId="5" xfId="0" applyFont="1" applyBorder="1" applyAlignment="1">
      <alignment horizontal="center"/>
    </xf>
    <xf numFmtId="49" fontId="7" fillId="0" borderId="0" xfId="0" applyNumberFormat="1" applyFont="1" applyBorder="1" applyAlignment="1">
      <alignment horizontal="center"/>
    </xf>
    <xf numFmtId="0" fontId="7" fillId="0" borderId="12" xfId="0" applyFont="1" applyFill="1" applyBorder="1"/>
    <xf numFmtId="3" fontId="2" fillId="0" borderId="13" xfId="4" applyNumberFormat="1" applyFont="1" applyFill="1" applyBorder="1"/>
    <xf numFmtId="166" fontId="7" fillId="0" borderId="12" xfId="0" applyNumberFormat="1" applyFont="1" applyFill="1" applyBorder="1"/>
    <xf numFmtId="0" fontId="7" fillId="0" borderId="14" xfId="0" applyFont="1" applyFill="1" applyBorder="1"/>
    <xf numFmtId="9" fontId="7" fillId="0" borderId="12" xfId="0" applyNumberFormat="1" applyFont="1" applyFill="1" applyBorder="1"/>
    <xf numFmtId="9" fontId="7" fillId="0" borderId="13" xfId="0" applyNumberFormat="1" applyFont="1" applyFill="1" applyBorder="1"/>
    <xf numFmtId="166" fontId="7" fillId="0" borderId="13" xfId="0" applyNumberFormat="1" applyFont="1" applyFill="1" applyBorder="1"/>
    <xf numFmtId="0" fontId="8" fillId="0" borderId="66" xfId="0" applyFont="1" applyBorder="1" applyAlignment="1">
      <alignment vertical="top" wrapText="1"/>
    </xf>
    <xf numFmtId="0" fontId="8" fillId="0" borderId="67" xfId="0" applyFont="1" applyBorder="1" applyAlignment="1">
      <alignment vertical="top" wrapText="1"/>
    </xf>
    <xf numFmtId="166" fontId="15" fillId="0" borderId="0" xfId="0" applyNumberFormat="1" applyFont="1" applyFill="1" applyBorder="1" applyAlignment="1">
      <alignment horizontal="right" wrapText="1"/>
    </xf>
    <xf numFmtId="166" fontId="7" fillId="0" borderId="14" xfId="0" applyNumberFormat="1" applyFont="1" applyBorder="1" applyAlignment="1">
      <alignment horizontal="right"/>
    </xf>
    <xf numFmtId="0" fontId="2" fillId="0" borderId="0" xfId="1" applyFont="1" applyBorder="1" applyAlignment="1">
      <alignment horizontal="center"/>
    </xf>
    <xf numFmtId="166" fontId="8" fillId="0" borderId="3" xfId="0" applyNumberFormat="1" applyFont="1" applyBorder="1" applyAlignment="1">
      <alignment vertical="center" wrapText="1"/>
    </xf>
    <xf numFmtId="0" fontId="8" fillId="0" borderId="20" xfId="0" applyFont="1" applyBorder="1" applyAlignment="1">
      <alignment vertical="center" wrapText="1"/>
    </xf>
    <xf numFmtId="0" fontId="8" fillId="0" borderId="23" xfId="0" applyFont="1" applyBorder="1" applyAlignment="1">
      <alignment vertical="center" wrapText="1"/>
    </xf>
    <xf numFmtId="165" fontId="8" fillId="0" borderId="8" xfId="0" applyNumberFormat="1" applyFont="1" applyFill="1" applyBorder="1" applyAlignment="1">
      <alignment horizontal="right"/>
    </xf>
    <xf numFmtId="9" fontId="8" fillId="0" borderId="0" xfId="5" applyFont="1" applyFill="1" applyBorder="1" applyAlignment="1">
      <alignment horizontal="right"/>
    </xf>
    <xf numFmtId="9" fontId="8" fillId="0" borderId="8" xfId="5" applyFont="1" applyFill="1" applyBorder="1" applyAlignment="1">
      <alignment horizontal="right"/>
    </xf>
    <xf numFmtId="165" fontId="8" fillId="0" borderId="7" xfId="0" applyNumberFormat="1" applyFont="1" applyFill="1" applyBorder="1" applyAlignment="1">
      <alignment horizontal="right"/>
    </xf>
    <xf numFmtId="0" fontId="2" fillId="0" borderId="0" xfId="1" applyFont="1" applyBorder="1" applyAlignment="1">
      <alignment horizontal="center"/>
    </xf>
    <xf numFmtId="0" fontId="2" fillId="0" borderId="10" xfId="1" applyFont="1" applyBorder="1" applyAlignment="1">
      <alignment horizontal="center"/>
    </xf>
    <xf numFmtId="3" fontId="8" fillId="0" borderId="7" xfId="0" applyNumberFormat="1" applyFont="1" applyFill="1" applyBorder="1" applyAlignment="1">
      <alignment horizontal="right"/>
    </xf>
    <xf numFmtId="3" fontId="8" fillId="0" borderId="0" xfId="0" applyNumberFormat="1" applyFont="1" applyFill="1" applyBorder="1" applyAlignment="1">
      <alignment horizontal="right"/>
    </xf>
    <xf numFmtId="0" fontId="4" fillId="0" borderId="3" xfId="1" applyFont="1" applyBorder="1" applyAlignment="1">
      <alignment horizontal="right"/>
    </xf>
    <xf numFmtId="0" fontId="4" fillId="0" borderId="8" xfId="1" applyNumberFormat="1" applyFont="1" applyBorder="1" applyAlignment="1">
      <alignment horizontal="right"/>
    </xf>
    <xf numFmtId="0" fontId="4" fillId="0" borderId="11" xfId="1" applyFont="1" applyBorder="1" applyAlignment="1">
      <alignment horizontal="right"/>
    </xf>
    <xf numFmtId="3" fontId="2" fillId="0" borderId="12" xfId="0" applyNumberFormat="1" applyFont="1" applyBorder="1" applyAlignment="1">
      <alignment horizontal="right" wrapText="1"/>
    </xf>
    <xf numFmtId="0" fontId="8" fillId="0" borderId="13" xfId="0" applyFont="1" applyFill="1" applyBorder="1" applyAlignment="1">
      <alignment horizontal="right"/>
    </xf>
    <xf numFmtId="0" fontId="4" fillId="0" borderId="23" xfId="0" applyFont="1" applyFill="1" applyBorder="1" applyAlignment="1">
      <alignment horizontal="right" wrapText="1"/>
    </xf>
    <xf numFmtId="166" fontId="8" fillId="0" borderId="9" xfId="0" applyNumberFormat="1" applyFont="1" applyBorder="1" applyAlignment="1">
      <alignment horizontal="right"/>
    </xf>
    <xf numFmtId="166" fontId="8" fillId="0" borderId="10" xfId="0" applyNumberFormat="1" applyFont="1" applyBorder="1" applyAlignment="1">
      <alignment horizontal="right"/>
    </xf>
    <xf numFmtId="166" fontId="8" fillId="0" borderId="11" xfId="0" applyNumberFormat="1" applyFont="1" applyBorder="1" applyAlignment="1">
      <alignment horizontal="right"/>
    </xf>
    <xf numFmtId="3" fontId="8" fillId="0" borderId="10" xfId="0" applyNumberFormat="1" applyFont="1" applyFill="1" applyBorder="1" applyAlignment="1"/>
    <xf numFmtId="168" fontId="8" fillId="0" borderId="11" xfId="7" applyNumberFormat="1" applyFont="1" applyFill="1" applyBorder="1" applyAlignment="1"/>
    <xf numFmtId="165" fontId="8" fillId="0" borderId="10" xfId="0" applyNumberFormat="1" applyFont="1" applyFill="1" applyBorder="1" applyAlignment="1"/>
    <xf numFmtId="0" fontId="8" fillId="0" borderId="10" xfId="0" applyFont="1" applyFill="1" applyBorder="1" applyAlignment="1"/>
    <xf numFmtId="0" fontId="8" fillId="0" borderId="9" xfId="0" applyFont="1" applyFill="1" applyBorder="1" applyAlignment="1"/>
    <xf numFmtId="49" fontId="7" fillId="0" borderId="10" xfId="0" applyNumberFormat="1" applyFont="1" applyFill="1" applyBorder="1" applyAlignment="1">
      <alignment horizontal="right"/>
    </xf>
    <xf numFmtId="49" fontId="7" fillId="0" borderId="11" xfId="0" applyNumberFormat="1" applyFont="1" applyFill="1" applyBorder="1" applyAlignment="1">
      <alignment horizontal="right"/>
    </xf>
    <xf numFmtId="0" fontId="8" fillId="0" borderId="9" xfId="0" applyFont="1" applyFill="1" applyBorder="1" applyAlignment="1">
      <alignment horizontal="right"/>
    </xf>
    <xf numFmtId="0" fontId="8" fillId="0" borderId="10" xfId="0" applyFont="1" applyFill="1" applyBorder="1" applyAlignment="1">
      <alignment horizontal="right"/>
    </xf>
    <xf numFmtId="0" fontId="8" fillId="0" borderId="11" xfId="0" applyFont="1" applyFill="1" applyBorder="1" applyAlignment="1">
      <alignment horizontal="right"/>
    </xf>
    <xf numFmtId="168" fontId="8" fillId="0" borderId="0" xfId="7" applyNumberFormat="1" applyFont="1" applyAlignment="1">
      <alignment horizontal="right" vertical="center" wrapText="1"/>
    </xf>
    <xf numFmtId="168" fontId="8" fillId="0" borderId="8" xfId="7" applyNumberFormat="1" applyFont="1" applyBorder="1" applyAlignment="1">
      <alignment horizontal="right" vertical="center" wrapText="1"/>
    </xf>
    <xf numFmtId="0" fontId="8" fillId="0" borderId="0" xfId="0" applyFont="1" applyAlignment="1">
      <alignment horizontal="right" vertical="center" wrapText="1"/>
    </xf>
    <xf numFmtId="166" fontId="8" fillId="0" borderId="0" xfId="0" applyNumberFormat="1" applyFont="1" applyAlignment="1">
      <alignment horizontal="right" vertical="center" wrapText="1"/>
    </xf>
    <xf numFmtId="0" fontId="8" fillId="0" borderId="8" xfId="0" applyFont="1" applyBorder="1" applyAlignment="1">
      <alignment horizontal="right" vertical="center" wrapText="1"/>
    </xf>
    <xf numFmtId="0" fontId="8" fillId="0" borderId="7" xfId="0" applyFont="1" applyBorder="1" applyAlignment="1">
      <alignment horizontal="right" vertical="center" wrapText="1"/>
    </xf>
    <xf numFmtId="0" fontId="8" fillId="0" borderId="0" xfId="0" applyFont="1" applyBorder="1" applyAlignment="1">
      <alignment horizontal="right" vertical="center" wrapText="1"/>
    </xf>
    <xf numFmtId="9" fontId="8" fillId="0" borderId="0" xfId="0" applyNumberFormat="1" applyFont="1" applyBorder="1" applyAlignment="1">
      <alignment horizontal="right" vertical="center" wrapText="1"/>
    </xf>
    <xf numFmtId="9" fontId="8" fillId="0" borderId="8" xfId="0" applyNumberFormat="1" applyFont="1" applyBorder="1" applyAlignment="1">
      <alignment horizontal="right" vertical="center" wrapText="1"/>
    </xf>
    <xf numFmtId="166" fontId="8" fillId="0" borderId="7" xfId="0" applyNumberFormat="1" applyFont="1" applyBorder="1" applyAlignment="1">
      <alignment horizontal="right" vertical="center" wrapText="1"/>
    </xf>
    <xf numFmtId="166" fontId="8" fillId="0" borderId="0" xfId="0" applyNumberFormat="1" applyFont="1" applyBorder="1" applyAlignment="1">
      <alignment horizontal="right" vertical="center" wrapText="1"/>
    </xf>
    <xf numFmtId="166" fontId="8" fillId="0" borderId="8" xfId="0" applyNumberFormat="1" applyFont="1" applyBorder="1" applyAlignment="1">
      <alignment horizontal="right" vertical="center" wrapText="1"/>
    </xf>
    <xf numFmtId="168" fontId="8" fillId="0" borderId="8" xfId="7" applyNumberFormat="1" applyFont="1" applyBorder="1" applyAlignment="1">
      <alignment horizontal="right" wrapText="1"/>
    </xf>
    <xf numFmtId="0" fontId="8" fillId="0" borderId="0" xfId="0" applyFont="1" applyFill="1" applyBorder="1" applyAlignment="1">
      <alignment horizontal="right" wrapText="1"/>
    </xf>
    <xf numFmtId="168" fontId="8" fillId="0" borderId="8" xfId="7" applyNumberFormat="1" applyFont="1" applyFill="1" applyBorder="1" applyAlignment="1">
      <alignment horizontal="right" wrapText="1"/>
    </xf>
    <xf numFmtId="168" fontId="8" fillId="0" borderId="0" xfId="7" applyNumberFormat="1" applyFont="1" applyAlignment="1">
      <alignment horizontal="right" wrapText="1"/>
    </xf>
    <xf numFmtId="0" fontId="8" fillId="0" borderId="9" xfId="0" applyFont="1" applyBorder="1" applyAlignment="1">
      <alignment horizontal="right" wrapText="1"/>
    </xf>
    <xf numFmtId="168" fontId="8" fillId="0" borderId="11" xfId="7" applyNumberFormat="1" applyFont="1" applyBorder="1" applyAlignment="1">
      <alignment horizontal="right" wrapText="1"/>
    </xf>
    <xf numFmtId="0" fontId="4" fillId="0" borderId="0" xfId="2" applyFont="1" applyAlignment="1">
      <alignment horizontal="right" wrapText="1"/>
    </xf>
    <xf numFmtId="168" fontId="4" fillId="0" borderId="8" xfId="7" applyNumberFormat="1" applyFont="1" applyBorder="1" applyAlignment="1">
      <alignment horizontal="right" wrapText="1"/>
    </xf>
    <xf numFmtId="2" fontId="15" fillId="0" borderId="0" xfId="0" applyNumberFormat="1" applyFont="1" applyBorder="1" applyAlignment="1">
      <alignment horizontal="right" vertical="top" wrapText="1"/>
    </xf>
    <xf numFmtId="2" fontId="15" fillId="0" borderId="0" xfId="0" applyNumberFormat="1" applyFont="1" applyBorder="1" applyAlignment="1">
      <alignment horizontal="right" vertical="top"/>
    </xf>
    <xf numFmtId="2" fontId="15" fillId="0" borderId="3" xfId="0" applyNumberFormat="1" applyFont="1" applyBorder="1" applyAlignment="1">
      <alignment horizontal="right" vertical="top" wrapText="1"/>
    </xf>
    <xf numFmtId="2" fontId="15" fillId="0" borderId="8" xfId="0" applyNumberFormat="1" applyFont="1" applyBorder="1" applyAlignment="1">
      <alignment horizontal="right" vertical="top" wrapText="1"/>
    </xf>
    <xf numFmtId="2" fontId="15" fillId="0" borderId="8" xfId="0" applyNumberFormat="1" applyFont="1" applyBorder="1" applyAlignment="1">
      <alignment horizontal="right" vertical="top"/>
    </xf>
    <xf numFmtId="2" fontId="15" fillId="0" borderId="11" xfId="0" applyNumberFormat="1" applyFont="1" applyBorder="1" applyAlignment="1">
      <alignment horizontal="right" vertical="top" wrapText="1"/>
    </xf>
    <xf numFmtId="2" fontId="15" fillId="0" borderId="7" xfId="0" applyNumberFormat="1" applyFont="1" applyBorder="1" applyAlignment="1">
      <alignment horizontal="right" vertical="top"/>
    </xf>
    <xf numFmtId="2" fontId="15" fillId="0" borderId="0" xfId="0" applyNumberFormat="1" applyFont="1" applyAlignment="1">
      <alignment horizontal="right" vertical="top" wrapText="1"/>
    </xf>
    <xf numFmtId="2" fontId="15" fillId="0" borderId="7" xfId="0" applyNumberFormat="1" applyFont="1" applyBorder="1" applyAlignment="1">
      <alignment horizontal="right" vertical="top" wrapText="1"/>
    </xf>
    <xf numFmtId="0" fontId="8" fillId="0" borderId="35" xfId="0" applyFont="1" applyFill="1" applyBorder="1" applyAlignment="1">
      <alignment horizontal="right" wrapText="1"/>
    </xf>
    <xf numFmtId="166" fontId="8" fillId="0" borderId="2" xfId="0" applyNumberFormat="1" applyFont="1" applyFill="1" applyBorder="1" applyAlignment="1"/>
    <xf numFmtId="166" fontId="8" fillId="0" borderId="3" xfId="0" applyNumberFormat="1" applyFont="1" applyBorder="1"/>
    <xf numFmtId="2" fontId="8" fillId="0" borderId="0" xfId="0" applyNumberFormat="1" applyFont="1" applyAlignment="1">
      <alignment horizontal="right"/>
    </xf>
    <xf numFmtId="2" fontId="8" fillId="0" borderId="8" xfId="0" applyNumberFormat="1" applyFont="1" applyBorder="1" applyAlignment="1">
      <alignment horizontal="right"/>
    </xf>
    <xf numFmtId="0" fontId="8" fillId="0" borderId="11" xfId="0" applyFont="1" applyBorder="1"/>
    <xf numFmtId="3" fontId="7" fillId="0" borderId="14" xfId="0" applyNumberFormat="1" applyFont="1" applyBorder="1"/>
    <xf numFmtId="165" fontId="7" fillId="0" borderId="12" xfId="0" applyNumberFormat="1" applyFont="1" applyBorder="1"/>
    <xf numFmtId="0" fontId="4" fillId="0" borderId="7" xfId="1" applyFont="1" applyBorder="1" applyAlignment="1">
      <alignment wrapText="1"/>
    </xf>
    <xf numFmtId="1" fontId="8" fillId="0" borderId="0" xfId="0" applyNumberFormat="1" applyFont="1"/>
    <xf numFmtId="1" fontId="7" fillId="0" borderId="12" xfId="0" applyNumberFormat="1" applyFont="1" applyBorder="1"/>
    <xf numFmtId="1" fontId="8" fillId="0" borderId="7" xfId="7" applyNumberFormat="1" applyFont="1" applyBorder="1" applyAlignment="1">
      <alignment horizontal="right"/>
    </xf>
    <xf numFmtId="1" fontId="8" fillId="0" borderId="8" xfId="7" applyNumberFormat="1" applyFont="1" applyBorder="1" applyAlignment="1">
      <alignment horizontal="right"/>
    </xf>
    <xf numFmtId="1" fontId="8" fillId="0" borderId="0" xfId="7" applyNumberFormat="1" applyFont="1" applyBorder="1" applyAlignment="1">
      <alignment horizontal="right"/>
    </xf>
    <xf numFmtId="1" fontId="4" fillId="0" borderId="0" xfId="1" applyNumberFormat="1" applyFont="1" applyFill="1" applyBorder="1" applyAlignment="1"/>
    <xf numFmtId="168" fontId="8" fillId="0" borderId="23" xfId="7" applyNumberFormat="1" applyFont="1" applyBorder="1" applyAlignment="1">
      <alignment horizontal="right" wrapText="1"/>
    </xf>
    <xf numFmtId="1" fontId="8" fillId="0" borderId="23" xfId="7" applyNumberFormat="1" applyFont="1" applyBorder="1" applyAlignment="1">
      <alignment horizontal="right" wrapText="1"/>
    </xf>
    <xf numFmtId="168" fontId="7" fillId="0" borderId="24" xfId="7" applyNumberFormat="1" applyFont="1" applyBorder="1" applyAlignment="1">
      <alignment horizontal="right" wrapText="1"/>
    </xf>
    <xf numFmtId="168" fontId="7" fillId="0" borderId="13" xfId="7" applyNumberFormat="1" applyFont="1" applyBorder="1" applyAlignment="1">
      <alignment horizontal="right" wrapText="1"/>
    </xf>
    <xf numFmtId="168" fontId="7" fillId="0" borderId="12" xfId="7" applyNumberFormat="1" applyFont="1" applyBorder="1" applyAlignment="1">
      <alignment horizontal="right" wrapText="1"/>
    </xf>
    <xf numFmtId="169" fontId="7" fillId="0" borderId="12" xfId="7" applyNumberFormat="1" applyFont="1" applyBorder="1" applyAlignment="1">
      <alignment horizontal="right" wrapText="1"/>
    </xf>
    <xf numFmtId="169" fontId="8" fillId="0" borderId="0" xfId="7" applyNumberFormat="1" applyFont="1" applyAlignment="1">
      <alignment horizontal="right" wrapText="1"/>
    </xf>
    <xf numFmtId="1" fontId="8" fillId="0" borderId="7" xfId="7" applyNumberFormat="1" applyFont="1" applyBorder="1" applyAlignment="1">
      <alignment horizontal="right" wrapText="1"/>
    </xf>
    <xf numFmtId="1" fontId="8" fillId="0" borderId="0" xfId="7" applyNumberFormat="1" applyFont="1" applyBorder="1" applyAlignment="1">
      <alignment horizontal="right" wrapText="1"/>
    </xf>
    <xf numFmtId="168" fontId="8" fillId="0" borderId="7" xfId="7" applyNumberFormat="1" applyFont="1" applyBorder="1" applyAlignment="1">
      <alignment horizontal="right" wrapText="1"/>
    </xf>
    <xf numFmtId="168" fontId="8" fillId="0" borderId="0" xfId="7" applyNumberFormat="1" applyFont="1" applyBorder="1" applyAlignment="1">
      <alignment horizontal="right" wrapText="1"/>
    </xf>
    <xf numFmtId="166" fontId="8" fillId="0" borderId="0" xfId="7" applyNumberFormat="1" applyFont="1" applyAlignment="1">
      <alignment horizontal="right" wrapText="1"/>
    </xf>
    <xf numFmtId="166" fontId="7" fillId="0" borderId="12" xfId="7" applyNumberFormat="1" applyFont="1" applyBorder="1" applyAlignment="1">
      <alignment horizontal="right" wrapText="1"/>
    </xf>
    <xf numFmtId="0" fontId="4" fillId="0" borderId="8" xfId="2" applyFont="1" applyBorder="1" applyAlignment="1">
      <alignment horizontal="right" wrapText="1"/>
    </xf>
    <xf numFmtId="2" fontId="8" fillId="0" borderId="0" xfId="0" applyNumberFormat="1" applyFont="1" applyBorder="1" applyAlignment="1">
      <alignment horizontal="right"/>
    </xf>
    <xf numFmtId="2" fontId="8" fillId="0" borderId="7" xfId="0" applyNumberFormat="1" applyFont="1" applyBorder="1" applyAlignment="1">
      <alignment horizontal="right"/>
    </xf>
    <xf numFmtId="9" fontId="8" fillId="0" borderId="0" xfId="0" applyNumberFormat="1" applyFont="1" applyAlignment="1">
      <alignment horizontal="right" wrapText="1"/>
    </xf>
    <xf numFmtId="9" fontId="8" fillId="0" borderId="8" xfId="0" applyNumberFormat="1" applyFont="1" applyBorder="1" applyAlignment="1">
      <alignment horizontal="right" wrapText="1"/>
    </xf>
    <xf numFmtId="2" fontId="8" fillId="0" borderId="8" xfId="7" applyNumberFormat="1" applyFont="1" applyBorder="1" applyAlignment="1">
      <alignment horizontal="right" wrapText="1"/>
    </xf>
    <xf numFmtId="0" fontId="8" fillId="0" borderId="8" xfId="0" applyFont="1" applyBorder="1" applyAlignment="1">
      <alignment horizontal="right" wrapText="1"/>
    </xf>
    <xf numFmtId="0" fontId="8" fillId="0" borderId="11" xfId="0" applyFont="1" applyBorder="1" applyAlignment="1">
      <alignment horizontal="right" wrapText="1"/>
    </xf>
    <xf numFmtId="3" fontId="4" fillId="0" borderId="0" xfId="4" applyNumberFormat="1" applyFont="1" applyAlignment="1">
      <alignment horizontal="right"/>
    </xf>
    <xf numFmtId="0" fontId="4" fillId="0" borderId="0" xfId="4" applyFont="1" applyAlignment="1">
      <alignment horizontal="right"/>
    </xf>
    <xf numFmtId="0" fontId="7" fillId="0" borderId="14" xfId="0" applyFont="1" applyBorder="1" applyAlignment="1">
      <alignment horizontal="right"/>
    </xf>
    <xf numFmtId="9" fontId="8" fillId="0" borderId="0" xfId="5" applyFont="1" applyBorder="1" applyAlignment="1">
      <alignment horizontal="right"/>
    </xf>
    <xf numFmtId="9" fontId="8" fillId="0" borderId="8" xfId="5" applyFont="1" applyBorder="1" applyAlignment="1">
      <alignment horizontal="right"/>
    </xf>
    <xf numFmtId="168" fontId="8" fillId="0" borderId="20" xfId="7" applyNumberFormat="1" applyFont="1" applyBorder="1" applyAlignment="1">
      <alignment horizontal="right" wrapText="1"/>
    </xf>
    <xf numFmtId="166" fontId="7" fillId="0" borderId="12" xfId="7" applyNumberFormat="1" applyFont="1" applyBorder="1"/>
    <xf numFmtId="169" fontId="8" fillId="0" borderId="0" xfId="7" applyNumberFormat="1" applyFont="1" applyBorder="1" applyAlignment="1">
      <alignment horizontal="right" wrapText="1"/>
    </xf>
    <xf numFmtId="169" fontId="8" fillId="0" borderId="8" xfId="7" applyNumberFormat="1" applyFont="1" applyBorder="1" applyAlignment="1">
      <alignment horizontal="right" wrapText="1"/>
    </xf>
    <xf numFmtId="169" fontId="8" fillId="0" borderId="0" xfId="0" applyNumberFormat="1" applyFont="1" applyAlignment="1">
      <alignment horizontal="right" wrapText="1"/>
    </xf>
    <xf numFmtId="169" fontId="8" fillId="0" borderId="0" xfId="0" applyNumberFormat="1" applyFont="1" applyBorder="1" applyAlignment="1">
      <alignment horizontal="right" wrapText="1"/>
    </xf>
    <xf numFmtId="169" fontId="8" fillId="0" borderId="8" xfId="0" applyNumberFormat="1" applyFont="1" applyBorder="1" applyAlignment="1">
      <alignment horizontal="right" wrapText="1"/>
    </xf>
    <xf numFmtId="9" fontId="8" fillId="0" borderId="10" xfId="0" applyNumberFormat="1" applyFont="1" applyBorder="1" applyAlignment="1">
      <alignment horizontal="right" wrapText="1"/>
    </xf>
    <xf numFmtId="9" fontId="8" fillId="0" borderId="11" xfId="0" applyNumberFormat="1" applyFont="1" applyBorder="1" applyAlignment="1">
      <alignment horizontal="right" wrapText="1"/>
    </xf>
    <xf numFmtId="0" fontId="7" fillId="0" borderId="12" xfId="0" applyFont="1" applyBorder="1" applyAlignment="1">
      <alignment horizontal="right" wrapText="1"/>
    </xf>
    <xf numFmtId="166" fontId="7" fillId="0" borderId="12" xfId="0" applyNumberFormat="1" applyFont="1" applyBorder="1" applyAlignment="1">
      <alignment horizontal="right" wrapText="1"/>
    </xf>
    <xf numFmtId="0" fontId="7" fillId="0" borderId="13" xfId="0" applyFont="1" applyBorder="1" applyAlignment="1">
      <alignment horizontal="right" wrapText="1"/>
    </xf>
    <xf numFmtId="166" fontId="8" fillId="0" borderId="31" xfId="0" applyNumberFormat="1" applyFont="1" applyBorder="1" applyAlignment="1">
      <alignment horizontal="right" vertical="top" wrapText="1"/>
    </xf>
    <xf numFmtId="0" fontId="8" fillId="0" borderId="23" xfId="0" applyFont="1" applyBorder="1" applyAlignment="1">
      <alignment horizontal="right" wrapText="1"/>
    </xf>
    <xf numFmtId="0" fontId="8" fillId="0" borderId="23" xfId="0" applyFont="1" applyBorder="1" applyAlignment="1">
      <alignment horizontal="right" vertical="center" wrapText="1"/>
    </xf>
    <xf numFmtId="166" fontId="5" fillId="0" borderId="14" xfId="0" applyNumberFormat="1" applyFont="1" applyBorder="1" applyAlignment="1">
      <alignment horizontal="right" vertical="top" wrapText="1"/>
    </xf>
    <xf numFmtId="167" fontId="5" fillId="0" borderId="24" xfId="0" applyNumberFormat="1" applyFont="1" applyBorder="1" applyAlignment="1">
      <alignment horizontal="right" vertical="top" wrapText="1"/>
    </xf>
    <xf numFmtId="168" fontId="7" fillId="0" borderId="12" xfId="0" applyNumberFormat="1" applyFont="1" applyBorder="1" applyAlignment="1">
      <alignment horizontal="right" wrapText="1"/>
    </xf>
    <xf numFmtId="3" fontId="7" fillId="0" borderId="12" xfId="0" applyNumberFormat="1" applyFont="1" applyBorder="1" applyAlignment="1">
      <alignment horizontal="right" wrapText="1"/>
    </xf>
    <xf numFmtId="168" fontId="8" fillId="0" borderId="0" xfId="7" applyNumberFormat="1" applyFont="1" applyFill="1" applyBorder="1" applyAlignment="1">
      <alignment horizontal="right" vertical="center" wrapText="1"/>
    </xf>
    <xf numFmtId="168" fontId="8" fillId="0" borderId="0" xfId="7" applyNumberFormat="1" applyFont="1" applyFill="1" applyBorder="1" applyAlignment="1">
      <alignment horizontal="right" wrapText="1"/>
    </xf>
    <xf numFmtId="168" fontId="8" fillId="0" borderId="0" xfId="7" applyNumberFormat="1" applyFont="1" applyFill="1" applyAlignment="1">
      <alignment horizontal="right" wrapText="1"/>
    </xf>
    <xf numFmtId="168" fontId="8" fillId="0" borderId="10" xfId="7" applyNumberFormat="1" applyFont="1" applyBorder="1" applyAlignment="1">
      <alignment horizontal="right" wrapText="1"/>
    </xf>
    <xf numFmtId="169" fontId="8" fillId="0" borderId="0" xfId="7" applyNumberFormat="1" applyFont="1" applyFill="1" applyBorder="1" applyAlignment="1">
      <alignment horizontal="right" wrapText="1"/>
    </xf>
    <xf numFmtId="169" fontId="8" fillId="0" borderId="0" xfId="7" applyNumberFormat="1" applyFont="1" applyFill="1" applyAlignment="1">
      <alignment horizontal="right" wrapText="1"/>
    </xf>
    <xf numFmtId="169" fontId="8" fillId="0" borderId="10" xfId="7" applyNumberFormat="1" applyFont="1" applyBorder="1" applyAlignment="1">
      <alignment horizontal="right" wrapText="1"/>
    </xf>
    <xf numFmtId="169" fontId="7" fillId="0" borderId="12" xfId="7" applyNumberFormat="1" applyFont="1" applyFill="1" applyBorder="1" applyAlignment="1">
      <alignment horizontal="right" wrapText="1"/>
    </xf>
    <xf numFmtId="169" fontId="8" fillId="0" borderId="30" xfId="7" applyNumberFormat="1" applyFont="1" applyBorder="1" applyAlignment="1">
      <alignment horizontal="right" wrapText="1"/>
    </xf>
    <xf numFmtId="9" fontId="8" fillId="0" borderId="0" xfId="5" applyFont="1" applyAlignment="1">
      <alignment horizontal="right"/>
    </xf>
    <xf numFmtId="168" fontId="4" fillId="0" borderId="0" xfId="7" applyNumberFormat="1" applyFont="1" applyAlignment="1">
      <alignment horizontal="right" wrapText="1"/>
    </xf>
    <xf numFmtId="166" fontId="8" fillId="0" borderId="0" xfId="5" applyNumberFormat="1" applyFont="1" applyAlignment="1">
      <alignment horizontal="right"/>
    </xf>
    <xf numFmtId="166" fontId="8" fillId="0" borderId="0" xfId="5" applyNumberFormat="1" applyFont="1" applyBorder="1" applyAlignment="1">
      <alignment horizontal="right"/>
    </xf>
    <xf numFmtId="166" fontId="8" fillId="0" borderId="8" xfId="5" applyNumberFormat="1" applyFont="1" applyBorder="1" applyAlignment="1">
      <alignment horizontal="right"/>
    </xf>
    <xf numFmtId="0" fontId="5" fillId="0" borderId="13" xfId="0" applyFont="1" applyBorder="1" applyAlignment="1">
      <alignment horizontal="right" vertical="top" wrapText="1"/>
    </xf>
    <xf numFmtId="9" fontId="8" fillId="0" borderId="1" xfId="0" applyNumberFormat="1" applyFont="1" applyBorder="1" applyAlignment="1">
      <alignment vertical="center" wrapText="1"/>
    </xf>
    <xf numFmtId="9" fontId="8" fillId="0" borderId="7" xfId="0" applyNumberFormat="1" applyFont="1" applyBorder="1" applyAlignment="1">
      <alignment vertical="center" wrapText="1"/>
    </xf>
    <xf numFmtId="9" fontId="8" fillId="0" borderId="7" xfId="0" applyNumberFormat="1" applyFont="1" applyBorder="1" applyAlignment="1">
      <alignment horizontal="right" vertical="center" wrapText="1"/>
    </xf>
    <xf numFmtId="9" fontId="5" fillId="0" borderId="14" xfId="0" applyNumberFormat="1" applyFont="1" applyBorder="1" applyAlignment="1">
      <alignment horizontal="right" vertical="top" wrapText="1"/>
    </xf>
    <xf numFmtId="0" fontId="15" fillId="0" borderId="3" xfId="0" applyFont="1" applyBorder="1" applyAlignment="1">
      <alignment horizontal="right" vertical="top" wrapText="1"/>
    </xf>
    <xf numFmtId="0" fontId="2" fillId="0" borderId="13" xfId="1" applyFont="1" applyBorder="1" applyAlignment="1">
      <alignment horizontal="right" wrapText="1"/>
    </xf>
    <xf numFmtId="0" fontId="8" fillId="0" borderId="0" xfId="0" applyFont="1" applyBorder="1" applyAlignment="1"/>
    <xf numFmtId="0" fontId="8" fillId="0" borderId="8" xfId="0" applyFont="1" applyBorder="1" applyAlignment="1"/>
    <xf numFmtId="0" fontId="8" fillId="0" borderId="0" xfId="0" applyFont="1" applyBorder="1"/>
    <xf numFmtId="0" fontId="8" fillId="0" borderId="8" xfId="0" applyFont="1" applyBorder="1"/>
    <xf numFmtId="0" fontId="2" fillId="0" borderId="14" xfId="1" applyFont="1" applyBorder="1" applyAlignment="1">
      <alignment horizontal="center"/>
    </xf>
    <xf numFmtId="0" fontId="2" fillId="0" borderId="12" xfId="1" applyFont="1" applyBorder="1" applyAlignment="1">
      <alignment horizontal="center"/>
    </xf>
    <xf numFmtId="0" fontId="2" fillId="0" borderId="0" xfId="1" applyFont="1" applyBorder="1" applyAlignment="1">
      <alignment horizontal="center"/>
    </xf>
    <xf numFmtId="0" fontId="2" fillId="0" borderId="10" xfId="1" applyFont="1" applyBorder="1" applyAlignment="1">
      <alignment horizontal="center"/>
    </xf>
    <xf numFmtId="0" fontId="2" fillId="0" borderId="7" xfId="1" applyFont="1" applyBorder="1" applyAlignment="1">
      <alignment horizontal="center"/>
    </xf>
    <xf numFmtId="0" fontId="7" fillId="0" borderId="7" xfId="0" applyFont="1" applyBorder="1" applyAlignment="1">
      <alignment horizontal="center"/>
    </xf>
    <xf numFmtId="0" fontId="7" fillId="0" borderId="0" xfId="0" applyFont="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7" fillId="0" borderId="0" xfId="0" applyFont="1" applyFill="1" applyBorder="1" applyAlignment="1">
      <alignment horizontal="center"/>
    </xf>
    <xf numFmtId="0" fontId="7" fillId="0" borderId="0" xfId="0" applyFont="1" applyFill="1" applyAlignment="1">
      <alignment horizontal="center"/>
    </xf>
    <xf numFmtId="0" fontId="12" fillId="0" borderId="15" xfId="1" applyFont="1" applyFill="1" applyBorder="1" applyAlignment="1">
      <alignment horizontal="center"/>
    </xf>
    <xf numFmtId="0" fontId="2" fillId="0" borderId="1" xfId="1" applyFont="1" applyBorder="1" applyAlignment="1">
      <alignment horizontal="center"/>
    </xf>
    <xf numFmtId="3" fontId="8" fillId="0" borderId="0" xfId="0" applyNumberFormat="1" applyFont="1" applyBorder="1" applyAlignment="1">
      <alignment horizontal="right"/>
    </xf>
    <xf numFmtId="3" fontId="8" fillId="0" borderId="2" xfId="0" applyNumberFormat="1" applyFont="1" applyFill="1" applyBorder="1" applyAlignment="1">
      <alignment horizontal="right"/>
    </xf>
    <xf numFmtId="167" fontId="4" fillId="0" borderId="8" xfId="1" applyNumberFormat="1" applyFont="1" applyBorder="1" applyAlignment="1">
      <alignment horizontal="right" wrapText="1"/>
    </xf>
    <xf numFmtId="0" fontId="4" fillId="0" borderId="8" xfId="1" applyFont="1" applyFill="1" applyBorder="1" applyAlignment="1">
      <alignment horizontal="right" wrapText="1"/>
    </xf>
    <xf numFmtId="0" fontId="2" fillId="0" borderId="13" xfId="1" applyFont="1" applyBorder="1" applyAlignment="1"/>
    <xf numFmtId="0" fontId="2" fillId="0" borderId="23" xfId="1" applyFont="1" applyBorder="1" applyAlignment="1">
      <alignment horizontal="center"/>
    </xf>
    <xf numFmtId="3" fontId="8" fillId="0" borderId="0" xfId="0" applyNumberFormat="1" applyFont="1"/>
    <xf numFmtId="165" fontId="8" fillId="0" borderId="0" xfId="0" applyNumberFormat="1" applyFont="1"/>
    <xf numFmtId="3" fontId="8" fillId="0" borderId="9" xfId="0" applyNumberFormat="1" applyFont="1" applyBorder="1"/>
    <xf numFmtId="3" fontId="8" fillId="0" borderId="10" xfId="0" applyNumberFormat="1" applyFont="1" applyBorder="1"/>
    <xf numFmtId="3" fontId="8" fillId="0" borderId="11" xfId="0" applyNumberFormat="1" applyFont="1" applyBorder="1"/>
    <xf numFmtId="165" fontId="8" fillId="0" borderId="10" xfId="0" applyNumberFormat="1" applyFont="1" applyBorder="1"/>
    <xf numFmtId="9" fontId="8" fillId="0" borderId="10" xfId="0" applyNumberFormat="1" applyFont="1" applyBorder="1"/>
    <xf numFmtId="9" fontId="8" fillId="0" borderId="11" xfId="0" applyNumberFormat="1" applyFont="1" applyBorder="1"/>
    <xf numFmtId="9" fontId="8" fillId="0" borderId="0" xfId="0" applyNumberFormat="1" applyFont="1" applyFill="1" applyBorder="1" applyAlignment="1">
      <alignment horizontal="right" wrapText="1"/>
    </xf>
    <xf numFmtId="3" fontId="8" fillId="0" borderId="8" xfId="0" applyNumberFormat="1" applyFont="1" applyFill="1" applyBorder="1" applyAlignment="1">
      <alignment horizontal="right" wrapText="1"/>
    </xf>
    <xf numFmtId="166" fontId="8" fillId="0" borderId="0" xfId="0" applyNumberFormat="1" applyFont="1" applyFill="1" applyBorder="1" applyAlignment="1">
      <alignment horizontal="right" wrapText="1"/>
    </xf>
    <xf numFmtId="3" fontId="8" fillId="0" borderId="10" xfId="0" applyNumberFormat="1" applyFont="1" applyFill="1" applyBorder="1" applyAlignment="1">
      <alignment horizontal="right" wrapText="1"/>
    </xf>
    <xf numFmtId="3" fontId="8" fillId="0" borderId="10" xfId="0" applyNumberFormat="1" applyFont="1" applyBorder="1" applyAlignment="1">
      <alignment horizontal="right" wrapText="1"/>
    </xf>
    <xf numFmtId="168" fontId="8" fillId="0" borderId="7" xfId="7" applyNumberFormat="1" applyFont="1" applyBorder="1" applyAlignment="1">
      <alignment horizontal="right" vertical="top" wrapText="1"/>
    </xf>
    <xf numFmtId="3" fontId="8" fillId="0" borderId="0" xfId="0" applyNumberFormat="1" applyFont="1" applyBorder="1" applyAlignment="1">
      <alignment horizontal="right" vertical="top" wrapText="1"/>
    </xf>
    <xf numFmtId="3" fontId="8" fillId="0" borderId="8" xfId="0" applyNumberFormat="1" applyFont="1" applyBorder="1" applyAlignment="1">
      <alignment horizontal="right" vertical="top" wrapText="1"/>
    </xf>
    <xf numFmtId="3" fontId="8" fillId="0" borderId="7" xfId="0" applyNumberFormat="1" applyFont="1" applyBorder="1" applyAlignment="1">
      <alignment horizontal="right" vertical="top" wrapText="1"/>
    </xf>
    <xf numFmtId="165" fontId="8" fillId="0" borderId="0" xfId="0" applyNumberFormat="1" applyFont="1" applyBorder="1" applyAlignment="1">
      <alignment horizontal="right" vertical="top" wrapText="1"/>
    </xf>
    <xf numFmtId="166" fontId="4" fillId="0" borderId="0" xfId="0" applyNumberFormat="1" applyFont="1" applyBorder="1" applyAlignment="1">
      <alignment horizontal="right" vertical="top" wrapText="1"/>
    </xf>
    <xf numFmtId="166" fontId="8" fillId="0" borderId="0" xfId="0" applyNumberFormat="1" applyFont="1" applyBorder="1" applyAlignment="1">
      <alignment horizontal="right" vertical="top" wrapText="1"/>
    </xf>
    <xf numFmtId="0" fontId="8" fillId="0" borderId="8" xfId="0" applyFont="1" applyBorder="1" applyAlignment="1">
      <alignment horizontal="right" vertical="top" wrapText="1"/>
    </xf>
    <xf numFmtId="166" fontId="8" fillId="0" borderId="7" xfId="0" applyNumberFormat="1" applyFont="1" applyBorder="1" applyAlignment="1">
      <alignment horizontal="right" vertical="top" wrapText="1"/>
    </xf>
    <xf numFmtId="166" fontId="8" fillId="0" borderId="8" xfId="0" applyNumberFormat="1" applyFont="1" applyBorder="1" applyAlignment="1">
      <alignment horizontal="right" vertical="top" wrapText="1"/>
    </xf>
    <xf numFmtId="168" fontId="8" fillId="0" borderId="10" xfId="7" applyNumberFormat="1" applyFont="1" applyBorder="1" applyAlignment="1">
      <alignment horizontal="right" vertical="top" wrapText="1"/>
    </xf>
    <xf numFmtId="3" fontId="8" fillId="0" borderId="10" xfId="0" applyNumberFormat="1" applyFont="1" applyBorder="1" applyAlignment="1">
      <alignment horizontal="right" vertical="top" wrapText="1"/>
    </xf>
    <xf numFmtId="3" fontId="8" fillId="0" borderId="11" xfId="0" applyNumberFormat="1" applyFont="1" applyBorder="1" applyAlignment="1">
      <alignment horizontal="right" vertical="top" wrapText="1"/>
    </xf>
    <xf numFmtId="165" fontId="8" fillId="0" borderId="10" xfId="0" applyNumberFormat="1" applyFont="1" applyBorder="1" applyAlignment="1">
      <alignment horizontal="right" vertical="top" wrapText="1"/>
    </xf>
    <xf numFmtId="166" fontId="8" fillId="0" borderId="10" xfId="0" applyNumberFormat="1" applyFont="1" applyBorder="1" applyAlignment="1">
      <alignment horizontal="right" vertical="top" wrapText="1"/>
    </xf>
    <xf numFmtId="166" fontId="8" fillId="0" borderId="11" xfId="0" applyNumberFormat="1" applyFont="1" applyBorder="1" applyAlignment="1">
      <alignment horizontal="right" vertical="top" wrapText="1"/>
    </xf>
    <xf numFmtId="0" fontId="8" fillId="0" borderId="6" xfId="0" applyFont="1" applyFill="1" applyBorder="1" applyAlignment="1">
      <alignment horizontal="right"/>
    </xf>
    <xf numFmtId="41" fontId="7" fillId="0" borderId="13" xfId="7" applyNumberFormat="1" applyFont="1" applyBorder="1" applyAlignment="1">
      <alignment horizontal="right" wrapText="1"/>
    </xf>
    <xf numFmtId="3" fontId="4" fillId="0" borderId="8" xfId="4" applyNumberFormat="1" applyFont="1" applyBorder="1" applyAlignment="1">
      <alignment horizontal="right" wrapText="1"/>
    </xf>
    <xf numFmtId="167" fontId="8" fillId="0" borderId="23" xfId="0" applyNumberFormat="1" applyFont="1" applyBorder="1" applyAlignment="1">
      <alignment vertical="center" wrapText="1"/>
    </xf>
    <xf numFmtId="167" fontId="15" fillId="0" borderId="3" xfId="0" applyNumberFormat="1" applyFont="1" applyBorder="1" applyAlignment="1">
      <alignment horizontal="right" vertical="top" wrapText="1"/>
    </xf>
    <xf numFmtId="167" fontId="15" fillId="0" borderId="8" xfId="0" applyNumberFormat="1" applyFont="1" applyBorder="1" applyAlignment="1">
      <alignment horizontal="right" vertical="top" wrapText="1"/>
    </xf>
    <xf numFmtId="167" fontId="5" fillId="0" borderId="13" xfId="0" applyNumberFormat="1" applyFont="1" applyBorder="1" applyAlignment="1">
      <alignment horizontal="right" vertical="top" wrapText="1"/>
    </xf>
    <xf numFmtId="168" fontId="15" fillId="0" borderId="0" xfId="7" applyNumberFormat="1" applyFont="1" applyFill="1" applyBorder="1" applyAlignment="1">
      <alignment horizontal="right" vertical="top" wrapText="1"/>
    </xf>
    <xf numFmtId="168" fontId="15" fillId="0" borderId="0" xfId="7" applyNumberFormat="1" applyFont="1" applyAlignment="1">
      <alignment horizontal="right" wrapText="1"/>
    </xf>
    <xf numFmtId="168" fontId="15" fillId="0" borderId="3" xfId="7" applyNumberFormat="1" applyFont="1" applyBorder="1" applyAlignment="1">
      <alignment horizontal="right" wrapText="1"/>
    </xf>
    <xf numFmtId="168" fontId="15" fillId="0" borderId="8" xfId="7" applyNumberFormat="1" applyFont="1" applyFill="1" applyBorder="1" applyAlignment="1">
      <alignment horizontal="right" wrapText="1"/>
    </xf>
    <xf numFmtId="168" fontId="15" fillId="0" borderId="8" xfId="7" applyNumberFormat="1" applyFont="1" applyBorder="1" applyAlignment="1">
      <alignment horizontal="right" wrapText="1"/>
    </xf>
    <xf numFmtId="168" fontId="15" fillId="0" borderId="0" xfId="7" applyNumberFormat="1" applyFont="1" applyFill="1" applyAlignment="1">
      <alignment horizontal="right" wrapText="1"/>
    </xf>
    <xf numFmtId="168" fontId="8" fillId="0" borderId="3" xfId="7" applyNumberFormat="1" applyFont="1" applyBorder="1" applyAlignment="1">
      <alignment horizontal="right" wrapText="1"/>
    </xf>
    <xf numFmtId="0" fontId="2" fillId="0" borderId="0" xfId="1" applyFont="1" applyBorder="1" applyAlignment="1">
      <alignment horizontal="center"/>
    </xf>
    <xf numFmtId="3" fontId="7" fillId="0" borderId="13" xfId="0" applyNumberFormat="1" applyFont="1" applyBorder="1" applyAlignment="1">
      <alignment horizontal="right" wrapText="1"/>
    </xf>
    <xf numFmtId="9" fontId="4" fillId="0" borderId="0" xfId="0" applyNumberFormat="1" applyFont="1" applyBorder="1" applyAlignment="1">
      <alignment horizontal="right"/>
    </xf>
    <xf numFmtId="9" fontId="4" fillId="0" borderId="8" xfId="0" applyNumberFormat="1" applyFont="1" applyBorder="1" applyAlignment="1">
      <alignment horizontal="right"/>
    </xf>
    <xf numFmtId="0" fontId="8" fillId="0" borderId="0" xfId="0" applyFont="1" applyBorder="1"/>
    <xf numFmtId="0" fontId="8" fillId="0" borderId="46" xfId="0" applyFont="1" applyBorder="1" applyAlignment="1">
      <alignment wrapText="1"/>
    </xf>
    <xf numFmtId="0" fontId="8" fillId="0" borderId="0" xfId="0" applyFont="1" applyBorder="1" applyAlignment="1">
      <alignment wrapText="1"/>
    </xf>
    <xf numFmtId="0" fontId="8" fillId="0" borderId="8" xfId="0" applyFont="1" applyBorder="1" applyAlignment="1">
      <alignment wrapText="1"/>
    </xf>
    <xf numFmtId="0" fontId="8" fillId="0" borderId="46" xfId="0" applyFont="1" applyBorder="1" applyAlignment="1"/>
    <xf numFmtId="0" fontId="8" fillId="0" borderId="0" xfId="0" applyFont="1" applyBorder="1" applyAlignment="1"/>
    <xf numFmtId="0" fontId="8" fillId="0" borderId="8" xfId="0" applyFont="1" applyBorder="1" applyAlignment="1"/>
    <xf numFmtId="0" fontId="8" fillId="0" borderId="47" xfId="0" applyFont="1" applyBorder="1"/>
    <xf numFmtId="0" fontId="8" fillId="0" borderId="48" xfId="0" applyFont="1" applyBorder="1"/>
    <xf numFmtId="0" fontId="8" fillId="0" borderId="50" xfId="0" applyFont="1" applyBorder="1"/>
    <xf numFmtId="0" fontId="8" fillId="0" borderId="46" xfId="0" applyFont="1" applyBorder="1"/>
    <xf numFmtId="0" fontId="8" fillId="0" borderId="0" xfId="0" applyFont="1" applyBorder="1"/>
    <xf numFmtId="0" fontId="8" fillId="0" borderId="8" xfId="0" applyFont="1" applyBorder="1"/>
    <xf numFmtId="0" fontId="7" fillId="6" borderId="43" xfId="0" applyFont="1" applyFill="1" applyBorder="1" applyAlignment="1">
      <alignment horizontal="center" vertical="center"/>
    </xf>
    <xf numFmtId="0" fontId="7" fillId="6" borderId="44" xfId="0" applyFont="1" applyFill="1" applyBorder="1" applyAlignment="1">
      <alignment horizontal="center" vertical="center"/>
    </xf>
    <xf numFmtId="0" fontId="7" fillId="6" borderId="49" xfId="0" applyFont="1" applyFill="1" applyBorder="1" applyAlignment="1">
      <alignment horizontal="center" vertical="center"/>
    </xf>
    <xf numFmtId="0" fontId="7" fillId="6" borderId="44" xfId="0" applyFont="1" applyFill="1" applyBorder="1" applyAlignment="1">
      <alignment horizontal="center"/>
    </xf>
    <xf numFmtId="0" fontId="7" fillId="6" borderId="45" xfId="0" applyFont="1" applyFill="1" applyBorder="1" applyAlignment="1">
      <alignment horizontal="center"/>
    </xf>
    <xf numFmtId="0" fontId="7" fillId="0" borderId="51" xfId="0" applyFont="1" applyBorder="1" applyAlignment="1">
      <alignment horizontal="left" vertical="center" indent="7"/>
    </xf>
    <xf numFmtId="0" fontId="7" fillId="0" borderId="10" xfId="0" applyFont="1" applyBorder="1" applyAlignment="1">
      <alignment horizontal="left" vertical="center" indent="7"/>
    </xf>
    <xf numFmtId="0" fontId="7" fillId="0" borderId="11" xfId="0" applyFont="1" applyBorder="1" applyAlignment="1">
      <alignment horizontal="left" vertical="center" indent="7"/>
    </xf>
    <xf numFmtId="0" fontId="8" fillId="0" borderId="46"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xf>
    <xf numFmtId="0" fontId="2" fillId="3" borderId="9" xfId="1" applyFont="1" applyFill="1" applyBorder="1" applyAlignment="1">
      <alignment horizontal="center"/>
    </xf>
    <xf numFmtId="0" fontId="2" fillId="3" borderId="10" xfId="1" applyFont="1" applyFill="1" applyBorder="1" applyAlignment="1">
      <alignment horizontal="center"/>
    </xf>
    <xf numFmtId="0" fontId="2" fillId="3" borderId="11" xfId="1" applyFont="1" applyFill="1" applyBorder="1" applyAlignment="1">
      <alignment horizontal="center"/>
    </xf>
    <xf numFmtId="0" fontId="2" fillId="0" borderId="14" xfId="1" applyFont="1" applyBorder="1" applyAlignment="1">
      <alignment horizontal="center"/>
    </xf>
    <xf numFmtId="0" fontId="2" fillId="0" borderId="12" xfId="1" applyFont="1" applyBorder="1" applyAlignment="1">
      <alignment horizontal="center"/>
    </xf>
    <xf numFmtId="0" fontId="2" fillId="0" borderId="13" xfId="1" applyFont="1" applyBorder="1" applyAlignment="1">
      <alignment horizontal="center"/>
    </xf>
    <xf numFmtId="0" fontId="2" fillId="0" borderId="0" xfId="1" applyFont="1" applyBorder="1" applyAlignment="1">
      <alignment horizontal="center"/>
    </xf>
    <xf numFmtId="0" fontId="2" fillId="0" borderId="5" xfId="1" applyFont="1" applyBorder="1" applyAlignment="1">
      <alignment horizontal="center"/>
    </xf>
    <xf numFmtId="0" fontId="2" fillId="3" borderId="16" xfId="1" applyFont="1" applyFill="1" applyBorder="1" applyAlignment="1">
      <alignment horizontal="center"/>
    </xf>
    <xf numFmtId="0" fontId="2" fillId="3" borderId="17" xfId="1" applyFont="1" applyFill="1" applyBorder="1" applyAlignment="1">
      <alignment horizontal="center"/>
    </xf>
    <xf numFmtId="0" fontId="2" fillId="3" borderId="18" xfId="1" applyFont="1" applyFill="1" applyBorder="1" applyAlignment="1">
      <alignment horizontal="center"/>
    </xf>
    <xf numFmtId="0" fontId="2" fillId="0" borderId="7" xfId="1" applyFont="1" applyBorder="1" applyAlignment="1">
      <alignment horizontal="center"/>
    </xf>
    <xf numFmtId="0" fontId="2" fillId="0" borderId="4" xfId="1" applyFont="1" applyBorder="1" applyAlignment="1">
      <alignment horizontal="center"/>
    </xf>
    <xf numFmtId="0" fontId="7" fillId="3" borderId="16" xfId="0" applyFont="1" applyFill="1" applyBorder="1" applyAlignment="1">
      <alignment horizontal="center"/>
    </xf>
    <xf numFmtId="0" fontId="7" fillId="3" borderId="17" xfId="0" applyFont="1" applyFill="1" applyBorder="1" applyAlignment="1">
      <alignment horizontal="center"/>
    </xf>
    <xf numFmtId="0" fontId="7" fillId="3" borderId="15" xfId="0" applyFont="1" applyFill="1" applyBorder="1" applyAlignment="1">
      <alignment horizontal="center"/>
    </xf>
    <xf numFmtId="0" fontId="7" fillId="3" borderId="18" xfId="0" applyFont="1" applyFill="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3" borderId="21" xfId="0" applyFont="1" applyFill="1" applyBorder="1" applyAlignment="1">
      <alignment horizontal="center"/>
    </xf>
    <xf numFmtId="0" fontId="2" fillId="3" borderId="16" xfId="0" applyFont="1" applyFill="1" applyBorder="1" applyAlignment="1">
      <alignment horizontal="center"/>
    </xf>
    <xf numFmtId="0" fontId="2" fillId="3" borderId="17"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49" fontId="7" fillId="0" borderId="0" xfId="0" applyNumberFormat="1" applyFont="1" applyFill="1" applyBorder="1" applyAlignment="1">
      <alignment horizontal="center"/>
    </xf>
    <xf numFmtId="9" fontId="7" fillId="0" borderId="0" xfId="0" applyNumberFormat="1" applyFont="1" applyFill="1" applyBorder="1" applyAlignment="1">
      <alignment horizontal="center"/>
    </xf>
    <xf numFmtId="9" fontId="7" fillId="0" borderId="8" xfId="0" applyNumberFormat="1" applyFont="1" applyFill="1" applyBorder="1" applyAlignment="1">
      <alignment horizontal="center"/>
    </xf>
    <xf numFmtId="0" fontId="10" fillId="0" borderId="15" xfId="0" applyFont="1" applyBorder="1" applyAlignment="1">
      <alignment horizontal="center" wrapText="1"/>
    </xf>
    <xf numFmtId="0" fontId="10" fillId="0" borderId="19" xfId="0" applyFont="1" applyBorder="1" applyAlignment="1">
      <alignment horizontal="center" wrapText="1"/>
    </xf>
    <xf numFmtId="0" fontId="10" fillId="0" borderId="22" xfId="0" applyFont="1" applyBorder="1" applyAlignment="1">
      <alignment horizontal="center" wrapText="1"/>
    </xf>
    <xf numFmtId="0" fontId="7" fillId="0" borderId="0" xfId="0" applyFont="1" applyFill="1" applyBorder="1" applyAlignment="1">
      <alignment horizontal="center"/>
    </xf>
    <xf numFmtId="0" fontId="7" fillId="0" borderId="0" xfId="0" applyFont="1" applyFill="1" applyBorder="1" applyAlignment="1">
      <alignment horizontal="center" wrapText="1"/>
    </xf>
    <xf numFmtId="9" fontId="7" fillId="0" borderId="0" xfId="0" applyNumberFormat="1" applyFont="1" applyFill="1" applyBorder="1" applyAlignment="1">
      <alignment horizontal="center" wrapText="1"/>
    </xf>
    <xf numFmtId="9" fontId="7" fillId="0" borderId="8" xfId="0" applyNumberFormat="1" applyFont="1" applyFill="1" applyBorder="1" applyAlignment="1">
      <alignment horizontal="center" wrapText="1"/>
    </xf>
    <xf numFmtId="0" fontId="10" fillId="0" borderId="0" xfId="0" applyFont="1" applyAlignment="1">
      <alignment horizontal="center"/>
    </xf>
    <xf numFmtId="0" fontId="7" fillId="0" borderId="0" xfId="0" applyFont="1" applyAlignment="1">
      <alignment horizontal="center"/>
    </xf>
    <xf numFmtId="0" fontId="10" fillId="0" borderId="15" xfId="0" applyFont="1" applyFill="1" applyBorder="1" applyAlignment="1">
      <alignment horizontal="center"/>
    </xf>
    <xf numFmtId="0" fontId="10" fillId="0" borderId="19" xfId="0" applyFont="1" applyFill="1" applyBorder="1" applyAlignment="1">
      <alignment horizontal="center"/>
    </xf>
    <xf numFmtId="0" fontId="10" fillId="0" borderId="22" xfId="0" applyFont="1" applyFill="1" applyBorder="1" applyAlignment="1">
      <alignment horizontal="center"/>
    </xf>
    <xf numFmtId="0" fontId="7" fillId="0" borderId="0" xfId="0" applyFont="1" applyBorder="1" applyAlignment="1">
      <alignment horizontal="center" vertical="top" wrapText="1"/>
    </xf>
    <xf numFmtId="0" fontId="7" fillId="0" borderId="8" xfId="0" applyFont="1" applyBorder="1" applyAlignment="1">
      <alignment horizontal="center" vertical="top" wrapText="1"/>
    </xf>
    <xf numFmtId="0" fontId="7" fillId="0" borderId="8" xfId="0" applyFont="1" applyFill="1" applyBorder="1" applyAlignment="1">
      <alignment horizontal="center"/>
    </xf>
    <xf numFmtId="0" fontId="10" fillId="0" borderId="7" xfId="0" applyFont="1" applyFill="1" applyBorder="1" applyAlignment="1">
      <alignment horizontal="center"/>
    </xf>
    <xf numFmtId="0" fontId="10" fillId="0" borderId="0" xfId="0" applyFont="1" applyFill="1" applyBorder="1" applyAlignment="1">
      <alignment horizontal="center"/>
    </xf>
    <xf numFmtId="0" fontId="10" fillId="0" borderId="8" xfId="0" applyFont="1" applyFill="1" applyBorder="1" applyAlignment="1">
      <alignment horizontal="center"/>
    </xf>
    <xf numFmtId="0" fontId="12" fillId="0" borderId="15" xfId="1" applyFont="1" applyBorder="1" applyAlignment="1">
      <alignment horizontal="center"/>
    </xf>
    <xf numFmtId="0" fontId="12" fillId="0" borderId="19" xfId="1" applyFont="1" applyBorder="1" applyAlignment="1">
      <alignment horizontal="center"/>
    </xf>
    <xf numFmtId="0" fontId="12" fillId="0" borderId="0" xfId="1" applyFont="1" applyBorder="1" applyAlignment="1">
      <alignment horizontal="center"/>
    </xf>
    <xf numFmtId="166" fontId="12" fillId="0" borderId="15" xfId="1" applyNumberFormat="1" applyFont="1" applyFill="1" applyBorder="1" applyAlignment="1">
      <alignment horizontal="center"/>
    </xf>
    <xf numFmtId="166" fontId="12" fillId="0" borderId="19" xfId="1" applyNumberFormat="1" applyFont="1" applyFill="1" applyBorder="1" applyAlignment="1">
      <alignment horizontal="center"/>
    </xf>
    <xf numFmtId="0" fontId="12" fillId="0" borderId="22" xfId="1" applyFont="1" applyFill="1" applyBorder="1" applyAlignment="1">
      <alignment horizontal="center"/>
    </xf>
    <xf numFmtId="0" fontId="12" fillId="0" borderId="15" xfId="1" applyFont="1" applyFill="1" applyBorder="1" applyAlignment="1">
      <alignment horizontal="center"/>
    </xf>
    <xf numFmtId="0" fontId="12" fillId="0" borderId="19" xfId="1" applyFont="1" applyFill="1" applyBorder="1" applyAlignment="1">
      <alignment horizontal="center"/>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8" xfId="1" applyFont="1" applyBorder="1" applyAlignment="1">
      <alignment horizontal="center"/>
    </xf>
    <xf numFmtId="0" fontId="2" fillId="0" borderId="6" xfId="1" applyFont="1" applyBorder="1" applyAlignment="1">
      <alignment horizontal="center"/>
    </xf>
    <xf numFmtId="0" fontId="2" fillId="0" borderId="1" xfId="1" applyFont="1" applyFill="1" applyBorder="1" applyAlignment="1">
      <alignment horizontal="center"/>
    </xf>
    <xf numFmtId="0" fontId="2" fillId="0" borderId="2" xfId="1" applyFont="1" applyFill="1" applyBorder="1" applyAlignment="1">
      <alignment horizontal="center"/>
    </xf>
    <xf numFmtId="0" fontId="2" fillId="0" borderId="3" xfId="1" applyFont="1" applyFill="1" applyBorder="1" applyAlignment="1">
      <alignment horizontal="center"/>
    </xf>
    <xf numFmtId="0" fontId="2" fillId="0" borderId="7" xfId="1" applyFont="1" applyFill="1" applyBorder="1" applyAlignment="1">
      <alignment horizontal="center"/>
    </xf>
    <xf numFmtId="0" fontId="2" fillId="0" borderId="0" xfId="1" applyFont="1" applyFill="1" applyBorder="1" applyAlignment="1">
      <alignment horizontal="center"/>
    </xf>
    <xf numFmtId="0" fontId="2" fillId="0" borderId="8" xfId="1" applyFont="1" applyFill="1" applyBorder="1" applyAlignment="1">
      <alignment horizontal="center"/>
    </xf>
    <xf numFmtId="0" fontId="2" fillId="0" borderId="4" xfId="1" applyFont="1" applyFill="1" applyBorder="1" applyAlignment="1">
      <alignment horizontal="center"/>
    </xf>
    <xf numFmtId="0" fontId="2" fillId="0" borderId="5" xfId="1" applyFont="1" applyFill="1" applyBorder="1" applyAlignment="1">
      <alignment horizontal="center"/>
    </xf>
    <xf numFmtId="0" fontId="2" fillId="0" borderId="6" xfId="1" applyFont="1" applyFill="1" applyBorder="1" applyAlignment="1">
      <alignment horizontal="center"/>
    </xf>
    <xf numFmtId="0" fontId="12" fillId="0" borderId="0" xfId="1" applyFont="1" applyFill="1" applyBorder="1" applyAlignment="1">
      <alignment horizontal="center"/>
    </xf>
    <xf numFmtId="3" fontId="8" fillId="0" borderId="0" xfId="0" applyNumberFormat="1" applyFont="1" applyBorder="1" applyAlignment="1">
      <alignment horizontal="right"/>
    </xf>
    <xf numFmtId="3" fontId="8" fillId="0" borderId="2" xfId="0" applyNumberFormat="1" applyFont="1" applyFill="1" applyBorder="1" applyAlignment="1">
      <alignment horizontal="right"/>
    </xf>
    <xf numFmtId="0" fontId="12" fillId="0" borderId="22" xfId="1" applyFont="1" applyBorder="1" applyAlignment="1">
      <alignment horizontal="center"/>
    </xf>
    <xf numFmtId="166" fontId="12" fillId="0" borderId="0" xfId="1" applyNumberFormat="1" applyFont="1" applyFill="1" applyBorder="1" applyAlignment="1">
      <alignment horizontal="center"/>
    </xf>
    <xf numFmtId="166" fontId="12" fillId="0" borderId="8" xfId="1" applyNumberFormat="1" applyFont="1" applyFill="1" applyBorder="1" applyAlignment="1">
      <alignment horizontal="center"/>
    </xf>
    <xf numFmtId="0" fontId="12" fillId="0" borderId="7" xfId="1" applyFont="1" applyFill="1" applyBorder="1" applyAlignment="1">
      <alignment horizontal="center"/>
    </xf>
    <xf numFmtId="0" fontId="12" fillId="0" borderId="8" xfId="1" applyFont="1" applyFill="1" applyBorder="1" applyAlignment="1">
      <alignment horizontal="center"/>
    </xf>
    <xf numFmtId="0" fontId="12" fillId="0" borderId="7" xfId="1" applyFont="1" applyBorder="1" applyAlignment="1">
      <alignment horizontal="center"/>
    </xf>
    <xf numFmtId="0" fontId="12" fillId="0" borderId="8" xfId="1" applyFont="1" applyBorder="1" applyAlignment="1">
      <alignment horizontal="center"/>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6" xfId="1" applyFont="1" applyBorder="1" applyAlignment="1">
      <alignment horizontal="center"/>
    </xf>
    <xf numFmtId="0" fontId="2" fillId="0" borderId="17" xfId="1" applyFont="1" applyBorder="1" applyAlignment="1">
      <alignment horizontal="center"/>
    </xf>
    <xf numFmtId="0" fontId="2" fillId="0" borderId="18" xfId="1" applyFont="1" applyBorder="1" applyAlignment="1">
      <alignment horizontal="center"/>
    </xf>
    <xf numFmtId="0" fontId="2" fillId="0" borderId="16" xfId="1" applyFont="1" applyFill="1" applyBorder="1" applyAlignment="1">
      <alignment horizontal="center"/>
    </xf>
    <xf numFmtId="0" fontId="2" fillId="0" borderId="17" xfId="1" applyFont="1" applyFill="1" applyBorder="1" applyAlignment="1">
      <alignment horizontal="center"/>
    </xf>
    <xf numFmtId="0" fontId="2" fillId="0" borderId="18" xfId="1" applyFont="1" applyFill="1" applyBorder="1" applyAlignment="1">
      <alignment horizontal="center"/>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19" xfId="1" applyFont="1" applyFill="1" applyBorder="1" applyAlignment="1">
      <alignment horizontal="center"/>
    </xf>
    <xf numFmtId="0" fontId="7" fillId="0" borderId="0" xfId="0" applyFont="1" applyAlignment="1">
      <alignment horizontal="left" wrapText="1"/>
    </xf>
    <xf numFmtId="0" fontId="7" fillId="0" borderId="0" xfId="0" applyFont="1" applyBorder="1" applyAlignment="1">
      <alignment horizontal="left" wrapText="1"/>
    </xf>
    <xf numFmtId="0" fontId="7" fillId="0" borderId="0" xfId="0" applyFont="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2" fillId="0" borderId="0" xfId="0" applyFont="1" applyAlignment="1">
      <alignment horizontal="left" wrapText="1"/>
    </xf>
    <xf numFmtId="0" fontId="7" fillId="7" borderId="68" xfId="0" applyFont="1" applyFill="1" applyBorder="1" applyAlignment="1">
      <alignment horizontal="center"/>
    </xf>
    <xf numFmtId="0" fontId="7" fillId="7" borderId="69" xfId="0" applyFont="1" applyFill="1" applyBorder="1" applyAlignment="1">
      <alignment horizontal="center"/>
    </xf>
    <xf numFmtId="0" fontId="7" fillId="0" borderId="70" xfId="0" applyFont="1" applyBorder="1"/>
    <xf numFmtId="0" fontId="7" fillId="0" borderId="71" xfId="0" applyFont="1" applyBorder="1" applyAlignment="1">
      <alignment horizontal="center"/>
    </xf>
    <xf numFmtId="0" fontId="8" fillId="0" borderId="70" xfId="0" applyFont="1" applyBorder="1"/>
    <xf numFmtId="43" fontId="8" fillId="0" borderId="71" xfId="7" applyFont="1" applyBorder="1"/>
    <xf numFmtId="43" fontId="0" fillId="0" borderId="71" xfId="7" applyFont="1" applyBorder="1"/>
    <xf numFmtId="0" fontId="8" fillId="0" borderId="72" xfId="0" applyFont="1" applyBorder="1"/>
    <xf numFmtId="43" fontId="8" fillId="0" borderId="73" xfId="7" applyFont="1" applyBorder="1"/>
    <xf numFmtId="0" fontId="8" fillId="8" borderId="70" xfId="0" applyFont="1" applyFill="1" applyBorder="1" applyAlignment="1">
      <alignment horizontal="left"/>
    </xf>
    <xf numFmtId="0" fontId="8" fillId="0" borderId="71" xfId="0" applyFont="1" applyBorder="1" applyAlignment="1">
      <alignment horizontal="right"/>
    </xf>
    <xf numFmtId="0" fontId="8" fillId="8" borderId="72" xfId="0" applyFont="1" applyFill="1" applyBorder="1" applyAlignment="1">
      <alignment horizontal="left"/>
    </xf>
    <xf numFmtId="0" fontId="8" fillId="0" borderId="73" xfId="0" applyFont="1" applyBorder="1" applyAlignment="1">
      <alignment horizontal="right"/>
    </xf>
    <xf numFmtId="0" fontId="7" fillId="0" borderId="24" xfId="0" applyFont="1" applyBorder="1"/>
    <xf numFmtId="0" fontId="7" fillId="0" borderId="71" xfId="0" applyFont="1" applyBorder="1"/>
    <xf numFmtId="0" fontId="15" fillId="0" borderId="24" xfId="0" applyFont="1" applyBorder="1" applyAlignment="1">
      <alignment vertical="top" wrapText="1"/>
    </xf>
    <xf numFmtId="2" fontId="15" fillId="0" borderId="71" xfId="0" applyNumberFormat="1" applyFont="1" applyBorder="1" applyAlignment="1">
      <alignment vertical="top" wrapText="1"/>
    </xf>
    <xf numFmtId="0" fontId="15" fillId="0" borderId="74" xfId="0" applyFont="1" applyBorder="1" applyAlignment="1">
      <alignment vertical="top" wrapText="1"/>
    </xf>
    <xf numFmtId="2" fontId="15" fillId="0" borderId="73" xfId="0" applyNumberFormat="1" applyFont="1" applyBorder="1" applyAlignment="1">
      <alignment vertical="top" wrapText="1"/>
    </xf>
    <xf numFmtId="0" fontId="7" fillId="0" borderId="70" xfId="0" applyFont="1" applyBorder="1" applyAlignment="1">
      <alignment horizontal="center"/>
    </xf>
    <xf numFmtId="168" fontId="8" fillId="0" borderId="71" xfId="7" applyNumberFormat="1" applyFont="1" applyBorder="1" applyAlignment="1">
      <alignment horizontal="right"/>
    </xf>
    <xf numFmtId="168" fontId="0" fillId="0" borderId="71" xfId="7" applyNumberFormat="1" applyFont="1" applyBorder="1"/>
    <xf numFmtId="168" fontId="8" fillId="0" borderId="73" xfId="7" applyNumberFormat="1" applyFont="1" applyBorder="1" applyAlignment="1">
      <alignment horizontal="right"/>
    </xf>
    <xf numFmtId="0" fontId="8" fillId="0" borderId="71"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7" fillId="7" borderId="75" xfId="0" applyFont="1" applyFill="1" applyBorder="1" applyAlignment="1">
      <alignment horizontal="center"/>
    </xf>
    <xf numFmtId="0" fontId="7" fillId="7" borderId="76" xfId="0" applyFont="1" applyFill="1" applyBorder="1" applyAlignment="1">
      <alignment horizontal="center"/>
    </xf>
    <xf numFmtId="0" fontId="7" fillId="7" borderId="77" xfId="0" applyFont="1" applyFill="1" applyBorder="1" applyAlignment="1">
      <alignment horizontal="center"/>
    </xf>
  </cellXfs>
  <cellStyles count="8">
    <cellStyle name="Comma" xfId="7" builtinId="3"/>
    <cellStyle name="Hyperlink" xfId="6" builtinId="8"/>
    <cellStyle name="Normal" xfId="0" builtinId="0"/>
    <cellStyle name="Normal 2" xfId="1" xr:uid="{00000000-0005-0000-0000-000003000000}"/>
    <cellStyle name="Normal 3" xfId="2" xr:uid="{00000000-0005-0000-0000-000004000000}"/>
    <cellStyle name="Normal 4" xfId="3" xr:uid="{00000000-0005-0000-0000-000005000000}"/>
    <cellStyle name="Normal 4 2" xfId="4" xr:uid="{00000000-0005-0000-0000-000006000000}"/>
    <cellStyle name="Percent" xfId="5" builtinId="5"/>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0.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1.xml.rels><?xml version="1.0" encoding="UTF-8" standalone="yes"?>
<Relationships xmlns="http://schemas.openxmlformats.org/package/2006/relationships"><Relationship Id="rId2" Type="http://schemas.openxmlformats.org/officeDocument/2006/relationships/hyperlink" Target="#'Appendix B'!A3"/><Relationship Id="rId1" Type="http://schemas.openxmlformats.org/officeDocument/2006/relationships/hyperlink" Target="#'Appendix A'!A3"/></Relationships>
</file>

<file path=xl/drawings/_rels/drawing1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6.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7.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8.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19.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0.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1.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2.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3.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4.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5.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6.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27.xml.rels><?xml version="1.0" encoding="UTF-8" standalone="yes"?>
<Relationships xmlns="http://schemas.openxmlformats.org/package/2006/relationships"><Relationship Id="rId3" Type="http://schemas.openxmlformats.org/officeDocument/2006/relationships/hyperlink" Target="#'Table 1g Footnotes'!A14"/><Relationship Id="rId2" Type="http://schemas.openxmlformats.org/officeDocument/2006/relationships/hyperlink" Target="#'Table 1g Footnotes'!A9"/><Relationship Id="rId1" Type="http://schemas.openxmlformats.org/officeDocument/2006/relationships/hyperlink" Target="#'Additional Resources'!A5"/><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28.xml.rels><?xml version="1.0" encoding="UTF-8" standalone="yes"?>
<Relationships xmlns="http://schemas.openxmlformats.org/package/2006/relationships"><Relationship Id="rId1" Type="http://schemas.openxmlformats.org/officeDocument/2006/relationships/hyperlink" Target="#'Additional Resources'!A5"/></Relationships>
</file>

<file path=xl/drawings/_rels/drawing3.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28"/><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10" Type="http://schemas.openxmlformats.org/officeDocument/2006/relationships/hyperlink" Target="#'Table 1g Footnotes'!A24"/><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4.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9"/><Relationship Id="rId7" Type="http://schemas.openxmlformats.org/officeDocument/2006/relationships/hyperlink" Target="#'Table 1g Footnotes'!A10"/><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s>
</file>

<file path=xl/drawings/_rels/drawing5.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9"/><Relationship Id="rId7" Type="http://schemas.openxmlformats.org/officeDocument/2006/relationships/hyperlink" Target="#'Table 1g Footnotes'!A35"/><Relationship Id="rId2" Type="http://schemas.openxmlformats.org/officeDocument/2006/relationships/hyperlink" Target="#'Table 1g Footnotes'!A5"/><Relationship Id="rId1" Type="http://schemas.openxmlformats.org/officeDocument/2006/relationships/hyperlink" Target="#'Table 1g Footnotes'!A3"/><Relationship Id="rId6" Type="http://schemas.openxmlformats.org/officeDocument/2006/relationships/hyperlink" Target="#'Table 1g Footnotes'!A25"/><Relationship Id="rId5" Type="http://schemas.openxmlformats.org/officeDocument/2006/relationships/hyperlink" Target="#'Table 1g Footnotes'!A18"/><Relationship Id="rId4" Type="http://schemas.openxmlformats.org/officeDocument/2006/relationships/hyperlink" Target="#'Table 1g Footnotes'!A14"/><Relationship Id="rId9" Type="http://schemas.openxmlformats.org/officeDocument/2006/relationships/hyperlink" Target="#'Table 1g Footnotes'!A21"/></Relationships>
</file>

<file path=xl/drawings/_rels/drawing6.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14"/><Relationship Id="rId7" Type="http://schemas.openxmlformats.org/officeDocument/2006/relationships/hyperlink" Target="#'Table 1g Footnotes'!A28"/><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 Id="rId9" Type="http://schemas.openxmlformats.org/officeDocument/2006/relationships/hyperlink" Target="#'Table 1g Footnotes'!A21"/></Relationships>
</file>

<file path=xl/drawings/_rels/drawing7.xml.rels><?xml version="1.0" encoding="UTF-8" standalone="yes"?>
<Relationships xmlns="http://schemas.openxmlformats.org/package/2006/relationships"><Relationship Id="rId8" Type="http://schemas.openxmlformats.org/officeDocument/2006/relationships/hyperlink" Target="#'Table 1g Footnotes'!A10"/><Relationship Id="rId3" Type="http://schemas.openxmlformats.org/officeDocument/2006/relationships/hyperlink" Target="#'Table 1g Footnotes'!A14"/><Relationship Id="rId7" Type="http://schemas.openxmlformats.org/officeDocument/2006/relationships/hyperlink" Target="#'Table 1g Footnotes'!A28"/><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2"/><Relationship Id="rId5" Type="http://schemas.openxmlformats.org/officeDocument/2006/relationships/hyperlink" Target="#'Table 1g Footnotes'!A25"/><Relationship Id="rId4" Type="http://schemas.openxmlformats.org/officeDocument/2006/relationships/hyperlink" Target="#'Table 1g Footnotes'!A18"/><Relationship Id="rId9" Type="http://schemas.openxmlformats.org/officeDocument/2006/relationships/hyperlink" Target="#'Table 1g Footnotes'!A21"/></Relationships>
</file>

<file path=xl/drawings/_rels/drawing8.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1"/><Relationship Id="rId5" Type="http://schemas.openxmlformats.org/officeDocument/2006/relationships/hyperlink" Target="#'Table 1g Footnotes'!A25"/><Relationship Id="rId4" Type="http://schemas.openxmlformats.org/officeDocument/2006/relationships/hyperlink" Target="#'Table 1g Footnotes'!A18"/></Relationships>
</file>

<file path=xl/drawings/_rels/drawing9.xml.rels><?xml version="1.0" encoding="UTF-8" standalone="yes"?>
<Relationships xmlns="http://schemas.openxmlformats.org/package/2006/relationships"><Relationship Id="rId8" Type="http://schemas.openxmlformats.org/officeDocument/2006/relationships/hyperlink" Target="#'Table 1g Footnotes'!A21"/><Relationship Id="rId3" Type="http://schemas.openxmlformats.org/officeDocument/2006/relationships/hyperlink" Target="#'Table 1g Footnotes'!A14"/><Relationship Id="rId7" Type="http://schemas.openxmlformats.org/officeDocument/2006/relationships/hyperlink" Target="#'Table 1g Footnotes'!A10"/><Relationship Id="rId2" Type="http://schemas.openxmlformats.org/officeDocument/2006/relationships/hyperlink" Target="#'Table 1g Footnotes'!A9"/><Relationship Id="rId1" Type="http://schemas.openxmlformats.org/officeDocument/2006/relationships/hyperlink" Target="#'Table 1g Footnotes'!A3"/><Relationship Id="rId6" Type="http://schemas.openxmlformats.org/officeDocument/2006/relationships/hyperlink" Target="#'Table 1g Footnotes'!A31"/><Relationship Id="rId5" Type="http://schemas.openxmlformats.org/officeDocument/2006/relationships/hyperlink" Target="#'Table 1g Footnotes'!A25"/><Relationship Id="rId4" Type="http://schemas.openxmlformats.org/officeDocument/2006/relationships/hyperlink" Target="#'Table 1g Footnotes'!A18"/></Relationships>
</file>

<file path=xl/drawings/drawing1.xml><?xml version="1.0" encoding="utf-8"?>
<xdr:wsDr xmlns:xdr="http://schemas.openxmlformats.org/drawingml/2006/spreadsheetDrawing" xmlns:a="http://schemas.openxmlformats.org/drawingml/2006/main">
  <xdr:twoCellAnchor>
    <xdr:from>
      <xdr:col>6</xdr:col>
      <xdr:colOff>0</xdr:colOff>
      <xdr:row>0</xdr:row>
      <xdr:rowOff>15240</xdr:rowOff>
    </xdr:from>
    <xdr:to>
      <xdr:col>15</xdr:col>
      <xdr:colOff>7620</xdr:colOff>
      <xdr:row>5</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57600" y="15240"/>
          <a:ext cx="5494020" cy="8991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a:latin typeface="Arial" panose="020B0604020202020204" pitchFamily="34" charset="0"/>
              <a:cs typeface="Arial" panose="020B0604020202020204" pitchFamily="34" charset="0"/>
            </a:rPr>
            <a:t>2018 National</a:t>
          </a:r>
          <a:r>
            <a:rPr lang="en-US" sz="2400" baseline="0">
              <a:latin typeface="Arial" panose="020B0604020202020204" pitchFamily="34" charset="0"/>
              <a:cs typeface="Arial" panose="020B0604020202020204" pitchFamily="34" charset="0"/>
            </a:rPr>
            <a:t> and State HAI Progress  Report</a:t>
          </a:r>
          <a:endParaRPr lang="en-US" sz="2400">
            <a:latin typeface="Arial" panose="020B0604020202020204" pitchFamily="34" charset="0"/>
            <a:cs typeface="Arial" panose="020B0604020202020204" pitchFamily="34" charset="0"/>
          </a:endParaRPr>
        </a:p>
      </xdr:txBody>
    </xdr:sp>
    <xdr:clientData/>
  </xdr:twoCellAnchor>
  <xdr:twoCellAnchor>
    <xdr:from>
      <xdr:col>8</xdr:col>
      <xdr:colOff>30480</xdr:colOff>
      <xdr:row>5</xdr:row>
      <xdr:rowOff>129540</xdr:rowOff>
    </xdr:from>
    <xdr:to>
      <xdr:col>13</xdr:col>
      <xdr:colOff>45720</xdr:colOff>
      <xdr:row>9</xdr:row>
      <xdr:rowOff>121920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907280" y="967740"/>
          <a:ext cx="3063240" cy="66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a:latin typeface="Arial" panose="020B0604020202020204" pitchFamily="34" charset="0"/>
              <a:cs typeface="Arial" panose="020B0604020202020204" pitchFamily="34" charset="0"/>
            </a:rPr>
            <a:t>Acute Care Hospitals</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6</xdr:col>
      <xdr:colOff>304799</xdr:colOff>
      <xdr:row>34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B00-000002000000}"/>
            </a:ext>
          </a:extLst>
        </xdr:cNvPr>
        <xdr:cNvSpPr txBox="1"/>
      </xdr:nvSpPr>
      <xdr:spPr>
        <a:xfrm>
          <a:off x="6105524" y="76676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B00-000003000000}"/>
            </a:ext>
          </a:extLst>
        </xdr:cNvPr>
        <xdr:cNvSpPr txBox="1"/>
      </xdr:nvSpPr>
      <xdr:spPr>
        <a:xfrm>
          <a:off x="5629274" y="7839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304799</xdr:colOff>
      <xdr:row>34</xdr:row>
      <xdr:rowOff>9525</xdr:rowOff>
    </xdr:from>
    <xdr:ext cx="762001" cy="142875"/>
    <xdr:sp macro="" textlink="">
      <xdr:nvSpPr>
        <xdr:cNvPr id="4" name="TextBox 3">
          <a:hlinkClick xmlns:r="http://schemas.openxmlformats.org/officeDocument/2006/relationships" r:id="rId1" tooltip="Appendix A"/>
          <a:extLst>
            <a:ext uri="{FF2B5EF4-FFF2-40B4-BE49-F238E27FC236}">
              <a16:creationId xmlns:a16="http://schemas.microsoft.com/office/drawing/2014/main" id="{00000000-0008-0000-0B00-000004000000}"/>
            </a:ext>
          </a:extLst>
        </xdr:cNvPr>
        <xdr:cNvSpPr txBox="1"/>
      </xdr:nvSpPr>
      <xdr:spPr>
        <a:xfrm>
          <a:off x="9143999" y="631507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676274</xdr:colOff>
      <xdr:row>35</xdr:row>
      <xdr:rowOff>19050</xdr:rowOff>
    </xdr:from>
    <xdr:ext cx="762001" cy="142875"/>
    <xdr:sp macro="" textlink="">
      <xdr:nvSpPr>
        <xdr:cNvPr id="5" name="TextBox 4">
          <a:hlinkClick xmlns:r="http://schemas.openxmlformats.org/officeDocument/2006/relationships" r:id="rId2" tooltip="Appendix B"/>
          <a:extLst>
            <a:ext uri="{FF2B5EF4-FFF2-40B4-BE49-F238E27FC236}">
              <a16:creationId xmlns:a16="http://schemas.microsoft.com/office/drawing/2014/main" id="{00000000-0008-0000-0B00-000005000000}"/>
            </a:ext>
          </a:extLst>
        </xdr:cNvPr>
        <xdr:cNvSpPr txBox="1"/>
      </xdr:nvSpPr>
      <xdr:spPr>
        <a:xfrm>
          <a:off x="8667749" y="648652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7</xdr:col>
      <xdr:colOff>304799</xdr:colOff>
      <xdr:row>24</xdr:row>
      <xdr:rowOff>9525</xdr:rowOff>
    </xdr:from>
    <xdr:ext cx="762001" cy="142875"/>
    <xdr:sp macro="" textlink="">
      <xdr:nvSpPr>
        <xdr:cNvPr id="2" name="TextBox 1">
          <a:hlinkClick xmlns:r="http://schemas.openxmlformats.org/officeDocument/2006/relationships" r:id="rId1" tooltip="Appendix A"/>
          <a:extLst>
            <a:ext uri="{FF2B5EF4-FFF2-40B4-BE49-F238E27FC236}">
              <a16:creationId xmlns:a16="http://schemas.microsoft.com/office/drawing/2014/main" id="{00000000-0008-0000-0C00-000002000000}"/>
            </a:ext>
          </a:extLst>
        </xdr:cNvPr>
        <xdr:cNvSpPr txBox="1"/>
      </xdr:nvSpPr>
      <xdr:spPr>
        <a:xfrm>
          <a:off x="9921239" y="4627245"/>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676274</xdr:colOff>
      <xdr:row>25</xdr:row>
      <xdr:rowOff>19050</xdr:rowOff>
    </xdr:from>
    <xdr:ext cx="762001" cy="142875"/>
    <xdr:sp macro="" textlink="">
      <xdr:nvSpPr>
        <xdr:cNvPr id="3" name="TextBox 2">
          <a:hlinkClick xmlns:r="http://schemas.openxmlformats.org/officeDocument/2006/relationships" r:id="rId2" tooltip="Appendix B"/>
          <a:extLst>
            <a:ext uri="{FF2B5EF4-FFF2-40B4-BE49-F238E27FC236}">
              <a16:creationId xmlns:a16="http://schemas.microsoft.com/office/drawing/2014/main" id="{00000000-0008-0000-0C00-000003000000}"/>
            </a:ext>
          </a:extLst>
        </xdr:cNvPr>
        <xdr:cNvSpPr txBox="1"/>
      </xdr:nvSpPr>
      <xdr:spPr>
        <a:xfrm>
          <a:off x="9195434" y="4804410"/>
          <a:ext cx="762001"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11</xdr:col>
      <xdr:colOff>285750</xdr:colOff>
      <xdr:row>72</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900-000002000000}"/>
            </a:ext>
          </a:extLst>
        </xdr:cNvPr>
        <xdr:cNvSpPr txBox="1"/>
      </xdr:nvSpPr>
      <xdr:spPr>
        <a:xfrm>
          <a:off x="9172575" y="12934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900-000003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900-000004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285750</xdr:colOff>
      <xdr:row>72</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900-000005000000}"/>
            </a:ext>
          </a:extLst>
        </xdr:cNvPr>
        <xdr:cNvSpPr txBox="1"/>
      </xdr:nvSpPr>
      <xdr:spPr>
        <a:xfrm>
          <a:off x="9172575" y="129159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11</xdr:col>
      <xdr:colOff>304800</xdr:colOff>
      <xdr:row>72</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A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A00-000003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A00-000004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11</xdr:col>
      <xdr:colOff>304800</xdr:colOff>
      <xdr:row>72</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A00-000005000000}"/>
            </a:ext>
          </a:extLst>
        </xdr:cNvPr>
        <xdr:cNvSpPr txBox="1"/>
      </xdr:nvSpPr>
      <xdr:spPr>
        <a:xfrm>
          <a:off x="9172575" y="127730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B00-000002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B00-000003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B00-000004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B00-000005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4</xdr:col>
      <xdr:colOff>695325</xdr:colOff>
      <xdr:row>66</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C00-000002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C00-000003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C00-000004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C00-000005000000}"/>
            </a:ext>
          </a:extLst>
        </xdr:cNvPr>
        <xdr:cNvSpPr txBox="1"/>
      </xdr:nvSpPr>
      <xdr:spPr>
        <a:xfrm>
          <a:off x="4362450" y="117919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D00-000002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D00-000003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D00-000004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D00-000005000000}"/>
            </a:ext>
          </a:extLst>
        </xdr:cNvPr>
        <xdr:cNvSpPr txBox="1"/>
      </xdr:nvSpPr>
      <xdr:spPr>
        <a:xfrm>
          <a:off x="4362450" y="118300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E00-000002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E00-000003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E00-000004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E00-000005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4</xdr:col>
      <xdr:colOff>714375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1F00-000002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1F00-000003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1F00-000004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1F00-000005000000}"/>
            </a:ext>
          </a:extLst>
        </xdr:cNvPr>
        <xdr:cNvSpPr txBox="1"/>
      </xdr:nvSpPr>
      <xdr:spPr>
        <a:xfrm>
          <a:off x="438150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4</xdr:col>
      <xdr:colOff>704850</xdr:colOff>
      <xdr:row>66</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000-000002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000-000003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000-000004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704850</xdr:colOff>
      <xdr:row>66</xdr:row>
      <xdr:rowOff>19050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000-000005000000}"/>
            </a:ext>
          </a:extLst>
        </xdr:cNvPr>
        <xdr:cNvSpPr txBox="1"/>
      </xdr:nvSpPr>
      <xdr:spPr>
        <a:xfrm>
          <a:off x="4371975" y="1185862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312420</xdr:colOff>
      <xdr:row>1</xdr:row>
      <xdr:rowOff>83820</xdr:rowOff>
    </xdr:from>
    <xdr:ext cx="184731" cy="264560"/>
    <xdr:sp macro="" textlink="">
      <xdr:nvSpPr>
        <xdr:cNvPr id="2" name="TextBox 1">
          <a:extLst>
            <a:ext uri="{FF2B5EF4-FFF2-40B4-BE49-F238E27FC236}">
              <a16:creationId xmlns:a16="http://schemas.microsoft.com/office/drawing/2014/main" id="{824B7047-CA45-47DB-9C2B-DE1315B298CC}"/>
            </a:ext>
          </a:extLst>
        </xdr:cNvPr>
        <xdr:cNvSpPr txBox="1"/>
      </xdr:nvSpPr>
      <xdr:spPr>
        <a:xfrm>
          <a:off x="672465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563880</xdr:colOff>
      <xdr:row>0</xdr:row>
      <xdr:rowOff>91441</xdr:rowOff>
    </xdr:from>
    <xdr:ext cx="10355580" cy="662939"/>
    <xdr:sp macro="" textlink="">
      <xdr:nvSpPr>
        <xdr:cNvPr id="3" name="TextBox 2">
          <a:extLst>
            <a:ext uri="{FF2B5EF4-FFF2-40B4-BE49-F238E27FC236}">
              <a16:creationId xmlns:a16="http://schemas.microsoft.com/office/drawing/2014/main" id="{EC6C0499-3A87-4F61-8B5A-73EFD0BB686A}"/>
            </a:ext>
          </a:extLst>
        </xdr:cNvPr>
        <xdr:cNvSpPr txBox="1"/>
      </xdr:nvSpPr>
      <xdr:spPr>
        <a:xfrm>
          <a:off x="561975" y="95251"/>
          <a:ext cx="10355580" cy="6629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800"/>
            <a:t>Characteristics of Acute Care Hospitals Reporting to National Healthcare Safety Network (NHSN), 2018</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100-000002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100-000003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100-000004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100-000005000000}"/>
            </a:ext>
          </a:extLst>
        </xdr:cNvPr>
        <xdr:cNvSpPr txBox="1"/>
      </xdr:nvSpPr>
      <xdr:spPr>
        <a:xfrm>
          <a:off x="436245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4</xdr:col>
      <xdr:colOff>695325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200-000002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200-000003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200-000004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695325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200-000005000000}"/>
            </a:ext>
          </a:extLst>
        </xdr:cNvPr>
        <xdr:cNvSpPr txBox="1"/>
      </xdr:nvSpPr>
      <xdr:spPr>
        <a:xfrm>
          <a:off x="43624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4</xdr:col>
      <xdr:colOff>733425</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300-000002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300-000003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300-000004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733425</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300-000005000000}"/>
            </a:ext>
          </a:extLst>
        </xdr:cNvPr>
        <xdr:cNvSpPr txBox="1"/>
      </xdr:nvSpPr>
      <xdr:spPr>
        <a:xfrm>
          <a:off x="4400550"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400-000002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400-000003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400-000004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400-000005000000}"/>
            </a:ext>
          </a:extLst>
        </xdr:cNvPr>
        <xdr:cNvSpPr txBox="1"/>
      </xdr:nvSpPr>
      <xdr:spPr>
        <a:xfrm>
          <a:off x="4391025"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4</xdr:col>
      <xdr:colOff>714375</xdr:colOff>
      <xdr:row>66</xdr:row>
      <xdr:rowOff>28575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500-000002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500-000003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500-000004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28575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500-000005000000}"/>
            </a:ext>
          </a:extLst>
        </xdr:cNvPr>
        <xdr:cNvSpPr txBox="1"/>
      </xdr:nvSpPr>
      <xdr:spPr>
        <a:xfrm>
          <a:off x="4381500" y="11868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4</xdr:col>
      <xdr:colOff>714375</xdr:colOff>
      <xdr:row>66</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600-000002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600-000003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600-000004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600-000005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4</xdr:col>
      <xdr:colOff>723900</xdr:colOff>
      <xdr:row>66</xdr:row>
      <xdr:rowOff>9525</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700-000002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723900</xdr:colOff>
      <xdr:row>66</xdr:row>
      <xdr:rowOff>9525</xdr:rowOff>
    </xdr:from>
    <xdr:ext cx="1152525" cy="142875"/>
    <xdr:sp macro="" textlink="">
      <xdr:nvSpPr>
        <xdr:cNvPr id="3" name="TextBox 2">
          <a:hlinkClick xmlns:r="http://schemas.openxmlformats.org/officeDocument/2006/relationships" r:id="rId1" tooltip="Technical Appendix"/>
          <a:extLst>
            <a:ext uri="{FF2B5EF4-FFF2-40B4-BE49-F238E27FC236}">
              <a16:creationId xmlns:a16="http://schemas.microsoft.com/office/drawing/2014/main" id="{00000000-0008-0000-2700-000003000000}"/>
            </a:ext>
          </a:extLst>
        </xdr:cNvPr>
        <xdr:cNvSpPr txBox="1"/>
      </xdr:nvSpPr>
      <xdr:spPr>
        <a:xfrm>
          <a:off x="4391025" y="1184910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4" name="TextBox 3">
          <a:hlinkClick xmlns:r="http://schemas.openxmlformats.org/officeDocument/2006/relationships" r:id="rId1" tooltip="Technical Appendix"/>
          <a:extLst>
            <a:ext uri="{FF2B5EF4-FFF2-40B4-BE49-F238E27FC236}">
              <a16:creationId xmlns:a16="http://schemas.microsoft.com/office/drawing/2014/main" id="{00000000-0008-0000-2700-000004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66</xdr:row>
      <xdr:rowOff>0</xdr:rowOff>
    </xdr:from>
    <xdr:ext cx="1152525" cy="142875"/>
    <xdr:sp macro="" textlink="">
      <xdr:nvSpPr>
        <xdr:cNvPr id="5" name="TextBox 4">
          <a:hlinkClick xmlns:r="http://schemas.openxmlformats.org/officeDocument/2006/relationships" r:id="rId1" tooltip="Technical Appendix"/>
          <a:extLst>
            <a:ext uri="{FF2B5EF4-FFF2-40B4-BE49-F238E27FC236}">
              <a16:creationId xmlns:a16="http://schemas.microsoft.com/office/drawing/2014/main" id="{00000000-0008-0000-2700-000005000000}"/>
            </a:ext>
          </a:extLst>
        </xdr:cNvPr>
        <xdr:cNvSpPr txBox="1"/>
      </xdr:nvSpPr>
      <xdr:spPr>
        <a:xfrm>
          <a:off x="4381500" y="118395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11</xdr:col>
      <xdr:colOff>0</xdr:colOff>
      <xdr:row>71</xdr:row>
      <xdr:rowOff>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800-000002000000}"/>
            </a:ext>
          </a:extLst>
        </xdr:cNvPr>
        <xdr:cNvSpPr txBox="1"/>
      </xdr:nvSpPr>
      <xdr:spPr>
        <a:xfrm>
          <a:off x="9172575" y="12792075"/>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2800-000003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2800-000004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2800-000005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2800-000006000000}"/>
            </a:ext>
          </a:extLst>
        </xdr:cNvPr>
        <xdr:cNvSpPr txBox="1"/>
      </xdr:nvSpPr>
      <xdr:spPr>
        <a:xfrm>
          <a:off x="1123950" y="895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11</xdr:col>
      <xdr:colOff>295275</xdr:colOff>
      <xdr:row>71</xdr:row>
      <xdr:rowOff>19050</xdr:rowOff>
    </xdr:from>
    <xdr:ext cx="1152525" cy="142875"/>
    <xdr:sp macro="" textlink="">
      <xdr:nvSpPr>
        <xdr:cNvPr id="2" name="TextBox 1">
          <a:hlinkClick xmlns:r="http://schemas.openxmlformats.org/officeDocument/2006/relationships" r:id="rId1" tooltip="Technical Appendix"/>
          <a:extLst>
            <a:ext uri="{FF2B5EF4-FFF2-40B4-BE49-F238E27FC236}">
              <a16:creationId xmlns:a16="http://schemas.microsoft.com/office/drawing/2014/main" id="{00000000-0008-0000-2900-000002000000}"/>
            </a:ext>
          </a:extLst>
        </xdr:cNvPr>
        <xdr:cNvSpPr txBox="1"/>
      </xdr:nvSpPr>
      <xdr:spPr>
        <a:xfrm>
          <a:off x="9182100" y="12249150"/>
          <a:ext cx="1152525"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295275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300-000002000000}"/>
            </a:ext>
          </a:extLst>
        </xdr:cNvPr>
        <xdr:cNvSpPr txBox="1"/>
      </xdr:nvSpPr>
      <xdr:spPr>
        <a:xfrm>
          <a:off x="518160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504825</xdr:colOff>
      <xdr:row>1</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3000000}"/>
            </a:ext>
          </a:extLst>
        </xdr:cNvPr>
        <xdr:cNvSpPr txBox="1"/>
      </xdr:nvSpPr>
      <xdr:spPr>
        <a:xfrm>
          <a:off x="4781550" y="1809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300-000005000000}"/>
            </a:ext>
          </a:extLst>
        </xdr:cNvPr>
        <xdr:cNvSpPr txBox="1"/>
      </xdr:nvSpPr>
      <xdr:spPr>
        <a:xfrm>
          <a:off x="17049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06000000}"/>
            </a:ext>
          </a:extLst>
        </xdr:cNvPr>
        <xdr:cNvSpPr txBox="1"/>
      </xdr:nvSpPr>
      <xdr:spPr>
        <a:xfrm>
          <a:off x="26003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07000000}"/>
            </a:ext>
          </a:extLst>
        </xdr:cNvPr>
        <xdr:cNvSpPr txBox="1"/>
      </xdr:nvSpPr>
      <xdr:spPr>
        <a:xfrm>
          <a:off x="3495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08000000}"/>
            </a:ext>
          </a:extLst>
        </xdr:cNvPr>
        <xdr:cNvSpPr txBox="1"/>
      </xdr:nvSpPr>
      <xdr:spPr>
        <a:xfrm>
          <a:off x="4314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 name="TextBox 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9000000}"/>
            </a:ext>
          </a:extLst>
        </xdr:cNvPr>
        <xdr:cNvSpPr txBox="1"/>
      </xdr:nvSpPr>
      <xdr:spPr>
        <a:xfrm>
          <a:off x="6181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0" name="TextBox 9">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0A000000}"/>
            </a:ext>
          </a:extLst>
        </xdr:cNvPr>
        <xdr:cNvSpPr txBox="1"/>
      </xdr:nvSpPr>
      <xdr:spPr>
        <a:xfrm>
          <a:off x="67246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9525</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0B000000}"/>
            </a:ext>
          </a:extLst>
        </xdr:cNvPr>
        <xdr:cNvSpPr txBox="1"/>
      </xdr:nvSpPr>
      <xdr:spPr>
        <a:xfrm>
          <a:off x="6076950" y="552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18" name="TextBox 1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12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19" name="TextBox 1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13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0" name="TextBox 1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14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1" name="TextBox 2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5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381000</xdr:colOff>
      <xdr:row>4</xdr:row>
      <xdr:rowOff>542925</xdr:rowOff>
    </xdr:from>
    <xdr:ext cx="123825" cy="114300"/>
    <xdr:sp macro="" textlink="">
      <xdr:nvSpPr>
        <xdr:cNvPr id="22" name="TextBox 21">
          <a:hlinkClick xmlns:r="http://schemas.openxmlformats.org/officeDocument/2006/relationships" r:id="rId7"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16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342900</xdr:colOff>
      <xdr:row>3</xdr:row>
      <xdr:rowOff>9525</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7000000}"/>
            </a:ext>
          </a:extLst>
        </xdr:cNvPr>
        <xdr:cNvSpPr txBox="1"/>
      </xdr:nvSpPr>
      <xdr:spPr>
        <a:xfrm>
          <a:off x="6225540" y="5581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4</xdr:row>
      <xdr:rowOff>552450</xdr:rowOff>
    </xdr:from>
    <xdr:ext cx="123825" cy="114300"/>
    <xdr:sp macro="" textlink="">
      <xdr:nvSpPr>
        <xdr:cNvPr id="24" name="TextBox 23">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300-000018000000}"/>
            </a:ext>
          </a:extLst>
        </xdr:cNvPr>
        <xdr:cNvSpPr txBox="1"/>
      </xdr:nvSpPr>
      <xdr:spPr>
        <a:xfrm>
          <a:off x="265557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4</xdr:row>
      <xdr:rowOff>533400</xdr:rowOff>
    </xdr:from>
    <xdr:ext cx="123825" cy="114300"/>
    <xdr:sp macro="" textlink="">
      <xdr:nvSpPr>
        <xdr:cNvPr id="25" name="TextBox 2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300-000019000000}"/>
            </a:ext>
          </a:extLst>
        </xdr:cNvPr>
        <xdr:cNvSpPr txBox="1"/>
      </xdr:nvSpPr>
      <xdr:spPr>
        <a:xfrm>
          <a:off x="357187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552450</xdr:rowOff>
    </xdr:from>
    <xdr:ext cx="123825" cy="114300"/>
    <xdr:sp macro="" textlink="">
      <xdr:nvSpPr>
        <xdr:cNvPr id="26" name="TextBox 25">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300-00001A000000}"/>
            </a:ext>
          </a:extLst>
        </xdr:cNvPr>
        <xdr:cNvSpPr txBox="1"/>
      </xdr:nvSpPr>
      <xdr:spPr>
        <a:xfrm>
          <a:off x="4411980"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447675</xdr:colOff>
      <xdr:row>4</xdr:row>
      <xdr:rowOff>533400</xdr:rowOff>
    </xdr:from>
    <xdr:ext cx="123825" cy="114300"/>
    <xdr:sp macro="" textlink="">
      <xdr:nvSpPr>
        <xdr:cNvPr id="27" name="TextBox 2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300-00001B000000}"/>
            </a:ext>
          </a:extLst>
        </xdr:cNvPr>
        <xdr:cNvSpPr txBox="1"/>
      </xdr:nvSpPr>
      <xdr:spPr>
        <a:xfrm>
          <a:off x="633031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7</xdr:col>
      <xdr:colOff>381000</xdr:colOff>
      <xdr:row>4</xdr:row>
      <xdr:rowOff>542925</xdr:rowOff>
    </xdr:from>
    <xdr:ext cx="123825" cy="114300"/>
    <xdr:sp macro="" textlink="">
      <xdr:nvSpPr>
        <xdr:cNvPr id="28" name="TextBox 27">
          <a:hlinkClick xmlns:r="http://schemas.openxmlformats.org/officeDocument/2006/relationships" r:id="rId10" tooltip="NICU locations included are those classified by NHSN CDC location codes as Level II/III and Level III neonatal critical care areas. "/>
          <a:extLst>
            <a:ext uri="{FF2B5EF4-FFF2-40B4-BE49-F238E27FC236}">
              <a16:creationId xmlns:a16="http://schemas.microsoft.com/office/drawing/2014/main" id="{00000000-0008-0000-0300-00001C000000}"/>
            </a:ext>
          </a:extLst>
        </xdr:cNvPr>
        <xdr:cNvSpPr txBox="1"/>
      </xdr:nvSpPr>
      <xdr:spPr>
        <a:xfrm>
          <a:off x="688848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19050</xdr:colOff>
      <xdr:row>0</xdr:row>
      <xdr:rowOff>28575</xdr:rowOff>
    </xdr:from>
    <xdr:ext cx="190500" cy="142875"/>
    <xdr:sp macro="" textlink="">
      <xdr:nvSpPr>
        <xdr:cNvPr id="3" name="TextBox 2">
          <a:hlinkClick xmlns:r="http://schemas.openxmlformats.org/officeDocument/2006/relationships" r:id="rId1"/>
          <a:extLst>
            <a:ext uri="{FF2B5EF4-FFF2-40B4-BE49-F238E27FC236}">
              <a16:creationId xmlns:a16="http://schemas.microsoft.com/office/drawing/2014/main" id="{00000000-0008-0000-0400-000003000000}"/>
            </a:ext>
          </a:extLst>
        </xdr:cNvPr>
        <xdr:cNvSpPr txBox="1"/>
      </xdr:nvSpPr>
      <xdr:spPr>
        <a:xfrm>
          <a:off x="4905375" y="285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57150</xdr:colOff>
      <xdr:row>1</xdr:row>
      <xdr:rowOff>19050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4000000}"/>
            </a:ext>
          </a:extLst>
        </xdr:cNvPr>
        <xdr:cNvSpPr txBox="1"/>
      </xdr:nvSpPr>
      <xdr:spPr>
        <a:xfrm>
          <a:off x="4333875" y="2000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 name="TextBox 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5000000}"/>
            </a:ext>
          </a:extLst>
        </xdr:cNvPr>
        <xdr:cNvSpPr txBox="1"/>
      </xdr:nvSpPr>
      <xdr:spPr>
        <a:xfrm>
          <a:off x="57435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6" name="TextBox 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6000000}"/>
            </a:ext>
          </a:extLst>
        </xdr:cNvPr>
        <xdr:cNvSpPr txBox="1"/>
      </xdr:nvSpPr>
      <xdr:spPr>
        <a:xfrm>
          <a:off x="616267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 name="TextBox 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400-000007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 name="TextBox 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8000000}"/>
            </a:ext>
          </a:extLst>
        </xdr:cNvPr>
        <xdr:cNvSpPr txBox="1"/>
      </xdr:nvSpPr>
      <xdr:spPr>
        <a:xfrm>
          <a:off x="259080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 name="TextBox 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9000000}"/>
            </a:ext>
          </a:extLst>
        </xdr:cNvPr>
        <xdr:cNvSpPr txBox="1"/>
      </xdr:nvSpPr>
      <xdr:spPr>
        <a:xfrm>
          <a:off x="34861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0" name="TextBox 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A000000}"/>
            </a:ext>
          </a:extLst>
        </xdr:cNvPr>
        <xdr:cNvSpPr txBox="1"/>
      </xdr:nvSpPr>
      <xdr:spPr>
        <a:xfrm>
          <a:off x="43148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3</xdr:row>
      <xdr:rowOff>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B000000}"/>
            </a:ext>
          </a:extLst>
        </xdr:cNvPr>
        <xdr:cNvSpPr txBox="1"/>
      </xdr:nvSpPr>
      <xdr:spPr>
        <a:xfrm>
          <a:off x="5892165"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542925</xdr:rowOff>
    </xdr:from>
    <xdr:ext cx="123825" cy="114300"/>
    <xdr:sp macro="" textlink="">
      <xdr:nvSpPr>
        <xdr:cNvPr id="12" name="TextBox 1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400-00000C000000}"/>
            </a:ext>
          </a:extLst>
        </xdr:cNvPr>
        <xdr:cNvSpPr txBox="1"/>
      </xdr:nvSpPr>
      <xdr:spPr>
        <a:xfrm>
          <a:off x="631126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4</xdr:row>
      <xdr:rowOff>542925</xdr:rowOff>
    </xdr:from>
    <xdr:ext cx="123825" cy="114300"/>
    <xdr:sp macro="" textlink="">
      <xdr:nvSpPr>
        <xdr:cNvPr id="13" name="TextBox 12">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400-00000D000000}"/>
            </a:ext>
          </a:extLst>
        </xdr:cNvPr>
        <xdr:cNvSpPr txBox="1"/>
      </xdr:nvSpPr>
      <xdr:spPr>
        <a:xfrm>
          <a:off x="2646045"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542925</xdr:rowOff>
    </xdr:from>
    <xdr:ext cx="123825" cy="114300"/>
    <xdr:sp macro="" textlink="">
      <xdr:nvSpPr>
        <xdr:cNvPr id="14" name="TextBox 1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400-00000E000000}"/>
            </a:ext>
          </a:extLst>
        </xdr:cNvPr>
        <xdr:cNvSpPr txBox="1"/>
      </xdr:nvSpPr>
      <xdr:spPr>
        <a:xfrm>
          <a:off x="3562350" y="127444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647700</xdr:colOff>
      <xdr:row>4</xdr:row>
      <xdr:rowOff>533400</xdr:rowOff>
    </xdr:from>
    <xdr:ext cx="123825" cy="114300"/>
    <xdr:sp macro="" textlink="">
      <xdr:nvSpPr>
        <xdr:cNvPr id="15" name="TextBox 14">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400-00000F000000}"/>
            </a:ext>
          </a:extLst>
        </xdr:cNvPr>
        <xdr:cNvSpPr txBox="1"/>
      </xdr:nvSpPr>
      <xdr:spPr>
        <a:xfrm>
          <a:off x="441198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28575</xdr:colOff>
      <xdr:row>1</xdr:row>
      <xdr:rowOff>0</xdr:rowOff>
    </xdr:from>
    <xdr:ext cx="190500" cy="142875"/>
    <xdr:sp macro="" textlink="">
      <xdr:nvSpPr>
        <xdr:cNvPr id="16" name="TextBox 15">
          <a:hlinkClick xmlns:r="http://schemas.openxmlformats.org/officeDocument/2006/relationships" r:id="rId2"/>
          <a:extLst>
            <a:ext uri="{FF2B5EF4-FFF2-40B4-BE49-F238E27FC236}">
              <a16:creationId xmlns:a16="http://schemas.microsoft.com/office/drawing/2014/main" id="{00000000-0008-0000-0400-000010000000}"/>
            </a:ext>
          </a:extLst>
        </xdr:cNvPr>
        <xdr:cNvSpPr txBox="1"/>
      </xdr:nvSpPr>
      <xdr:spPr>
        <a:xfrm>
          <a:off x="4305300" y="1809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38100</xdr:colOff>
      <xdr:row>0</xdr:row>
      <xdr:rowOff>142875</xdr:rowOff>
    </xdr:from>
    <xdr:ext cx="190500" cy="142875"/>
    <xdr:sp macro="" textlink="">
      <xdr:nvSpPr>
        <xdr:cNvPr id="17" name="TextBox 16">
          <a:hlinkClick xmlns:r="http://schemas.openxmlformats.org/officeDocument/2006/relationships" r:id="rId2"/>
          <a:extLst>
            <a:ext uri="{FF2B5EF4-FFF2-40B4-BE49-F238E27FC236}">
              <a16:creationId xmlns:a16="http://schemas.microsoft.com/office/drawing/2014/main" id="{00000000-0008-0000-0400-000011000000}"/>
            </a:ext>
          </a:extLst>
        </xdr:cNvPr>
        <xdr:cNvSpPr txBox="1"/>
      </xdr:nvSpPr>
      <xdr:spPr>
        <a:xfrm>
          <a:off x="4314825" y="14287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200025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2000000}"/>
            </a:ext>
          </a:extLst>
        </xdr:cNvPr>
        <xdr:cNvSpPr txBox="1"/>
      </xdr:nvSpPr>
      <xdr:spPr>
        <a:xfrm>
          <a:off x="53244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3" name="TextBox 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3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 name="TextBox 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4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 name="TextBox 4">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05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6" name="TextBox 5">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6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 name="TextBox 6">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7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 name="TextBox 7">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8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9" name="TextBox 8">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09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 name="TextBox 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A000000}"/>
            </a:ext>
          </a:extLst>
        </xdr:cNvPr>
        <xdr:cNvSpPr txBox="1"/>
      </xdr:nvSpPr>
      <xdr:spPr>
        <a:xfrm>
          <a:off x="5901690" y="54864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1" name="TextBox 1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0B000000}"/>
            </a:ext>
          </a:extLst>
        </xdr:cNvPr>
        <xdr:cNvSpPr txBox="1"/>
      </xdr:nvSpPr>
      <xdr:spPr>
        <a:xfrm>
          <a:off x="6311265"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2" name="TextBox 1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0C000000}"/>
            </a:ext>
          </a:extLst>
        </xdr:cNvPr>
        <xdr:cNvSpPr txBox="1"/>
      </xdr:nvSpPr>
      <xdr:spPr>
        <a:xfrm>
          <a:off x="2665095" y="128397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3" name="TextBox 1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0D000000}"/>
            </a:ext>
          </a:extLst>
        </xdr:cNvPr>
        <xdr:cNvSpPr txBox="1"/>
      </xdr:nvSpPr>
      <xdr:spPr>
        <a:xfrm>
          <a:off x="356235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4" name="TextBox 1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0E000000}"/>
            </a:ext>
          </a:extLst>
        </xdr:cNvPr>
        <xdr:cNvSpPr txBox="1"/>
      </xdr:nvSpPr>
      <xdr:spPr>
        <a:xfrm>
          <a:off x="4431030" y="126492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15" name="TextBox 1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0F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16" name="TextBox 1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0000000}"/>
            </a:ext>
          </a:extLst>
        </xdr:cNvPr>
        <xdr:cNvSpPr txBox="1"/>
      </xdr:nvSpPr>
      <xdr:spPr>
        <a:xfrm>
          <a:off x="575310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17" name="TextBox 1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1000000}"/>
            </a:ext>
          </a:extLst>
        </xdr:cNvPr>
        <xdr:cNvSpPr txBox="1"/>
      </xdr:nvSpPr>
      <xdr:spPr>
        <a:xfrm>
          <a:off x="61626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18" name="TextBox 17">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2000000}"/>
            </a:ext>
          </a:extLst>
        </xdr:cNvPr>
        <xdr:cNvSpPr txBox="1"/>
      </xdr:nvSpPr>
      <xdr:spPr>
        <a:xfrm>
          <a:off x="1724025"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19" name="TextBox 18">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3000000}"/>
            </a:ext>
          </a:extLst>
        </xdr:cNvPr>
        <xdr:cNvSpPr txBox="1"/>
      </xdr:nvSpPr>
      <xdr:spPr>
        <a:xfrm>
          <a:off x="26098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0" name="TextBox 19">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4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21" name="TextBox 20">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5000000}"/>
            </a:ext>
          </a:extLst>
        </xdr:cNvPr>
        <xdr:cNvSpPr txBox="1"/>
      </xdr:nvSpPr>
      <xdr:spPr>
        <a:xfrm>
          <a:off x="43338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22" name="TextBox 21">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16000000}"/>
            </a:ext>
          </a:extLst>
        </xdr:cNvPr>
        <xdr:cNvSpPr txBox="1"/>
      </xdr:nvSpPr>
      <xdr:spPr>
        <a:xfrm>
          <a:off x="4248150"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23" name="TextBox 2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7000000}"/>
            </a:ext>
          </a:extLst>
        </xdr:cNvPr>
        <xdr:cNvSpPr txBox="1"/>
      </xdr:nvSpPr>
      <xdr:spPr>
        <a:xfrm>
          <a:off x="1117282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24" name="TextBox 2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8000000}"/>
            </a:ext>
          </a:extLst>
        </xdr:cNvPr>
        <xdr:cNvSpPr txBox="1"/>
      </xdr:nvSpPr>
      <xdr:spPr>
        <a:xfrm>
          <a:off x="1158240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25" name="TextBox 24">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19000000}"/>
            </a:ext>
          </a:extLst>
        </xdr:cNvPr>
        <xdr:cNvSpPr txBox="1"/>
      </xdr:nvSpPr>
      <xdr:spPr>
        <a:xfrm>
          <a:off x="69818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26" name="TextBox 2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1A000000}"/>
            </a:ext>
          </a:extLst>
        </xdr:cNvPr>
        <xdr:cNvSpPr txBox="1"/>
      </xdr:nvSpPr>
      <xdr:spPr>
        <a:xfrm>
          <a:off x="799147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27" name="TextBox 26">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1B000000}"/>
            </a:ext>
          </a:extLst>
        </xdr:cNvPr>
        <xdr:cNvSpPr txBox="1"/>
      </xdr:nvSpPr>
      <xdr:spPr>
        <a:xfrm>
          <a:off x="88487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28" name="TextBox 27">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1C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29" name="TextBox 2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D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0" name="TextBox 2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1E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31" name="TextBox 30">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1F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32" name="TextBox 31">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0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3" name="TextBox 32">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1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34" name="TextBox 33">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35" name="TextBox 34">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23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36" name="TextBox 3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4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37" name="TextBox 36">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5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38" name="TextBox 3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6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39" name="TextBox 3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7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40" name="TextBox 3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8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41" name="TextBox 40">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29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42" name="TextBox 4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A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3" name="TextBox 4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2B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44" name="TextBox 43">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2C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45" name="TextBox 44">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2D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6" name="TextBox 45">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2E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47" name="TextBox 46">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2F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48" name="TextBox 47">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30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49" name="TextBox 4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1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50" name="TextBox 49">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2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51" name="TextBox 50">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33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52" name="TextBox 51">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34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53" name="TextBox 52">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35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54" name="TextBox 5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36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55" name="TextBox 5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7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56" name="TextBox 5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8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57" name="TextBox 56">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39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58" name="TextBox 57">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3A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59" name="TextBox 58">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3B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60" name="TextBox 59">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3C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61" name="TextBox 60">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3D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62" name="TextBox 6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E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63" name="TextBox 62">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3F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64" name="TextBox 63">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0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65" name="TextBox 64">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1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66" name="TextBox 65">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2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67" name="TextBox 66">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43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68" name="TextBox 6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4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69" name="TextBox 6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5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70" name="TextBox 69">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46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71" name="TextBox 70">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7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2" name="TextBox 71">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8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73" name="TextBox 72">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9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74" name="TextBox 73">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4A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75" name="TextBox 7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B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76" name="TextBox 75">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4C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77" name="TextBox 76">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4D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78" name="TextBox 7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4E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79" name="TextBox 78">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4F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5</xdr:col>
      <xdr:colOff>200025</xdr:colOff>
      <xdr:row>0</xdr:row>
      <xdr:rowOff>0</xdr:rowOff>
    </xdr:from>
    <xdr:ext cx="190500" cy="142875"/>
    <xdr:sp macro="" textlink="">
      <xdr:nvSpPr>
        <xdr:cNvPr id="80" name="TextBox 79">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50000000}"/>
            </a:ext>
          </a:extLst>
        </xdr:cNvPr>
        <xdr:cNvSpPr txBox="1"/>
      </xdr:nvSpPr>
      <xdr:spPr>
        <a:xfrm>
          <a:off x="44767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81" name="TextBox 8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1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2" name="TextBox 8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83" name="TextBox 82">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53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84" name="TextBox 83">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54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5" name="TextBox 84">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55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86" name="TextBox 85">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56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87" name="TextBox 86">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57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88" name="TextBox 87">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8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89" name="TextBox 88">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9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90" name="TextBox 89">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5A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91" name="TextBox 90">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5B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92" name="TextBox 91">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5C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9525</xdr:colOff>
      <xdr:row>0</xdr:row>
      <xdr:rowOff>9525</xdr:rowOff>
    </xdr:from>
    <xdr:ext cx="190500" cy="142875"/>
    <xdr:sp macro="" textlink="">
      <xdr:nvSpPr>
        <xdr:cNvPr id="93" name="TextBox 9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500-00005D000000}"/>
            </a:ext>
          </a:extLst>
        </xdr:cNvPr>
        <xdr:cNvSpPr txBox="1"/>
      </xdr:nvSpPr>
      <xdr:spPr>
        <a:xfrm>
          <a:off x="4895850"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0</xdr:rowOff>
    </xdr:from>
    <xdr:ext cx="123825" cy="114300"/>
    <xdr:sp macro="" textlink="">
      <xdr:nvSpPr>
        <xdr:cNvPr id="94" name="TextBox 93">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E000000}"/>
            </a:ext>
          </a:extLst>
        </xdr:cNvPr>
        <xdr:cNvSpPr txBox="1"/>
      </xdr:nvSpPr>
      <xdr:spPr>
        <a:xfrm>
          <a:off x="1123950"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5" name="TextBox 94">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5F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542925</xdr:rowOff>
    </xdr:from>
    <xdr:ext cx="123825" cy="114300"/>
    <xdr:sp macro="" textlink="">
      <xdr:nvSpPr>
        <xdr:cNvPr id="96" name="TextBox 95">
          <a:hlinkClick xmlns:r="http://schemas.openxmlformats.org/officeDocument/2006/relationships" r:id="rId3"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500-000060000000}"/>
            </a:ext>
          </a:extLst>
        </xdr:cNvPr>
        <xdr:cNvSpPr txBox="1"/>
      </xdr:nvSpPr>
      <xdr:spPr>
        <a:xfrm>
          <a:off x="1123950" y="12668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552450</xdr:rowOff>
    </xdr:from>
    <xdr:ext cx="123825" cy="114300"/>
    <xdr:sp macro="" textlink="">
      <xdr:nvSpPr>
        <xdr:cNvPr id="97" name="TextBox 96">
          <a:hlinkClick xmlns:r="http://schemas.openxmlformats.org/officeDocument/2006/relationships" r:id="rId4"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61000000}"/>
            </a:ext>
          </a:extLst>
        </xdr:cNvPr>
        <xdr:cNvSpPr txBox="1"/>
      </xdr:nvSpPr>
      <xdr:spPr>
        <a:xfrm>
          <a:off x="1123950"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8" name="TextBox 97">
          <a:hlinkClick xmlns:r="http://schemas.openxmlformats.org/officeDocument/2006/relationships" r:id="rId5"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62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4</xdr:row>
      <xdr:rowOff>533400</xdr:rowOff>
    </xdr:from>
    <xdr:ext cx="123825" cy="114300"/>
    <xdr:sp macro="" textlink="">
      <xdr:nvSpPr>
        <xdr:cNvPr id="99" name="TextBox 98">
          <a:hlinkClick xmlns:r="http://schemas.openxmlformats.org/officeDocument/2006/relationships" r:id="rId6"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63000000}"/>
            </a:ext>
          </a:extLst>
        </xdr:cNvPr>
        <xdr:cNvSpPr txBox="1"/>
      </xdr:nvSpPr>
      <xdr:spPr>
        <a:xfrm>
          <a:off x="1123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581025</xdr:colOff>
      <xdr:row>0</xdr:row>
      <xdr:rowOff>171450</xdr:rowOff>
    </xdr:from>
    <xdr:ext cx="123825" cy="114300"/>
    <xdr:sp macro="" textlink="">
      <xdr:nvSpPr>
        <xdr:cNvPr id="100" name="TextBox 99">
          <a:hlinkClick xmlns:r="http://schemas.openxmlformats.org/officeDocument/2006/relationships" r:id="rId7" tooltip="Hospital-onset is defined as event detected on the 4th day (or later) after admission to an inpatient location within the facility."/>
          <a:extLst>
            <a:ext uri="{FF2B5EF4-FFF2-40B4-BE49-F238E27FC236}">
              <a16:creationId xmlns:a16="http://schemas.microsoft.com/office/drawing/2014/main" id="{00000000-0008-0000-0500-000064000000}"/>
            </a:ext>
          </a:extLst>
        </xdr:cNvPr>
        <xdr:cNvSpPr txBox="1"/>
      </xdr:nvSpPr>
      <xdr:spPr>
        <a:xfrm>
          <a:off x="3400425" y="1714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19050</xdr:colOff>
      <xdr:row>3</xdr:row>
      <xdr:rowOff>0</xdr:rowOff>
    </xdr:from>
    <xdr:ext cx="123825" cy="114300"/>
    <xdr:sp macro="" textlink="">
      <xdr:nvSpPr>
        <xdr:cNvPr id="101" name="TextBox 100">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65000000}"/>
            </a:ext>
          </a:extLst>
        </xdr:cNvPr>
        <xdr:cNvSpPr txBox="1"/>
      </xdr:nvSpPr>
      <xdr:spPr>
        <a:xfrm>
          <a:off x="4905375" y="5429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6</xdr:col>
      <xdr:colOff>428625</xdr:colOff>
      <xdr:row>4</xdr:row>
      <xdr:rowOff>533400</xdr:rowOff>
    </xdr:from>
    <xdr:ext cx="123825" cy="114300"/>
    <xdr:sp macro="" textlink="">
      <xdr:nvSpPr>
        <xdr:cNvPr id="102" name="TextBox 101">
          <a:hlinkClick xmlns:r="http://schemas.openxmlformats.org/officeDocument/2006/relationships" r:id="rId2" tooltip="from acute care facility ICUs (critical care units), NICUs (CLABSI only, see footnote 7), and ward plus (for this report wards also include step-down, mixed acuity and specialty care areas [hematology/oncology, bone marrow transplant])."/>
          <a:extLst>
            <a:ext uri="{FF2B5EF4-FFF2-40B4-BE49-F238E27FC236}">
              <a16:creationId xmlns:a16="http://schemas.microsoft.com/office/drawing/2014/main" id="{00000000-0008-0000-0500-000066000000}"/>
            </a:ext>
          </a:extLst>
        </xdr:cNvPr>
        <xdr:cNvSpPr txBox="1"/>
      </xdr:nvSpPr>
      <xdr:spPr>
        <a:xfrm>
          <a:off x="53149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638175</xdr:colOff>
      <xdr:row>4</xdr:row>
      <xdr:rowOff>552450</xdr:rowOff>
    </xdr:from>
    <xdr:ext cx="123825" cy="114300"/>
    <xdr:sp macro="" textlink="">
      <xdr:nvSpPr>
        <xdr:cNvPr id="103" name="TextBox 102">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500-000067000000}"/>
            </a:ext>
          </a:extLst>
        </xdr:cNvPr>
        <xdr:cNvSpPr txBox="1"/>
      </xdr:nvSpPr>
      <xdr:spPr>
        <a:xfrm>
          <a:off x="1762125" y="12763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666750</xdr:colOff>
      <xdr:row>4</xdr:row>
      <xdr:rowOff>533400</xdr:rowOff>
    </xdr:from>
    <xdr:ext cx="123825" cy="114300"/>
    <xdr:sp macro="" textlink="">
      <xdr:nvSpPr>
        <xdr:cNvPr id="104" name="TextBox 103">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500-000068000000}"/>
            </a:ext>
          </a:extLst>
        </xdr:cNvPr>
        <xdr:cNvSpPr txBox="1"/>
      </xdr:nvSpPr>
      <xdr:spPr>
        <a:xfrm>
          <a:off x="2638425"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666750</xdr:colOff>
      <xdr:row>4</xdr:row>
      <xdr:rowOff>533400</xdr:rowOff>
    </xdr:from>
    <xdr:ext cx="123825" cy="114300"/>
    <xdr:sp macro="" textlink="">
      <xdr:nvSpPr>
        <xdr:cNvPr id="105" name="TextBox 104">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500-000069000000}"/>
            </a:ext>
          </a:extLst>
        </xdr:cNvPr>
        <xdr:cNvSpPr txBox="1"/>
      </xdr:nvSpPr>
      <xdr:spPr>
        <a:xfrm>
          <a:off x="3486150" y="12573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3" name="TextBox 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3000000}"/>
            </a:ext>
          </a:extLst>
        </xdr:cNvPr>
        <xdr:cNvSpPr txBox="1"/>
      </xdr:nvSpPr>
      <xdr:spPr>
        <a:xfrm>
          <a:off x="540067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 name="TextBox 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4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5" name="TextBox 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5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6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7" name="TextBox 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7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8000000}"/>
            </a:ext>
          </a:extLst>
        </xdr:cNvPr>
        <xdr:cNvSpPr txBox="1"/>
      </xdr:nvSpPr>
      <xdr:spPr>
        <a:xfrm>
          <a:off x="4000500"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9" name="TextBox 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9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10" name="TextBox 9">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0A000000}"/>
            </a:ext>
          </a:extLst>
        </xdr:cNvPr>
        <xdr:cNvSpPr txBox="1"/>
      </xdr:nvSpPr>
      <xdr:spPr>
        <a:xfrm>
          <a:off x="265557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1" name="TextBox 10">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0B000000}"/>
            </a:ext>
          </a:extLst>
        </xdr:cNvPr>
        <xdr:cNvSpPr txBox="1"/>
      </xdr:nvSpPr>
      <xdr:spPr>
        <a:xfrm>
          <a:off x="35528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2" name="TextBox 11">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0C000000}"/>
            </a:ext>
          </a:extLst>
        </xdr:cNvPr>
        <xdr:cNvSpPr txBox="1"/>
      </xdr:nvSpPr>
      <xdr:spPr>
        <a:xfrm>
          <a:off x="499300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3" name="TextBox 12">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0D000000}"/>
            </a:ext>
          </a:extLst>
        </xdr:cNvPr>
        <xdr:cNvSpPr txBox="1"/>
      </xdr:nvSpPr>
      <xdr:spPr>
        <a:xfrm>
          <a:off x="645604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14" name="TextBox 1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0E000000}"/>
            </a:ext>
          </a:extLst>
        </xdr:cNvPr>
        <xdr:cNvSpPr txBox="1"/>
      </xdr:nvSpPr>
      <xdr:spPr>
        <a:xfrm>
          <a:off x="502920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5" name="TextBox 1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0F000000}"/>
            </a:ext>
          </a:extLst>
        </xdr:cNvPr>
        <xdr:cNvSpPr txBox="1"/>
      </xdr:nvSpPr>
      <xdr:spPr>
        <a:xfrm>
          <a:off x="17240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6" name="TextBox 1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0000000}"/>
            </a:ext>
          </a:extLst>
        </xdr:cNvPr>
        <xdr:cNvSpPr txBox="1"/>
      </xdr:nvSpPr>
      <xdr:spPr>
        <a:xfrm>
          <a:off x="2600325"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1000000}"/>
            </a:ext>
          </a:extLst>
        </xdr:cNvPr>
        <xdr:cNvSpPr txBox="1"/>
      </xdr:nvSpPr>
      <xdr:spPr>
        <a:xfrm>
          <a:off x="3476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8" name="TextBox 1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2000000}"/>
            </a:ext>
          </a:extLst>
        </xdr:cNvPr>
        <xdr:cNvSpPr txBox="1"/>
      </xdr:nvSpPr>
      <xdr:spPr>
        <a:xfrm>
          <a:off x="48958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19" name="TextBox 18">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3000000}"/>
            </a:ext>
          </a:extLst>
        </xdr:cNvPr>
        <xdr:cNvSpPr txBox="1"/>
      </xdr:nvSpPr>
      <xdr:spPr>
        <a:xfrm>
          <a:off x="3619500" y="200026"/>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20" name="TextBox 1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4000000}"/>
            </a:ext>
          </a:extLst>
        </xdr:cNvPr>
        <xdr:cNvSpPr txBox="1"/>
      </xdr:nvSpPr>
      <xdr:spPr>
        <a:xfrm>
          <a:off x="6315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1" name="TextBox 20">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5000000}"/>
            </a:ext>
          </a:extLst>
        </xdr:cNvPr>
        <xdr:cNvSpPr txBox="1"/>
      </xdr:nvSpPr>
      <xdr:spPr>
        <a:xfrm>
          <a:off x="71628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2" name="TextBox 21">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6000000}"/>
            </a:ext>
          </a:extLst>
        </xdr:cNvPr>
        <xdr:cNvSpPr txBox="1"/>
      </xdr:nvSpPr>
      <xdr:spPr>
        <a:xfrm>
          <a:off x="80010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3" name="TextBox 22">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7000000}"/>
            </a:ext>
          </a:extLst>
        </xdr:cNvPr>
        <xdr:cNvSpPr txBox="1"/>
      </xdr:nvSpPr>
      <xdr:spPr>
        <a:xfrm>
          <a:off x="94297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4" name="TextBox 23">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8000000}"/>
            </a:ext>
          </a:extLst>
        </xdr:cNvPr>
        <xdr:cNvSpPr txBox="1"/>
      </xdr:nvSpPr>
      <xdr:spPr>
        <a:xfrm>
          <a:off x="10887075"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238125</xdr:colOff>
      <xdr:row>0</xdr:row>
      <xdr:rowOff>0</xdr:rowOff>
    </xdr:from>
    <xdr:ext cx="190500" cy="142875"/>
    <xdr:sp macro="" textlink="">
      <xdr:nvSpPr>
        <xdr:cNvPr id="25" name="TextBox 2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19000000}"/>
            </a:ext>
          </a:extLst>
        </xdr:cNvPr>
        <xdr:cNvSpPr txBox="1"/>
      </xdr:nvSpPr>
      <xdr:spPr>
        <a:xfrm>
          <a:off x="455295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6" name="TextBox 2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1A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27" name="TextBox 26">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1B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8" name="TextBox 2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1C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9" name="TextBox 28">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1D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30" name="TextBox 2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E000000}"/>
            </a:ext>
          </a:extLst>
        </xdr:cNvPr>
        <xdr:cNvSpPr txBox="1"/>
      </xdr:nvSpPr>
      <xdr:spPr>
        <a:xfrm>
          <a:off x="31527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31" name="TextBox 30">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1F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32" name="TextBox 31">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0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33" name="TextBox 32">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1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34" name="TextBox 33">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2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35" name="TextBox 34">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3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36" name="TextBox 35">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600-000024000000}"/>
            </a:ext>
          </a:extLst>
        </xdr:cNvPr>
        <xdr:cNvSpPr txBox="1"/>
      </xdr:nvSpPr>
      <xdr:spPr>
        <a:xfrm>
          <a:off x="5029200"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7" name="TextBox 36">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600-000025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38" name="TextBox 37">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6000000}"/>
            </a:ext>
          </a:extLst>
        </xdr:cNvPr>
        <xdr:cNvSpPr txBox="1"/>
      </xdr:nvSpPr>
      <xdr:spPr>
        <a:xfrm>
          <a:off x="112395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9" name="TextBox 38">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7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40" name="TextBox 39">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8000000}"/>
            </a:ext>
          </a:extLst>
        </xdr:cNvPr>
        <xdr:cNvSpPr txBox="1"/>
      </xdr:nvSpPr>
      <xdr:spPr>
        <a:xfrm>
          <a:off x="112395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41" name="TextBox 40">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9000000}"/>
            </a:ext>
          </a:extLst>
        </xdr:cNvPr>
        <xdr:cNvSpPr txBox="1"/>
      </xdr:nvSpPr>
      <xdr:spPr>
        <a:xfrm>
          <a:off x="3619500" y="200026"/>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42" name="TextBox 4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A000000}"/>
            </a:ext>
          </a:extLst>
        </xdr:cNvPr>
        <xdr:cNvSpPr txBox="1"/>
      </xdr:nvSpPr>
      <xdr:spPr>
        <a:xfrm>
          <a:off x="11239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43" name="TextBox 42">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600-00002B000000}"/>
            </a:ext>
          </a:extLst>
        </xdr:cNvPr>
        <xdr:cNvSpPr txBox="1"/>
      </xdr:nvSpPr>
      <xdr:spPr>
        <a:xfrm>
          <a:off x="1752600" y="10953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44" name="TextBox 43">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600-00002C000000}"/>
            </a:ext>
          </a:extLst>
        </xdr:cNvPr>
        <xdr:cNvSpPr txBox="1"/>
      </xdr:nvSpPr>
      <xdr:spPr>
        <a:xfrm>
          <a:off x="26289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45" name="TextBox 44">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600-00002D000000}"/>
            </a:ext>
          </a:extLst>
        </xdr:cNvPr>
        <xdr:cNvSpPr txBox="1"/>
      </xdr:nvSpPr>
      <xdr:spPr>
        <a:xfrm>
          <a:off x="40481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46" name="TextBox 45">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600-00002E000000}"/>
            </a:ext>
          </a:extLst>
        </xdr:cNvPr>
        <xdr:cNvSpPr txBox="1"/>
      </xdr:nvSpPr>
      <xdr:spPr>
        <a:xfrm>
          <a:off x="5467350" y="600076"/>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4</xdr:col>
      <xdr:colOff>238125</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2000000}"/>
            </a:ext>
          </a:extLst>
        </xdr:cNvPr>
        <xdr:cNvSpPr txBox="1"/>
      </xdr:nvSpPr>
      <xdr:spPr>
        <a:xfrm>
          <a:off x="467296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3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4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5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6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7" name="TextBox 6">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7000000}"/>
            </a:ext>
          </a:extLst>
        </xdr:cNvPr>
        <xdr:cNvSpPr txBox="1"/>
      </xdr:nvSpPr>
      <xdr:spPr>
        <a:xfrm>
          <a:off x="32289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8" name="TextBox 7">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8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9" name="TextBox 8">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9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10" name="TextBox 9">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0A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11" name="TextBox 10">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0B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12" name="TextBox 11">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0C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13" name="TextBox 12">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0D000000}"/>
            </a:ext>
          </a:extLst>
        </xdr:cNvPr>
        <xdr:cNvSpPr txBox="1"/>
      </xdr:nvSpPr>
      <xdr:spPr>
        <a:xfrm>
          <a:off x="514921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4" name="TextBox 13">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0E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15" name="TextBox 14">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0F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6" name="TextBox 15">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0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17" name="TextBox 16">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1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18" name="TextBox 17">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2000000}"/>
            </a:ext>
          </a:extLst>
        </xdr:cNvPr>
        <xdr:cNvSpPr txBox="1"/>
      </xdr:nvSpPr>
      <xdr:spPr>
        <a:xfrm>
          <a:off x="3695700" y="201931"/>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19" name="TextBox 1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3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20" name="TextBox 19">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4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21" name="TextBox 20">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5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22" name="TextBox 21">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6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23" name="TextBox 22">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7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238125</xdr:colOff>
      <xdr:row>0</xdr:row>
      <xdr:rowOff>0</xdr:rowOff>
    </xdr:from>
    <xdr:ext cx="190500" cy="142875"/>
    <xdr:sp macro="" textlink="">
      <xdr:nvSpPr>
        <xdr:cNvPr id="24" name="TextBox 23">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18000000}"/>
            </a:ext>
          </a:extLst>
        </xdr:cNvPr>
        <xdr:cNvSpPr txBox="1"/>
      </xdr:nvSpPr>
      <xdr:spPr>
        <a:xfrm>
          <a:off x="4672965"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5" name="TextBox 24">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19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26" name="TextBox 25">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A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7" name="TextBox 26">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1B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28" name="TextBox 27">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1C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333375</xdr:colOff>
      <xdr:row>0</xdr:row>
      <xdr:rowOff>171451</xdr:rowOff>
    </xdr:from>
    <xdr:ext cx="123825" cy="114300"/>
    <xdr:sp macro="" textlink="">
      <xdr:nvSpPr>
        <xdr:cNvPr id="29" name="TextBox 28">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D000000}"/>
            </a:ext>
          </a:extLst>
        </xdr:cNvPr>
        <xdr:cNvSpPr txBox="1"/>
      </xdr:nvSpPr>
      <xdr:spPr>
        <a:xfrm>
          <a:off x="3228975" y="17145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30" name="TextBox 29">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1E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31" name="TextBox 30">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1F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32" name="TextBox 31">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0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33" name="TextBox 32">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1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34" name="TextBox 33">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2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714375</xdr:colOff>
      <xdr:row>0</xdr:row>
      <xdr:rowOff>19050</xdr:rowOff>
    </xdr:from>
    <xdr:ext cx="190500" cy="142875"/>
    <xdr:sp macro="" textlink="">
      <xdr:nvSpPr>
        <xdr:cNvPr id="35" name="TextBox 34">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700-000023000000}"/>
            </a:ext>
          </a:extLst>
        </xdr:cNvPr>
        <xdr:cNvSpPr txBox="1"/>
      </xdr:nvSpPr>
      <xdr:spPr>
        <a:xfrm>
          <a:off x="5149215" y="1905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6" name="TextBox 35">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700-000024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552450</xdr:rowOff>
    </xdr:from>
    <xdr:ext cx="123825" cy="114300"/>
    <xdr:sp macro="" textlink="">
      <xdr:nvSpPr>
        <xdr:cNvPr id="37" name="TextBox 36">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25000000}"/>
            </a:ext>
          </a:extLst>
        </xdr:cNvPr>
        <xdr:cNvSpPr txBox="1"/>
      </xdr:nvSpPr>
      <xdr:spPr>
        <a:xfrm>
          <a:off x="115824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8" name="TextBox 37">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6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9" name="TextBox 38">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7000000}"/>
            </a:ext>
          </a:extLst>
        </xdr:cNvPr>
        <xdr:cNvSpPr txBox="1"/>
      </xdr:nvSpPr>
      <xdr:spPr>
        <a:xfrm>
          <a:off x="1158240"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800100</xdr:colOff>
      <xdr:row>1</xdr:row>
      <xdr:rowOff>19051</xdr:rowOff>
    </xdr:from>
    <xdr:ext cx="123825" cy="264560"/>
    <xdr:sp macro="" textlink="">
      <xdr:nvSpPr>
        <xdr:cNvPr id="40" name="TextBox 39">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8000000}"/>
            </a:ext>
          </a:extLst>
        </xdr:cNvPr>
        <xdr:cNvSpPr txBox="1"/>
      </xdr:nvSpPr>
      <xdr:spPr>
        <a:xfrm>
          <a:off x="3695700" y="201931"/>
          <a:ext cx="1238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57151</xdr:rowOff>
    </xdr:from>
    <xdr:ext cx="123825" cy="114300"/>
    <xdr:sp macro="" textlink="">
      <xdr:nvSpPr>
        <xdr:cNvPr id="41" name="TextBox 40">
          <a:hlinkClick xmlns:r="http://schemas.openxmlformats.org/officeDocument/2006/relationships" r:id="rId6"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9000000}"/>
            </a:ext>
          </a:extLst>
        </xdr:cNvPr>
        <xdr:cNvSpPr txBox="1"/>
      </xdr:nvSpPr>
      <xdr:spPr>
        <a:xfrm>
          <a:off x="1158240"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628650</xdr:colOff>
      <xdr:row>3</xdr:row>
      <xdr:rowOff>552450</xdr:rowOff>
    </xdr:from>
    <xdr:ext cx="123825" cy="114300"/>
    <xdr:sp macro="" textlink="">
      <xdr:nvSpPr>
        <xdr:cNvPr id="42" name="TextBox 41">
          <a:hlinkClick xmlns:r="http://schemas.openxmlformats.org/officeDocument/2006/relationships" r:id="rId8"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700-00002A000000}"/>
            </a:ext>
          </a:extLst>
        </xdr:cNvPr>
        <xdr:cNvSpPr txBox="1"/>
      </xdr:nvSpPr>
      <xdr:spPr>
        <a:xfrm>
          <a:off x="1786890" y="110109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657225</xdr:colOff>
      <xdr:row>3</xdr:row>
      <xdr:rowOff>542925</xdr:rowOff>
    </xdr:from>
    <xdr:ext cx="123825" cy="114300"/>
    <xdr:sp macro="" textlink="">
      <xdr:nvSpPr>
        <xdr:cNvPr id="43" name="TextBox 42">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700-00002B000000}"/>
            </a:ext>
          </a:extLst>
        </xdr:cNvPr>
        <xdr:cNvSpPr txBox="1"/>
      </xdr:nvSpPr>
      <xdr:spPr>
        <a:xfrm>
          <a:off x="268414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1228725</xdr:colOff>
      <xdr:row>3</xdr:row>
      <xdr:rowOff>542925</xdr:rowOff>
    </xdr:from>
    <xdr:ext cx="123825" cy="114300"/>
    <xdr:sp macro="" textlink="">
      <xdr:nvSpPr>
        <xdr:cNvPr id="44" name="TextBox 43">
          <a:hlinkClick xmlns:r="http://schemas.openxmlformats.org/officeDocument/2006/relationships" r:id="rId9"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700-00002C000000}"/>
            </a:ext>
          </a:extLst>
        </xdr:cNvPr>
        <xdr:cNvSpPr txBox="1"/>
      </xdr:nvSpPr>
      <xdr:spPr>
        <a:xfrm>
          <a:off x="4124325" y="109156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4</xdr:col>
      <xdr:colOff>1152525</xdr:colOff>
      <xdr:row>3</xdr:row>
      <xdr:rowOff>57151</xdr:rowOff>
    </xdr:from>
    <xdr:ext cx="123825" cy="114300"/>
    <xdr:sp macro="" textlink="">
      <xdr:nvSpPr>
        <xdr:cNvPr id="45" name="TextBox 44">
          <a:hlinkClick xmlns:r="http://schemas.openxmlformats.org/officeDocument/2006/relationships" r:id="rId7" tooltip="SSIs included are those classified as deep incisional or organ/space infections following inpatient procedures within colon and hysterectomy surgeries, detected during the same admission as the surgical procedure or upon readmission to the same facility."/>
          <a:extLst>
            <a:ext uri="{FF2B5EF4-FFF2-40B4-BE49-F238E27FC236}">
              <a16:creationId xmlns:a16="http://schemas.microsoft.com/office/drawing/2014/main" id="{00000000-0008-0000-0700-00002D000000}"/>
            </a:ext>
          </a:extLst>
        </xdr:cNvPr>
        <xdr:cNvSpPr txBox="1"/>
      </xdr:nvSpPr>
      <xdr:spPr>
        <a:xfrm>
          <a:off x="5587365" y="605791"/>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3</xdr:col>
      <xdr:colOff>2066925</xdr:colOff>
      <xdr:row>0</xdr:row>
      <xdr:rowOff>9525</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800-000002000000}"/>
            </a:ext>
          </a:extLst>
        </xdr:cNvPr>
        <xdr:cNvSpPr txBox="1"/>
      </xdr:nvSpPr>
      <xdr:spPr>
        <a:xfrm>
          <a:off x="4886325" y="9525"/>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800-000003000000}"/>
            </a:ext>
          </a:extLst>
        </xdr:cNvPr>
        <xdr:cNvSpPr txBox="1"/>
      </xdr:nvSpPr>
      <xdr:spPr>
        <a:xfrm>
          <a:off x="17240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4000000}"/>
            </a:ext>
          </a:extLst>
        </xdr:cNvPr>
        <xdr:cNvSpPr txBox="1"/>
      </xdr:nvSpPr>
      <xdr:spPr>
        <a:xfrm>
          <a:off x="260032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5000000}"/>
            </a:ext>
          </a:extLst>
        </xdr:cNvPr>
        <xdr:cNvSpPr txBox="1"/>
      </xdr:nvSpPr>
      <xdr:spPr>
        <a:xfrm>
          <a:off x="3505200"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485775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6000000}"/>
            </a:ext>
          </a:extLst>
        </xdr:cNvPr>
        <xdr:cNvSpPr txBox="1"/>
      </xdr:nvSpPr>
      <xdr:spPr>
        <a:xfrm>
          <a:off x="4981575" y="10382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2066925</xdr:colOff>
      <xdr:row>1</xdr:row>
      <xdr:rowOff>28575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800-000007000000}"/>
            </a:ext>
          </a:extLst>
        </xdr:cNvPr>
        <xdr:cNvSpPr txBox="1"/>
      </xdr:nvSpPr>
      <xdr:spPr>
        <a:xfrm>
          <a:off x="4886325" y="2095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619125</xdr:colOff>
      <xdr:row>3</xdr:row>
      <xdr:rowOff>200025</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800-000008000000}"/>
            </a:ext>
          </a:extLst>
        </xdr:cNvPr>
        <xdr:cNvSpPr txBox="1"/>
      </xdr:nvSpPr>
      <xdr:spPr>
        <a:xfrm>
          <a:off x="1743075" y="7715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685800</xdr:colOff>
      <xdr:row>3</xdr:row>
      <xdr:rowOff>190500</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800-000009000000}"/>
            </a:ext>
          </a:extLst>
        </xdr:cNvPr>
        <xdr:cNvSpPr txBox="1"/>
      </xdr:nvSpPr>
      <xdr:spPr>
        <a:xfrm>
          <a:off x="2657475" y="7620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2390775</xdr:colOff>
      <xdr:row>3</xdr:row>
      <xdr:rowOff>180975</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800-00000A000000}"/>
            </a:ext>
          </a:extLst>
        </xdr:cNvPr>
        <xdr:cNvSpPr txBox="1"/>
      </xdr:nvSpPr>
      <xdr:spPr>
        <a:xfrm>
          <a:off x="5210175" y="75247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3</xdr:col>
      <xdr:colOff>2057400</xdr:colOff>
      <xdr:row>0</xdr:row>
      <xdr:rowOff>0</xdr:rowOff>
    </xdr:from>
    <xdr:ext cx="190500" cy="142875"/>
    <xdr:sp macro="" textlink="">
      <xdr:nvSpPr>
        <xdr:cNvPr id="2" name="TextBox 1">
          <a:hlinkClick xmlns:r="http://schemas.openxmlformats.org/officeDocument/2006/relationships" r:id="rId1" tooltip="1. United States, Washington, D.C., Guam, Puerto Rico and Virgin Islands"/>
          <a:extLst>
            <a:ext uri="{FF2B5EF4-FFF2-40B4-BE49-F238E27FC236}">
              <a16:creationId xmlns:a16="http://schemas.microsoft.com/office/drawing/2014/main" id="{00000000-0008-0000-0900-000002000000}"/>
            </a:ext>
          </a:extLst>
        </xdr:cNvPr>
        <xdr:cNvSpPr txBox="1"/>
      </xdr:nvSpPr>
      <xdr:spPr>
        <a:xfrm>
          <a:off x="4876800" y="0"/>
          <a:ext cx="190500" cy="142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3" name="TextBox 2">
          <a:hlinkClick xmlns:r="http://schemas.openxmlformats.org/officeDocument/2006/relationships" r:id="rId2" tooltip="The total number of acute care hospitals in a state was computed from the AHA annual survey for fiscal year 2015. This count may differ slightly from counts provided by state regulatory authorities."/>
          <a:extLst>
            <a:ext uri="{FF2B5EF4-FFF2-40B4-BE49-F238E27FC236}">
              <a16:creationId xmlns:a16="http://schemas.microsoft.com/office/drawing/2014/main" id="{00000000-0008-0000-0900-000003000000}"/>
            </a:ext>
          </a:extLst>
        </xdr:cNvPr>
        <xdr:cNvSpPr txBox="1"/>
      </xdr:nvSpPr>
      <xdr:spPr>
        <a:xfrm>
          <a:off x="1714500"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533400</xdr:rowOff>
    </xdr:from>
    <xdr:ext cx="123825" cy="114300"/>
    <xdr:sp macro="" textlink="">
      <xdr:nvSpPr>
        <xdr:cNvPr id="4" name="TextBox 3">
          <a:hlinkClick xmlns:r="http://schemas.openxmlformats.org/officeDocument/2006/relationships" r:id="rId3"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900-000004000000}"/>
            </a:ext>
          </a:extLst>
        </xdr:cNvPr>
        <xdr:cNvSpPr txBox="1"/>
      </xdr:nvSpPr>
      <xdr:spPr>
        <a:xfrm>
          <a:off x="2619375" y="10763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5" name="TextBox 4">
          <a:hlinkClick xmlns:r="http://schemas.openxmlformats.org/officeDocument/2006/relationships" r:id="rId4"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900-000005000000}"/>
            </a:ext>
          </a:extLst>
        </xdr:cNvPr>
        <xdr:cNvSpPr txBox="1"/>
      </xdr:nvSpPr>
      <xdr:spPr>
        <a:xfrm>
          <a:off x="349567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0</xdr:colOff>
      <xdr:row>3</xdr:row>
      <xdr:rowOff>542925</xdr:rowOff>
    </xdr:from>
    <xdr:ext cx="123825" cy="114300"/>
    <xdr:sp macro="" textlink="">
      <xdr:nvSpPr>
        <xdr:cNvPr id="6" name="TextBox 5">
          <a:hlinkClick xmlns:r="http://schemas.openxmlformats.org/officeDocument/2006/relationships" r:id="rId5"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900-000006000000}"/>
            </a:ext>
          </a:extLst>
        </xdr:cNvPr>
        <xdr:cNvSpPr txBox="1"/>
      </xdr:nvSpPr>
      <xdr:spPr>
        <a:xfrm>
          <a:off x="5000625" y="108585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923925</xdr:colOff>
      <xdr:row>1</xdr:row>
      <xdr:rowOff>9525</xdr:rowOff>
    </xdr:from>
    <xdr:ext cx="123825" cy="114300"/>
    <xdr:sp macro="" textlink="">
      <xdr:nvSpPr>
        <xdr:cNvPr id="7" name="TextBox 6">
          <a:hlinkClick xmlns:r="http://schemas.openxmlformats.org/officeDocument/2006/relationships" r:id="rId6" tooltip="Hospital-onset is defined as event detected on the 4th day (or later) after admission to an inpatient location within the facility."/>
          <a:extLst>
            <a:ext uri="{FF2B5EF4-FFF2-40B4-BE49-F238E27FC236}">
              <a16:creationId xmlns:a16="http://schemas.microsoft.com/office/drawing/2014/main" id="{00000000-0008-0000-0900-000007000000}"/>
            </a:ext>
          </a:extLst>
        </xdr:cNvPr>
        <xdr:cNvSpPr txBox="1"/>
      </xdr:nvSpPr>
      <xdr:spPr>
        <a:xfrm>
          <a:off x="3743325" y="19050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1</xdr:col>
      <xdr:colOff>647700</xdr:colOff>
      <xdr:row>3</xdr:row>
      <xdr:rowOff>533400</xdr:rowOff>
    </xdr:from>
    <xdr:ext cx="123825" cy="114300"/>
    <xdr:sp macro="" textlink="">
      <xdr:nvSpPr>
        <xdr:cNvPr id="8" name="TextBox 7">
          <a:hlinkClick xmlns:r="http://schemas.openxmlformats.org/officeDocument/2006/relationships" r:id="rId7" tooltip="Yes indicates that a legislative or regulatory requirement (“state mandate”) to report data was in effect at the beginning of the year. &quot;M&quot; for midyear implementation. No indicates that a state mandate did not exist."/>
          <a:extLst>
            <a:ext uri="{FF2B5EF4-FFF2-40B4-BE49-F238E27FC236}">
              <a16:creationId xmlns:a16="http://schemas.microsoft.com/office/drawing/2014/main" id="{00000000-0008-0000-0900-000008000000}"/>
            </a:ext>
          </a:extLst>
        </xdr:cNvPr>
        <xdr:cNvSpPr txBox="1"/>
      </xdr:nvSpPr>
      <xdr:spPr>
        <a:xfrm>
          <a:off x="2674620" y="1097280"/>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2</xdr:col>
      <xdr:colOff>676275</xdr:colOff>
      <xdr:row>3</xdr:row>
      <xdr:rowOff>542925</xdr:rowOff>
    </xdr:from>
    <xdr:ext cx="123825" cy="114300"/>
    <xdr:sp macro="" textlink="">
      <xdr:nvSpPr>
        <xdr:cNvPr id="9" name="TextBox 8">
          <a:hlinkClick xmlns:r="http://schemas.openxmlformats.org/officeDocument/2006/relationships" r:id="rId3" tooltip="State health department had access to NHSN data, performed an assessment of missing or implausible values on at least six months of the year's data, and contacted facilities. YesA indicates that the state also conducted an audit."/>
          <a:extLst>
            <a:ext uri="{FF2B5EF4-FFF2-40B4-BE49-F238E27FC236}">
              <a16:creationId xmlns:a16="http://schemas.microsoft.com/office/drawing/2014/main" id="{00000000-0008-0000-0900-000009000000}"/>
            </a:ext>
          </a:extLst>
        </xdr:cNvPr>
        <xdr:cNvSpPr txBox="1"/>
      </xdr:nvSpPr>
      <xdr:spPr>
        <a:xfrm>
          <a:off x="3571875" y="110680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oneCellAnchor>
    <xdr:from>
      <xdr:col>3</xdr:col>
      <xdr:colOff>2352675</xdr:colOff>
      <xdr:row>3</xdr:row>
      <xdr:rowOff>552450</xdr:rowOff>
    </xdr:from>
    <xdr:ext cx="123825" cy="114300"/>
    <xdr:sp macro="" textlink="">
      <xdr:nvSpPr>
        <xdr:cNvPr id="10" name="TextBox 9">
          <a:hlinkClick xmlns:r="http://schemas.openxmlformats.org/officeDocument/2006/relationships" r:id="rId8" tooltip="The number of facilities reporting at least one month of &quot;in-plan&quot; data to NHSN may be lower than the number of facilities in the state identified in footnote 3, as some hospitals in a state may not be included in the state mandate."/>
          <a:extLst>
            <a:ext uri="{FF2B5EF4-FFF2-40B4-BE49-F238E27FC236}">
              <a16:creationId xmlns:a16="http://schemas.microsoft.com/office/drawing/2014/main" id="{00000000-0008-0000-0900-00000A000000}"/>
            </a:ext>
          </a:extLst>
        </xdr:cNvPr>
        <xdr:cNvSpPr txBox="1"/>
      </xdr:nvSpPr>
      <xdr:spPr>
        <a:xfrm>
          <a:off x="5172075" y="1114425"/>
          <a:ext cx="123825" cy="114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ck1\AppData\Local\Microsoft\Windows\INetCache\Content.Outlook\4FGPDDNG\2018%20Survey%20HAI%20Progress%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file of Acute Care Hospital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drawing" Target="../drawings/drawing12.xm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4" Type="http://schemas.openxmlformats.org/officeDocument/2006/relationships/drawing" Target="../drawings/drawing13.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5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6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6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62.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63.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6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6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66.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7.bin"/></Relationships>
</file>

<file path=xl/worksheets/_rels/sheet41.xml.rels><?xml version="1.0" encoding="UTF-8" standalone="yes"?>
<Relationships xmlns="http://schemas.openxmlformats.org/package/2006/relationships"><Relationship Id="rId3" Type="http://schemas.openxmlformats.org/officeDocument/2006/relationships/printerSettings" Target="../printerSettings/printerSettings70.bin"/><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4" Type="http://schemas.openxmlformats.org/officeDocument/2006/relationships/drawing" Target="../drawings/drawing27.xml"/></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 Id="rId4" Type="http://schemas.openxmlformats.org/officeDocument/2006/relationships/drawing" Target="../drawings/drawing28.x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88.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2:K36"/>
  <sheetViews>
    <sheetView tabSelected="1" workbookViewId="0">
      <selection activeCell="Z12" sqref="Z12"/>
    </sheetView>
  </sheetViews>
  <sheetFormatPr defaultColWidth="8.88671875" defaultRowHeight="13.2" x14ac:dyDescent="0.25"/>
  <cols>
    <col min="1" max="2" width="8.88671875" style="91"/>
    <col min="3" max="5" width="8.88671875" style="91" customWidth="1"/>
    <col min="6" max="8" width="8.88671875" style="91"/>
    <col min="9" max="9" width="12.44140625" style="91" customWidth="1"/>
    <col min="10" max="16384" width="8.88671875" style="91"/>
  </cols>
  <sheetData>
    <row r="12" spans="1:3" x14ac:dyDescent="0.25">
      <c r="A12" s="4" t="s">
        <v>522</v>
      </c>
      <c r="C12" s="91" t="s">
        <v>703</v>
      </c>
    </row>
    <row r="13" spans="1:3" x14ac:dyDescent="0.25">
      <c r="C13" s="91" t="s">
        <v>572</v>
      </c>
    </row>
    <row r="14" spans="1:3" x14ac:dyDescent="0.25">
      <c r="C14" s="91" t="s">
        <v>525</v>
      </c>
    </row>
    <row r="16" spans="1:3" x14ac:dyDescent="0.25">
      <c r="C16" s="91" t="s">
        <v>526</v>
      </c>
    </row>
    <row r="17" spans="1:11" ht="13.8" thickBot="1" x14ac:dyDescent="0.3">
      <c r="C17" s="382"/>
    </row>
    <row r="18" spans="1:11" x14ac:dyDescent="0.25">
      <c r="A18" s="4" t="s">
        <v>523</v>
      </c>
      <c r="C18" s="1029" t="s">
        <v>532</v>
      </c>
      <c r="D18" s="1030"/>
      <c r="E18" s="1030"/>
      <c r="F18" s="1030"/>
      <c r="G18" s="1030"/>
      <c r="H18" s="1030"/>
      <c r="I18" s="1031"/>
      <c r="J18" s="1032" t="s">
        <v>530</v>
      </c>
      <c r="K18" s="1033"/>
    </row>
    <row r="19" spans="1:11" x14ac:dyDescent="0.25">
      <c r="C19" s="1034"/>
      <c r="D19" s="1035"/>
      <c r="E19" s="1035"/>
      <c r="F19" s="1035"/>
      <c r="G19" s="1035"/>
      <c r="H19" s="1035"/>
      <c r="I19" s="1036"/>
      <c r="J19" s="392" t="s">
        <v>534</v>
      </c>
      <c r="K19" s="393" t="s">
        <v>1</v>
      </c>
    </row>
    <row r="20" spans="1:11" x14ac:dyDescent="0.25">
      <c r="C20" s="1037" t="s">
        <v>537</v>
      </c>
      <c r="D20" s="1038"/>
      <c r="E20" s="1038"/>
      <c r="F20" s="1038"/>
      <c r="G20" s="1038"/>
      <c r="H20" s="1038"/>
      <c r="I20" s="1039"/>
      <c r="J20" s="390" t="s">
        <v>531</v>
      </c>
      <c r="K20" s="391" t="s">
        <v>531</v>
      </c>
    </row>
    <row r="21" spans="1:11" x14ac:dyDescent="0.25">
      <c r="C21" s="1026" t="s">
        <v>538</v>
      </c>
      <c r="D21" s="1027"/>
      <c r="E21" s="1027"/>
      <c r="F21" s="1027"/>
      <c r="G21" s="1027"/>
      <c r="H21" s="1027"/>
      <c r="I21" s="1028"/>
      <c r="J21" s="390" t="s">
        <v>531</v>
      </c>
      <c r="K21" s="391" t="s">
        <v>531</v>
      </c>
    </row>
    <row r="22" spans="1:11" x14ac:dyDescent="0.25">
      <c r="C22" s="1026" t="s">
        <v>539</v>
      </c>
      <c r="D22" s="1027"/>
      <c r="E22" s="1027"/>
      <c r="F22" s="1027"/>
      <c r="G22" s="1027"/>
      <c r="H22" s="1027"/>
      <c r="I22" s="1028"/>
      <c r="J22" s="390" t="s">
        <v>531</v>
      </c>
      <c r="K22" s="391" t="s">
        <v>531</v>
      </c>
    </row>
    <row r="23" spans="1:11" ht="25.2" customHeight="1" x14ac:dyDescent="0.25">
      <c r="C23" s="1017" t="s">
        <v>535</v>
      </c>
      <c r="D23" s="1018"/>
      <c r="E23" s="1018"/>
      <c r="F23" s="1018"/>
      <c r="G23" s="1018"/>
      <c r="H23" s="1018"/>
      <c r="I23" s="1019"/>
      <c r="J23" s="390" t="s">
        <v>531</v>
      </c>
      <c r="K23" s="391"/>
    </row>
    <row r="24" spans="1:11" ht="17.399999999999999" customHeight="1" x14ac:dyDescent="0.25">
      <c r="C24" s="1020" t="s">
        <v>533</v>
      </c>
      <c r="D24" s="1021"/>
      <c r="E24" s="1021"/>
      <c r="F24" s="1021"/>
      <c r="G24" s="1021"/>
      <c r="H24" s="1021"/>
      <c r="I24" s="1022"/>
      <c r="J24" s="390"/>
      <c r="K24" s="391" t="s">
        <v>531</v>
      </c>
    </row>
    <row r="25" spans="1:11" ht="31.95" customHeight="1" x14ac:dyDescent="0.25">
      <c r="C25" s="1017" t="s">
        <v>540</v>
      </c>
      <c r="D25" s="1018"/>
      <c r="E25" s="1018"/>
      <c r="F25" s="1018"/>
      <c r="G25" s="1018"/>
      <c r="H25" s="1018"/>
      <c r="I25" s="1019"/>
      <c r="J25" s="390" t="s">
        <v>531</v>
      </c>
      <c r="K25" s="391" t="s">
        <v>531</v>
      </c>
    </row>
    <row r="26" spans="1:11" ht="27" customHeight="1" thickBot="1" x14ac:dyDescent="0.3">
      <c r="C26" s="1023" t="s">
        <v>697</v>
      </c>
      <c r="D26" s="1024"/>
      <c r="E26" s="1024"/>
      <c r="F26" s="1024"/>
      <c r="G26" s="1024"/>
      <c r="H26" s="1024"/>
      <c r="I26" s="1025"/>
      <c r="J26" s="619" t="s">
        <v>531</v>
      </c>
      <c r="K26" s="620" t="s">
        <v>531</v>
      </c>
    </row>
    <row r="27" spans="1:11" x14ac:dyDescent="0.25">
      <c r="C27" s="296" t="s">
        <v>536</v>
      </c>
      <c r="D27" s="296"/>
      <c r="E27" s="296"/>
      <c r="F27" s="296"/>
      <c r="G27" s="296"/>
      <c r="H27" s="296"/>
      <c r="I27" s="296"/>
    </row>
    <row r="35" spans="3:3" x14ac:dyDescent="0.25">
      <c r="C35" s="383"/>
    </row>
    <row r="36" spans="3:3" x14ac:dyDescent="0.25">
      <c r="C36" s="383"/>
    </row>
  </sheetData>
  <mergeCells count="10">
    <mergeCell ref="C18:I18"/>
    <mergeCell ref="J18:K18"/>
    <mergeCell ref="C19:I19"/>
    <mergeCell ref="C20:I20"/>
    <mergeCell ref="C21:I21"/>
    <mergeCell ref="C23:I23"/>
    <mergeCell ref="C24:I24"/>
    <mergeCell ref="C25:I25"/>
    <mergeCell ref="C26:I26"/>
    <mergeCell ref="C22:I2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0"/>
  <sheetViews>
    <sheetView workbookViewId="0">
      <selection activeCell="D23" sqref="D23"/>
    </sheetView>
  </sheetViews>
  <sheetFormatPr defaultColWidth="9.109375" defaultRowHeight="13.2" x14ac:dyDescent="0.25"/>
  <cols>
    <col min="1" max="1" width="16.88671875" style="57" customWidth="1"/>
    <col min="2" max="2" width="15" style="48" bestFit="1" customWidth="1"/>
    <col min="3" max="3" width="12.6640625" style="57" customWidth="1"/>
    <col min="4" max="4" width="38.33203125" style="57" customWidth="1"/>
    <col min="5" max="5" width="17.109375" style="57" customWidth="1"/>
    <col min="6" max="6" width="13.33203125" style="57" customWidth="1"/>
    <col min="7" max="7" width="23.88671875" style="57" customWidth="1"/>
    <col min="8" max="16384" width="9.109375" style="57"/>
  </cols>
  <sheetData>
    <row r="1" spans="1:7" s="40" customFormat="1" ht="14.4" customHeight="1" x14ac:dyDescent="0.25">
      <c r="A1" s="1051" t="s">
        <v>867</v>
      </c>
      <c r="B1" s="1046"/>
      <c r="C1" s="1046"/>
      <c r="D1" s="1046"/>
      <c r="E1" s="952"/>
      <c r="F1" s="952"/>
      <c r="G1" s="473"/>
    </row>
    <row r="2" spans="1:7" s="40" customFormat="1" ht="16.95" customHeight="1" thickBot="1" x14ac:dyDescent="0.3">
      <c r="A2" s="1062" t="s">
        <v>694</v>
      </c>
      <c r="B2" s="1063"/>
      <c r="C2" s="1063"/>
      <c r="D2" s="1063"/>
      <c r="E2" s="503"/>
      <c r="F2" s="503"/>
      <c r="G2" s="503"/>
    </row>
    <row r="3" spans="1:7" s="40" customFormat="1" ht="13.8" thickTop="1" x14ac:dyDescent="0.25">
      <c r="A3" s="121"/>
      <c r="B3" s="1060">
        <v>2018</v>
      </c>
      <c r="C3" s="1061"/>
      <c r="D3" s="1061"/>
      <c r="E3" s="121"/>
      <c r="F3" s="504"/>
      <c r="G3" s="504"/>
    </row>
    <row r="4" spans="1:7" s="40" customFormat="1" ht="57" customHeight="1" x14ac:dyDescent="0.25">
      <c r="A4" s="697" t="s">
        <v>1</v>
      </c>
      <c r="B4" s="475" t="s">
        <v>646</v>
      </c>
      <c r="C4" s="701" t="s">
        <v>658</v>
      </c>
      <c r="D4" s="84" t="s">
        <v>648</v>
      </c>
    </row>
    <row r="5" spans="1:7" x14ac:dyDescent="0.25">
      <c r="A5" s="698" t="s">
        <v>5</v>
      </c>
      <c r="B5" s="790" t="s">
        <v>618</v>
      </c>
      <c r="C5" s="66" t="s">
        <v>618</v>
      </c>
      <c r="D5" s="119">
        <v>8</v>
      </c>
    </row>
    <row r="6" spans="1:7" x14ac:dyDescent="0.25">
      <c r="A6" s="159" t="s">
        <v>6</v>
      </c>
      <c r="B6" s="30" t="s">
        <v>619</v>
      </c>
      <c r="C6" s="66" t="s">
        <v>618</v>
      </c>
      <c r="D6" s="118">
        <v>90</v>
      </c>
    </row>
    <row r="7" spans="1:7" x14ac:dyDescent="0.25">
      <c r="A7" s="699" t="s">
        <v>7</v>
      </c>
      <c r="B7" s="30" t="s">
        <v>619</v>
      </c>
      <c r="C7" s="66" t="s">
        <v>619</v>
      </c>
      <c r="D7" s="118">
        <v>50</v>
      </c>
    </row>
    <row r="8" spans="1:7" x14ac:dyDescent="0.25">
      <c r="A8" s="699" t="s">
        <v>8</v>
      </c>
      <c r="B8" s="30" t="s">
        <v>619</v>
      </c>
      <c r="C8" s="66" t="s">
        <v>619</v>
      </c>
      <c r="D8" s="118">
        <v>66</v>
      </c>
    </row>
    <row r="9" spans="1:7" x14ac:dyDescent="0.25">
      <c r="A9" s="169" t="s">
        <v>9</v>
      </c>
      <c r="B9" s="30" t="s">
        <v>618</v>
      </c>
      <c r="C9" s="66" t="s">
        <v>618</v>
      </c>
      <c r="D9" s="118">
        <v>339</v>
      </c>
    </row>
    <row r="10" spans="1:7" x14ac:dyDescent="0.25">
      <c r="A10" s="169" t="s">
        <v>10</v>
      </c>
      <c r="B10" s="30" t="s">
        <v>618</v>
      </c>
      <c r="C10" s="66" t="s">
        <v>618</v>
      </c>
      <c r="D10" s="118">
        <v>57</v>
      </c>
    </row>
    <row r="11" spans="1:7" x14ac:dyDescent="0.25">
      <c r="A11" s="699" t="s">
        <v>11</v>
      </c>
      <c r="B11" s="30" t="s">
        <v>618</v>
      </c>
      <c r="C11" s="66" t="s">
        <v>618</v>
      </c>
      <c r="D11" s="118">
        <v>31</v>
      </c>
    </row>
    <row r="12" spans="1:7" x14ac:dyDescent="0.25">
      <c r="A12" s="112" t="s">
        <v>142</v>
      </c>
      <c r="B12" s="30" t="s">
        <v>618</v>
      </c>
      <c r="C12" s="66" t="s">
        <v>619</v>
      </c>
      <c r="D12" s="118">
        <v>8</v>
      </c>
    </row>
    <row r="13" spans="1:7" x14ac:dyDescent="0.25">
      <c r="A13" s="169" t="s">
        <v>12</v>
      </c>
      <c r="B13" s="30"/>
      <c r="C13" s="66"/>
      <c r="D13" s="118">
        <v>8</v>
      </c>
    </row>
    <row r="14" spans="1:7" x14ac:dyDescent="0.25">
      <c r="A14" s="169" t="s">
        <v>13</v>
      </c>
      <c r="B14" s="30" t="s">
        <v>619</v>
      </c>
      <c r="C14" s="41" t="s">
        <v>618</v>
      </c>
      <c r="D14" s="118">
        <v>208</v>
      </c>
    </row>
    <row r="15" spans="1:7" x14ac:dyDescent="0.25">
      <c r="A15" s="169" t="s">
        <v>14</v>
      </c>
      <c r="B15" s="30" t="s">
        <v>618</v>
      </c>
      <c r="C15" s="66" t="s">
        <v>618</v>
      </c>
      <c r="D15" s="118">
        <v>107</v>
      </c>
    </row>
    <row r="16" spans="1:7" x14ac:dyDescent="0.25">
      <c r="A16" s="169" t="s">
        <v>312</v>
      </c>
      <c r="B16" s="65"/>
      <c r="C16" s="66"/>
      <c r="D16" s="118">
        <v>1</v>
      </c>
    </row>
    <row r="17" spans="1:4" x14ac:dyDescent="0.25">
      <c r="A17" s="169" t="s">
        <v>15</v>
      </c>
      <c r="B17" s="30" t="s">
        <v>618</v>
      </c>
      <c r="C17" s="66" t="s">
        <v>618</v>
      </c>
      <c r="D17" s="118">
        <v>17</v>
      </c>
    </row>
    <row r="18" spans="1:4" x14ac:dyDescent="0.25">
      <c r="A18" s="169" t="s">
        <v>16</v>
      </c>
      <c r="B18" s="30" t="s">
        <v>619</v>
      </c>
      <c r="C18" s="66" t="s">
        <v>619</v>
      </c>
      <c r="D18" s="118">
        <v>38</v>
      </c>
    </row>
    <row r="19" spans="1:4" x14ac:dyDescent="0.25">
      <c r="A19" s="169" t="s">
        <v>17</v>
      </c>
      <c r="B19" s="30" t="s">
        <v>619</v>
      </c>
      <c r="C19" s="41" t="s">
        <v>619</v>
      </c>
      <c r="D19" s="118">
        <v>17</v>
      </c>
    </row>
    <row r="20" spans="1:4" x14ac:dyDescent="0.25">
      <c r="A20" s="169" t="s">
        <v>18</v>
      </c>
      <c r="B20" s="30" t="s">
        <v>618</v>
      </c>
      <c r="C20" s="41" t="s">
        <v>618</v>
      </c>
      <c r="D20" s="118">
        <v>137</v>
      </c>
    </row>
    <row r="21" spans="1:4" x14ac:dyDescent="0.25">
      <c r="A21" s="169" t="s">
        <v>19</v>
      </c>
      <c r="B21" s="30" t="s">
        <v>619</v>
      </c>
      <c r="C21" s="41" t="s">
        <v>619</v>
      </c>
      <c r="D21" s="118">
        <v>93</v>
      </c>
    </row>
    <row r="22" spans="1:4" x14ac:dyDescent="0.25">
      <c r="A22" s="169" t="s">
        <v>20</v>
      </c>
      <c r="B22" s="30" t="s">
        <v>619</v>
      </c>
      <c r="C22" s="66" t="s">
        <v>618</v>
      </c>
      <c r="D22" s="118">
        <v>58</v>
      </c>
    </row>
    <row r="23" spans="1:4" x14ac:dyDescent="0.25">
      <c r="A23" s="169" t="s">
        <v>21</v>
      </c>
      <c r="B23" s="30" t="s">
        <v>618</v>
      </c>
      <c r="C23" s="66" t="s">
        <v>619</v>
      </c>
      <c r="D23" s="118">
        <v>70</v>
      </c>
    </row>
    <row r="24" spans="1:4" x14ac:dyDescent="0.25">
      <c r="A24" s="169" t="s">
        <v>22</v>
      </c>
      <c r="B24" s="30" t="s">
        <v>619</v>
      </c>
      <c r="C24" s="41" t="s">
        <v>911</v>
      </c>
      <c r="D24" s="118">
        <v>101</v>
      </c>
    </row>
    <row r="25" spans="1:4" x14ac:dyDescent="0.25">
      <c r="A25" s="169" t="s">
        <v>23</v>
      </c>
      <c r="B25" s="30" t="s">
        <v>618</v>
      </c>
      <c r="C25" s="41" t="s">
        <v>618</v>
      </c>
      <c r="D25" s="118">
        <v>68</v>
      </c>
    </row>
    <row r="26" spans="1:4" x14ac:dyDescent="0.25">
      <c r="A26" s="169" t="s">
        <v>24</v>
      </c>
      <c r="B26" s="30" t="s">
        <v>618</v>
      </c>
      <c r="C26" s="66" t="s">
        <v>618</v>
      </c>
      <c r="D26" s="118">
        <v>49</v>
      </c>
    </row>
    <row r="27" spans="1:4" x14ac:dyDescent="0.25">
      <c r="A27" s="169" t="s">
        <v>25</v>
      </c>
      <c r="B27" s="30" t="s">
        <v>618</v>
      </c>
      <c r="C27" s="66" t="s">
        <v>618</v>
      </c>
      <c r="D27" s="118">
        <v>17</v>
      </c>
    </row>
    <row r="28" spans="1:4" x14ac:dyDescent="0.25">
      <c r="A28" s="169" t="s">
        <v>26</v>
      </c>
      <c r="B28" s="30" t="s">
        <v>619</v>
      </c>
      <c r="C28" s="66" t="s">
        <v>618</v>
      </c>
      <c r="D28" s="118">
        <v>100</v>
      </c>
    </row>
    <row r="29" spans="1:4" x14ac:dyDescent="0.25">
      <c r="A29" s="169" t="s">
        <v>27</v>
      </c>
      <c r="B29" s="30" t="s">
        <v>618</v>
      </c>
      <c r="C29" s="66" t="s">
        <v>618</v>
      </c>
      <c r="D29" s="118">
        <v>52</v>
      </c>
    </row>
    <row r="30" spans="1:4" x14ac:dyDescent="0.25">
      <c r="A30" s="169" t="s">
        <v>28</v>
      </c>
      <c r="B30" s="30"/>
      <c r="C30" s="66"/>
      <c r="D30" s="118">
        <v>79</v>
      </c>
    </row>
    <row r="31" spans="1:4" x14ac:dyDescent="0.25">
      <c r="A31" s="169" t="s">
        <v>29</v>
      </c>
      <c r="B31" s="30" t="s">
        <v>618</v>
      </c>
      <c r="C31" s="66" t="s">
        <v>619</v>
      </c>
      <c r="D31" s="118">
        <v>63</v>
      </c>
    </row>
    <row r="32" spans="1:4" x14ac:dyDescent="0.25">
      <c r="A32" s="169" t="s">
        <v>30</v>
      </c>
      <c r="B32" s="30" t="s">
        <v>619</v>
      </c>
      <c r="C32" s="41" t="s">
        <v>619</v>
      </c>
      <c r="D32" s="118">
        <v>14</v>
      </c>
    </row>
    <row r="33" spans="1:4" x14ac:dyDescent="0.25">
      <c r="A33" s="169" t="s">
        <v>31</v>
      </c>
      <c r="B33" s="30" t="s">
        <v>618</v>
      </c>
      <c r="C33" s="41" t="s">
        <v>911</v>
      </c>
      <c r="D33" s="118">
        <v>98</v>
      </c>
    </row>
    <row r="34" spans="1:4" x14ac:dyDescent="0.25">
      <c r="A34" s="169" t="s">
        <v>32</v>
      </c>
      <c r="B34" s="30" t="s">
        <v>619</v>
      </c>
      <c r="C34" s="65" t="s">
        <v>619</v>
      </c>
      <c r="D34" s="822">
        <v>10</v>
      </c>
    </row>
    <row r="35" spans="1:4" x14ac:dyDescent="0.25">
      <c r="A35" s="169" t="s">
        <v>33</v>
      </c>
      <c r="B35" s="30"/>
      <c r="C35" s="66"/>
      <c r="D35" s="118">
        <v>25</v>
      </c>
    </row>
    <row r="36" spans="1:4" x14ac:dyDescent="0.25">
      <c r="A36" s="169" t="s">
        <v>34</v>
      </c>
      <c r="B36" s="30" t="s">
        <v>619</v>
      </c>
      <c r="C36" s="66" t="s">
        <v>619</v>
      </c>
      <c r="D36" s="118">
        <v>13</v>
      </c>
    </row>
    <row r="37" spans="1:4" x14ac:dyDescent="0.25">
      <c r="A37" s="169" t="s">
        <v>35</v>
      </c>
      <c r="B37" s="30"/>
      <c r="C37" s="66"/>
      <c r="D37" s="118">
        <v>71</v>
      </c>
    </row>
    <row r="38" spans="1:4" x14ac:dyDescent="0.25">
      <c r="A38" s="169" t="s">
        <v>36</v>
      </c>
      <c r="B38" s="30" t="s">
        <v>618</v>
      </c>
      <c r="C38" s="41" t="s">
        <v>619</v>
      </c>
      <c r="D38" s="118">
        <v>33</v>
      </c>
    </row>
    <row r="39" spans="1:4" x14ac:dyDescent="0.25">
      <c r="A39" s="169" t="s">
        <v>37</v>
      </c>
      <c r="B39" s="790" t="s">
        <v>619</v>
      </c>
      <c r="C39" s="66" t="s">
        <v>619</v>
      </c>
      <c r="D39" s="118">
        <v>25</v>
      </c>
    </row>
    <row r="40" spans="1:4" x14ac:dyDescent="0.25">
      <c r="A40" s="169" t="s">
        <v>38</v>
      </c>
      <c r="B40" s="790" t="s">
        <v>618</v>
      </c>
      <c r="C40" s="66" t="s">
        <v>618</v>
      </c>
      <c r="D40" s="118">
        <v>180</v>
      </c>
    </row>
    <row r="41" spans="1:4" x14ac:dyDescent="0.25">
      <c r="A41" s="169" t="s">
        <v>39</v>
      </c>
      <c r="B41" s="790" t="s">
        <v>619</v>
      </c>
      <c r="C41" s="66" t="s">
        <v>618</v>
      </c>
      <c r="D41" s="118">
        <v>145</v>
      </c>
    </row>
    <row r="42" spans="1:4" x14ac:dyDescent="0.25">
      <c r="A42" s="169" t="s">
        <v>40</v>
      </c>
      <c r="B42" s="790" t="s">
        <v>618</v>
      </c>
      <c r="C42" s="66" t="s">
        <v>618</v>
      </c>
      <c r="D42" s="118">
        <v>84</v>
      </c>
    </row>
    <row r="43" spans="1:4" x14ac:dyDescent="0.25">
      <c r="A43" s="169" t="s">
        <v>41</v>
      </c>
      <c r="B43" s="790" t="s">
        <v>618</v>
      </c>
      <c r="C43" s="66" t="s">
        <v>618</v>
      </c>
      <c r="D43" s="118">
        <v>35</v>
      </c>
    </row>
    <row r="44" spans="1:4" x14ac:dyDescent="0.25">
      <c r="A44" s="169" t="s">
        <v>42</v>
      </c>
      <c r="B44" s="790" t="s">
        <v>618</v>
      </c>
      <c r="C44" s="66" t="s">
        <v>618</v>
      </c>
      <c r="D44" s="118">
        <v>175</v>
      </c>
    </row>
    <row r="45" spans="1:4" x14ac:dyDescent="0.25">
      <c r="A45" s="169" t="s">
        <v>43</v>
      </c>
      <c r="B45" s="790"/>
      <c r="C45" s="66"/>
      <c r="D45" s="118">
        <v>4</v>
      </c>
    </row>
    <row r="46" spans="1:4" x14ac:dyDescent="0.25">
      <c r="A46" s="169" t="s">
        <v>44</v>
      </c>
      <c r="B46" s="790" t="s">
        <v>619</v>
      </c>
      <c r="C46" s="66" t="s">
        <v>619</v>
      </c>
      <c r="D46" s="118">
        <v>10</v>
      </c>
    </row>
    <row r="47" spans="1:4" x14ac:dyDescent="0.25">
      <c r="A47" s="169" t="s">
        <v>45</v>
      </c>
      <c r="B47" s="790" t="s">
        <v>618</v>
      </c>
      <c r="C47" s="66" t="s">
        <v>618</v>
      </c>
      <c r="D47" s="118">
        <v>62</v>
      </c>
    </row>
    <row r="48" spans="1:4" x14ac:dyDescent="0.25">
      <c r="A48" s="169" t="s">
        <v>46</v>
      </c>
      <c r="B48" s="790" t="s">
        <v>619</v>
      </c>
      <c r="C48" s="66" t="s">
        <v>618</v>
      </c>
      <c r="D48" s="118">
        <v>22</v>
      </c>
    </row>
    <row r="49" spans="1:4" x14ac:dyDescent="0.25">
      <c r="A49" s="169" t="s">
        <v>47</v>
      </c>
      <c r="B49" s="790" t="s">
        <v>618</v>
      </c>
      <c r="C49" s="66" t="s">
        <v>618</v>
      </c>
      <c r="D49" s="118">
        <v>111</v>
      </c>
    </row>
    <row r="50" spans="1:4" x14ac:dyDescent="0.25">
      <c r="A50" s="169" t="s">
        <v>48</v>
      </c>
      <c r="B50" s="790" t="s">
        <v>619</v>
      </c>
      <c r="C50" s="66" t="s">
        <v>619</v>
      </c>
      <c r="D50" s="118">
        <v>372</v>
      </c>
    </row>
    <row r="51" spans="1:4" x14ac:dyDescent="0.25">
      <c r="A51" s="169" t="s">
        <v>49</v>
      </c>
      <c r="B51" s="790"/>
      <c r="C51" s="66"/>
      <c r="D51" s="118">
        <v>35</v>
      </c>
    </row>
    <row r="52" spans="1:4" x14ac:dyDescent="0.25">
      <c r="A52" s="169" t="s">
        <v>50</v>
      </c>
      <c r="B52" s="790" t="s">
        <v>618</v>
      </c>
      <c r="C52" s="66" t="s">
        <v>618</v>
      </c>
      <c r="D52" s="118">
        <v>80</v>
      </c>
    </row>
    <row r="53" spans="1:4" x14ac:dyDescent="0.25">
      <c r="A53" s="169" t="s">
        <v>313</v>
      </c>
      <c r="B53" s="790"/>
      <c r="C53" s="66"/>
      <c r="D53" s="118">
        <v>2</v>
      </c>
    </row>
    <row r="54" spans="1:4" x14ac:dyDescent="0.25">
      <c r="A54" s="169" t="s">
        <v>51</v>
      </c>
      <c r="B54" s="790" t="s">
        <v>618</v>
      </c>
      <c r="C54" s="66" t="s">
        <v>618</v>
      </c>
      <c r="D54" s="118">
        <v>6</v>
      </c>
    </row>
    <row r="55" spans="1:4" x14ac:dyDescent="0.25">
      <c r="A55" s="169" t="s">
        <v>52</v>
      </c>
      <c r="B55" s="790" t="s">
        <v>618</v>
      </c>
      <c r="C55" s="66" t="s">
        <v>618</v>
      </c>
      <c r="D55" s="118">
        <v>57</v>
      </c>
    </row>
    <row r="56" spans="1:4" x14ac:dyDescent="0.25">
      <c r="A56" s="169" t="s">
        <v>53</v>
      </c>
      <c r="B56" s="690" t="s">
        <v>619</v>
      </c>
      <c r="C56" s="79" t="s">
        <v>618</v>
      </c>
      <c r="D56" s="118">
        <v>73</v>
      </c>
    </row>
    <row r="57" spans="1:4" x14ac:dyDescent="0.25">
      <c r="A57" s="169" t="s">
        <v>54</v>
      </c>
      <c r="B57" s="790" t="s">
        <v>618</v>
      </c>
      <c r="C57" s="66" t="s">
        <v>619</v>
      </c>
      <c r="D57" s="118">
        <v>29</v>
      </c>
    </row>
    <row r="58" spans="1:4" x14ac:dyDescent="0.25">
      <c r="A58" s="169" t="s">
        <v>55</v>
      </c>
      <c r="B58" s="790" t="s">
        <v>619</v>
      </c>
      <c r="C58" s="66" t="s">
        <v>619</v>
      </c>
      <c r="D58" s="118">
        <v>13</v>
      </c>
    </row>
    <row r="59" spans="1:4" x14ac:dyDescent="0.25">
      <c r="A59" s="700" t="s">
        <v>56</v>
      </c>
      <c r="B59" s="72"/>
      <c r="C59" s="702"/>
      <c r="D59" s="163">
        <v>3716</v>
      </c>
    </row>
    <row r="60" spans="1:4" x14ac:dyDescent="0.25">
      <c r="A60" s="117"/>
      <c r="B60" s="82"/>
      <c r="C60" s="117"/>
      <c r="D60" s="120"/>
    </row>
  </sheetData>
  <customSheetViews>
    <customSheetView guid="{18FB6344-C1D8-4A32-B8CA-93AC084D615F}" fitToPage="1" topLeftCell="A28">
      <selection activeCell="L11" sqref="L11"/>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33"/>
  <sheetViews>
    <sheetView workbookViewId="0">
      <selection activeCell="A10" sqref="A10"/>
    </sheetView>
  </sheetViews>
  <sheetFormatPr defaultColWidth="9.109375" defaultRowHeight="13.2" x14ac:dyDescent="0.25"/>
  <cols>
    <col min="1" max="1" width="9.109375" style="9"/>
    <col min="2" max="16384" width="9.109375" style="91"/>
  </cols>
  <sheetData>
    <row r="1" spans="1:20" ht="13.95" customHeight="1" x14ac:dyDescent="0.25">
      <c r="A1" s="27" t="s">
        <v>448</v>
      </c>
      <c r="B1" s="28"/>
      <c r="C1" s="28"/>
      <c r="D1" s="28"/>
      <c r="E1" s="28"/>
      <c r="F1" s="28"/>
      <c r="G1" s="28"/>
      <c r="H1" s="28"/>
      <c r="I1" s="28"/>
      <c r="J1" s="28"/>
      <c r="K1" s="28"/>
      <c r="L1" s="28"/>
      <c r="M1" s="28"/>
      <c r="N1" s="28"/>
      <c r="O1" s="28"/>
      <c r="P1" s="28"/>
      <c r="Q1" s="28"/>
      <c r="R1" s="28"/>
    </row>
    <row r="2" spans="1:20" ht="13.95" customHeight="1" x14ac:dyDescent="0.25">
      <c r="A2" s="29"/>
      <c r="B2" s="28"/>
      <c r="C2" s="28"/>
      <c r="D2" s="28"/>
      <c r="E2" s="28"/>
      <c r="F2" s="28"/>
      <c r="G2" s="28"/>
      <c r="H2" s="28"/>
      <c r="I2" s="28"/>
      <c r="J2" s="28"/>
      <c r="K2" s="28"/>
      <c r="L2" s="28"/>
      <c r="M2" s="28"/>
      <c r="N2" s="28"/>
      <c r="O2" s="28"/>
      <c r="P2" s="28"/>
      <c r="Q2" s="28"/>
      <c r="R2" s="28"/>
    </row>
    <row r="3" spans="1:20" ht="13.95" customHeight="1" x14ac:dyDescent="0.25">
      <c r="A3" s="29" t="s">
        <v>700</v>
      </c>
      <c r="B3" s="28"/>
      <c r="C3" s="28"/>
      <c r="D3" s="28"/>
      <c r="E3" s="28"/>
      <c r="F3" s="28"/>
      <c r="G3" s="28"/>
      <c r="H3" s="28"/>
      <c r="I3" s="28"/>
      <c r="J3" s="28"/>
      <c r="K3" s="28"/>
      <c r="L3" s="28"/>
      <c r="M3" s="28"/>
      <c r="N3" s="28"/>
      <c r="O3" s="28"/>
      <c r="P3" s="28"/>
      <c r="Q3" s="28"/>
      <c r="R3" s="28"/>
    </row>
    <row r="4" spans="1:20" ht="13.95" customHeight="1" x14ac:dyDescent="0.25">
      <c r="A4" s="29"/>
      <c r="B4" s="28"/>
      <c r="C4" s="28"/>
      <c r="D4" s="28"/>
      <c r="E4" s="28"/>
      <c r="F4" s="28"/>
      <c r="G4" s="28"/>
      <c r="H4" s="28"/>
      <c r="I4" s="28"/>
      <c r="J4" s="28"/>
      <c r="K4" s="28"/>
      <c r="L4" s="28"/>
      <c r="M4" s="28"/>
      <c r="N4" s="28"/>
      <c r="O4" s="28"/>
      <c r="P4" s="28"/>
      <c r="Q4" s="28"/>
      <c r="R4" s="28"/>
    </row>
    <row r="5" spans="1:20" ht="13.95" customHeight="1" x14ac:dyDescent="0.25">
      <c r="A5" s="29" t="s">
        <v>712</v>
      </c>
      <c r="B5" s="28"/>
      <c r="C5" s="28"/>
      <c r="D5" s="28"/>
      <c r="E5" s="28"/>
      <c r="F5" s="28"/>
      <c r="G5" s="28"/>
      <c r="H5" s="28"/>
      <c r="I5" s="28"/>
      <c r="J5" s="28"/>
      <c r="K5" s="28"/>
      <c r="L5" s="28"/>
      <c r="M5" s="28"/>
      <c r="N5" s="28"/>
      <c r="O5" s="28"/>
      <c r="P5" s="28"/>
      <c r="Q5" s="28"/>
      <c r="R5" s="28"/>
    </row>
    <row r="6" spans="1:20" ht="13.95" customHeight="1" x14ac:dyDescent="0.25">
      <c r="A6" s="29" t="s">
        <v>256</v>
      </c>
      <c r="B6" s="28"/>
      <c r="C6" s="28"/>
      <c r="D6" s="28"/>
      <c r="E6" s="28"/>
      <c r="F6" s="28"/>
      <c r="G6" s="28"/>
      <c r="H6" s="28"/>
      <c r="I6" s="28"/>
      <c r="J6" s="28"/>
      <c r="K6" s="28"/>
      <c r="L6" s="28"/>
      <c r="M6" s="28"/>
      <c r="N6" s="28"/>
      <c r="O6" s="28"/>
      <c r="P6" s="28"/>
      <c r="Q6" s="28"/>
      <c r="R6" s="28"/>
    </row>
    <row r="7" spans="1:20" ht="13.95" customHeight="1" x14ac:dyDescent="0.25">
      <c r="A7" s="29" t="s">
        <v>257</v>
      </c>
      <c r="B7" s="28"/>
      <c r="C7" s="28"/>
      <c r="D7" s="28"/>
      <c r="E7" s="28"/>
      <c r="F7" s="28"/>
      <c r="G7" s="28"/>
      <c r="H7" s="28"/>
      <c r="I7" s="28"/>
      <c r="J7" s="28"/>
      <c r="K7" s="28"/>
      <c r="L7" s="28"/>
      <c r="M7" s="28"/>
      <c r="N7" s="28"/>
      <c r="O7" s="28"/>
      <c r="P7" s="28"/>
      <c r="Q7" s="28"/>
      <c r="R7" s="28"/>
    </row>
    <row r="8" spans="1:20" ht="13.95" customHeight="1" x14ac:dyDescent="0.25">
      <c r="A8" s="29"/>
      <c r="B8" s="28"/>
      <c r="C8" s="28"/>
      <c r="D8" s="28"/>
      <c r="E8" s="28"/>
      <c r="F8" s="28"/>
      <c r="G8" s="28"/>
      <c r="H8" s="28"/>
      <c r="I8" s="28"/>
      <c r="J8" s="28"/>
      <c r="K8" s="28"/>
      <c r="L8" s="28"/>
      <c r="M8" s="28"/>
      <c r="N8" s="28"/>
      <c r="O8" s="28"/>
      <c r="P8" s="28"/>
      <c r="Q8" s="28"/>
      <c r="R8" s="28"/>
    </row>
    <row r="9" spans="1:20" ht="13.95" customHeight="1" x14ac:dyDescent="0.25">
      <c r="A9" s="29"/>
      <c r="B9" s="28"/>
      <c r="C9" s="28"/>
      <c r="D9" s="28"/>
      <c r="E9" s="28"/>
      <c r="F9" s="28"/>
      <c r="G9" s="28"/>
      <c r="H9" s="28"/>
      <c r="I9" s="28"/>
      <c r="J9" s="28"/>
      <c r="K9" s="28"/>
      <c r="L9" s="28"/>
      <c r="M9" s="28"/>
      <c r="N9" s="28"/>
      <c r="O9" s="28"/>
      <c r="P9" s="28"/>
      <c r="Q9" s="28"/>
      <c r="R9" s="28"/>
    </row>
    <row r="10" spans="1:20" ht="13.95" customHeight="1" x14ac:dyDescent="0.25">
      <c r="A10" s="9" t="s">
        <v>649</v>
      </c>
    </row>
    <row r="11" spans="1:20" ht="13.95" customHeight="1" x14ac:dyDescent="0.25">
      <c r="A11" s="9" t="s">
        <v>304</v>
      </c>
    </row>
    <row r="12" spans="1:20" ht="13.95" customHeight="1" x14ac:dyDescent="0.25">
      <c r="A12" s="9" t="s">
        <v>919</v>
      </c>
    </row>
    <row r="13" spans="1:20" ht="13.5" customHeight="1" x14ac:dyDescent="0.25"/>
    <row r="14" spans="1:20" ht="13.95" customHeight="1" x14ac:dyDescent="0.25">
      <c r="A14" s="29" t="s">
        <v>650</v>
      </c>
      <c r="B14" s="28"/>
      <c r="C14" s="28"/>
      <c r="D14" s="28"/>
      <c r="E14" s="28"/>
      <c r="F14" s="28"/>
      <c r="G14" s="28"/>
      <c r="H14" s="28"/>
      <c r="I14" s="28"/>
      <c r="J14" s="28"/>
      <c r="K14" s="28"/>
      <c r="L14" s="28"/>
      <c r="M14" s="28"/>
      <c r="N14" s="28"/>
      <c r="O14" s="28"/>
      <c r="P14" s="28"/>
      <c r="Q14" s="28"/>
      <c r="R14" s="28"/>
      <c r="S14" s="28"/>
      <c r="T14" s="28"/>
    </row>
    <row r="15" spans="1:20" ht="13.95" customHeight="1" x14ac:dyDescent="0.25">
      <c r="A15" s="29" t="s">
        <v>702</v>
      </c>
      <c r="B15" s="28"/>
      <c r="C15" s="28"/>
      <c r="D15" s="28"/>
      <c r="E15" s="28"/>
      <c r="F15" s="28"/>
      <c r="G15" s="28"/>
      <c r="H15" s="28"/>
      <c r="I15" s="28"/>
      <c r="J15" s="28"/>
      <c r="K15" s="28"/>
      <c r="L15" s="28"/>
      <c r="M15" s="28"/>
      <c r="N15" s="28"/>
      <c r="O15" s="28"/>
      <c r="P15" s="28"/>
      <c r="Q15" s="28"/>
      <c r="R15" s="28"/>
      <c r="S15" s="28"/>
      <c r="T15" s="28"/>
    </row>
    <row r="16" spans="1:20" ht="13.95" customHeight="1" x14ac:dyDescent="0.25">
      <c r="A16" s="29" t="s">
        <v>701</v>
      </c>
      <c r="B16" s="28"/>
      <c r="C16" s="28"/>
      <c r="D16" s="28"/>
      <c r="E16" s="28"/>
      <c r="F16" s="28"/>
      <c r="G16" s="28"/>
      <c r="H16" s="28"/>
      <c r="I16" s="28"/>
      <c r="J16" s="28"/>
      <c r="K16" s="28"/>
      <c r="L16" s="28"/>
      <c r="M16" s="28"/>
      <c r="N16" s="28"/>
      <c r="O16" s="28"/>
      <c r="P16" s="28"/>
      <c r="Q16" s="28"/>
      <c r="R16" s="28"/>
      <c r="S16" s="28"/>
      <c r="T16" s="28"/>
    </row>
    <row r="17" spans="1:20" ht="13.95" customHeight="1" x14ac:dyDescent="0.25">
      <c r="A17" s="29" t="s">
        <v>920</v>
      </c>
      <c r="B17" s="28"/>
      <c r="C17" s="28"/>
      <c r="D17" s="28"/>
      <c r="E17" s="28"/>
      <c r="F17" s="28"/>
      <c r="G17" s="28"/>
      <c r="H17" s="28"/>
      <c r="I17" s="28"/>
      <c r="J17" s="28"/>
      <c r="K17" s="28"/>
      <c r="L17" s="28"/>
      <c r="M17" s="28"/>
      <c r="N17" s="28"/>
      <c r="O17" s="28"/>
      <c r="P17" s="28"/>
      <c r="Q17" s="28"/>
      <c r="R17" s="28"/>
      <c r="S17" s="28"/>
      <c r="T17" s="28"/>
    </row>
    <row r="18" spans="1:20" ht="13.95" customHeight="1" x14ac:dyDescent="0.25">
      <c r="A18" s="29" t="s">
        <v>285</v>
      </c>
      <c r="B18" s="28"/>
      <c r="C18" s="28"/>
      <c r="D18" s="28"/>
      <c r="E18" s="28"/>
      <c r="F18" s="28"/>
      <c r="G18" s="28"/>
      <c r="H18" s="28"/>
      <c r="I18" s="28"/>
      <c r="J18" s="28"/>
      <c r="K18" s="28"/>
      <c r="L18" s="28"/>
      <c r="M18" s="28"/>
      <c r="N18" s="28"/>
      <c r="O18" s="28"/>
      <c r="P18" s="28"/>
      <c r="Q18" s="28"/>
      <c r="R18" s="28"/>
      <c r="S18" s="28"/>
      <c r="T18" s="28"/>
    </row>
    <row r="19" spans="1:20" ht="13.95" customHeight="1" x14ac:dyDescent="0.25">
      <c r="A19" s="29" t="s">
        <v>306</v>
      </c>
    </row>
    <row r="20" spans="1:20" ht="13.95" customHeight="1" x14ac:dyDescent="0.25"/>
    <row r="21" spans="1:20" ht="13.95" customHeight="1" x14ac:dyDescent="0.25">
      <c r="A21" s="9" t="s">
        <v>921</v>
      </c>
    </row>
    <row r="22" spans="1:20" ht="13.95" customHeight="1" x14ac:dyDescent="0.25"/>
    <row r="23" spans="1:20" ht="13.95" customHeight="1" x14ac:dyDescent="0.25"/>
    <row r="24" spans="1:20" ht="13.95" customHeight="1" x14ac:dyDescent="0.25">
      <c r="A24" s="9" t="s">
        <v>651</v>
      </c>
    </row>
    <row r="25" spans="1:20" ht="13.95" customHeight="1" x14ac:dyDescent="0.25">
      <c r="A25" s="9" t="s">
        <v>112</v>
      </c>
    </row>
    <row r="26" spans="1:20" ht="13.95" customHeight="1" x14ac:dyDescent="0.25">
      <c r="A26" s="9" t="s">
        <v>111</v>
      </c>
    </row>
    <row r="27" spans="1:20" ht="13.95" customHeight="1" x14ac:dyDescent="0.25"/>
    <row r="28" spans="1:20" ht="13.95" customHeight="1" x14ac:dyDescent="0.25">
      <c r="A28" s="29" t="s">
        <v>699</v>
      </c>
      <c r="B28" s="29"/>
      <c r="C28" s="29"/>
      <c r="D28" s="29"/>
      <c r="E28" s="29"/>
      <c r="F28" s="29"/>
      <c r="G28" s="9"/>
      <c r="H28" s="9"/>
      <c r="I28" s="9"/>
      <c r="J28" s="9"/>
      <c r="K28" s="9"/>
    </row>
    <row r="29" spans="1:20" ht="13.95" customHeight="1" x14ac:dyDescent="0.25">
      <c r="A29" s="9" t="s">
        <v>695</v>
      </c>
      <c r="B29" s="9"/>
      <c r="C29" s="9"/>
      <c r="D29" s="9"/>
      <c r="E29" s="9"/>
      <c r="F29" s="9"/>
      <c r="G29" s="9"/>
      <c r="H29" s="9"/>
      <c r="I29" s="9"/>
      <c r="J29" s="9"/>
      <c r="K29" s="9"/>
    </row>
    <row r="30" spans="1:20" ht="13.95" customHeight="1" x14ac:dyDescent="0.25"/>
    <row r="31" spans="1:20" ht="13.95" customHeight="1" x14ac:dyDescent="0.25">
      <c r="A31" s="9" t="s">
        <v>652</v>
      </c>
    </row>
    <row r="33" spans="2:2" x14ac:dyDescent="0.25">
      <c r="B33" s="93"/>
    </row>
  </sheetData>
  <customSheetViews>
    <customSheetView guid="{18FB6344-C1D8-4A32-B8CA-93AC084D615F}" fitToPage="1">
      <selection activeCell="T19" sqref="T19"/>
      <pageMargins left="0.7" right="0.7" top="0.75" bottom="0.75" header="0.3" footer="0.3"/>
      <pageSetup scale="60" orientation="landscape" r:id="rId1"/>
    </customSheetView>
    <customSheetView guid="{B249372F-983F-49DE-A7CF-14A3D5AA079F}" fitToPage="1">
      <selection activeCell="E22" sqref="E22"/>
      <pageMargins left="0.7" right="0.7" top="0.75" bottom="0.75" header="0.3" footer="0.3"/>
      <pageSetup scale="60" orientation="landscape" r:id="rId2"/>
    </customSheetView>
  </customSheetViews>
  <pageMargins left="0.7" right="0.7" top="0.75" bottom="0.75" header="0.3" footer="0.3"/>
  <pageSetup scale="60" orientation="landscape"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S50"/>
  <sheetViews>
    <sheetView workbookViewId="0">
      <selection activeCell="B24" sqref="B24"/>
    </sheetView>
  </sheetViews>
  <sheetFormatPr defaultColWidth="9.109375" defaultRowHeight="13.2" x14ac:dyDescent="0.25"/>
  <cols>
    <col min="1" max="1" width="50.44140625" style="534" customWidth="1"/>
    <col min="2" max="2" width="25.33203125" style="534" customWidth="1"/>
    <col min="3" max="4" width="15.6640625" style="534" customWidth="1"/>
    <col min="5" max="6" width="12.6640625" style="534" customWidth="1"/>
    <col min="7" max="7" width="9.44140625" style="534" customWidth="1"/>
    <col min="8" max="9" width="9.109375" style="534" customWidth="1"/>
    <col min="10" max="10" width="24.6640625" style="534" customWidth="1"/>
    <col min="11" max="14" width="12.6640625" style="534" customWidth="1"/>
    <col min="15" max="31" width="9.109375" style="534" customWidth="1"/>
    <col min="32" max="32" width="9.44140625" style="534" customWidth="1"/>
    <col min="33" max="33" width="9.88671875" style="534" customWidth="1"/>
    <col min="34" max="34" width="12.109375" style="51" customWidth="1"/>
    <col min="35" max="35" width="8.109375" style="51" customWidth="1"/>
    <col min="36" max="36" width="13.33203125" style="51" customWidth="1"/>
    <col min="37" max="37" width="13.6640625" style="51" customWidth="1"/>
    <col min="38" max="38" width="10.5546875" style="51" customWidth="1"/>
    <col min="39" max="39" width="17.33203125" style="51" customWidth="1"/>
    <col min="40" max="40" width="18.44140625" style="51" customWidth="1"/>
    <col min="41" max="97" width="9.109375" style="51"/>
    <col min="98" max="16384" width="9.109375" style="534"/>
  </cols>
  <sheetData>
    <row r="1" spans="1:97" ht="14.4" customHeight="1" x14ac:dyDescent="0.25">
      <c r="A1" s="50"/>
      <c r="B1" s="50"/>
      <c r="C1" s="50"/>
      <c r="D1" s="50"/>
      <c r="E1" s="50"/>
      <c r="F1" s="50"/>
      <c r="G1" s="50"/>
      <c r="J1" s="50" t="s">
        <v>713</v>
      </c>
      <c r="K1" s="50"/>
      <c r="L1" s="50"/>
      <c r="M1" s="50"/>
      <c r="N1" s="50"/>
      <c r="O1" s="50"/>
      <c r="P1" s="50"/>
      <c r="Q1" s="50"/>
      <c r="R1" s="50"/>
      <c r="S1" s="50"/>
      <c r="T1" s="50"/>
      <c r="U1" s="50"/>
      <c r="V1" s="50"/>
      <c r="W1" s="50"/>
      <c r="X1" s="50"/>
      <c r="Y1" s="50"/>
      <c r="Z1" s="50"/>
      <c r="AA1" s="50"/>
      <c r="AB1" s="50"/>
      <c r="AC1" s="50"/>
      <c r="AD1" s="50"/>
      <c r="AE1" s="50"/>
      <c r="AF1" s="50"/>
      <c r="AG1" s="52"/>
      <c r="AH1" s="50"/>
      <c r="AI1" s="50"/>
      <c r="AJ1" s="50"/>
      <c r="AK1" s="50"/>
      <c r="AL1" s="50"/>
      <c r="AM1" s="50"/>
    </row>
    <row r="2" spans="1:97" ht="14.4" customHeight="1" x14ac:dyDescent="0.25">
      <c r="A2" s="50"/>
      <c r="B2" s="50"/>
      <c r="C2" s="50"/>
      <c r="D2" s="50"/>
      <c r="G2" s="50"/>
      <c r="I2" s="50"/>
      <c r="J2" s="50" t="s">
        <v>570</v>
      </c>
      <c r="K2" s="50"/>
      <c r="L2" s="50"/>
      <c r="M2" s="50"/>
      <c r="N2" s="50"/>
      <c r="O2" s="50"/>
      <c r="P2" s="50"/>
      <c r="Q2" s="50"/>
      <c r="R2" s="50"/>
      <c r="S2" s="50"/>
      <c r="T2" s="50"/>
      <c r="U2" s="50"/>
      <c r="V2" s="50"/>
      <c r="W2" s="50"/>
      <c r="X2" s="50"/>
      <c r="Y2" s="50"/>
      <c r="Z2" s="50"/>
      <c r="AA2" s="50"/>
      <c r="AB2" s="50"/>
      <c r="AC2" s="50"/>
      <c r="AD2" s="50"/>
      <c r="AE2" s="50"/>
      <c r="AF2" s="50"/>
      <c r="AG2" s="52"/>
      <c r="AH2" s="50"/>
      <c r="AI2" s="50"/>
      <c r="AJ2" s="50"/>
      <c r="AK2" s="50"/>
      <c r="AL2" s="50"/>
      <c r="AM2" s="50"/>
    </row>
    <row r="3" spans="1:97" s="532" customFormat="1" ht="14.4" customHeight="1" thickBot="1" x14ac:dyDescent="0.3">
      <c r="A3" s="122"/>
      <c r="B3" s="792"/>
      <c r="C3" s="792"/>
      <c r="D3" s="792"/>
      <c r="E3" s="792"/>
      <c r="F3" s="792"/>
      <c r="G3" s="792"/>
      <c r="H3" s="792"/>
      <c r="I3" s="792"/>
      <c r="J3" s="792"/>
      <c r="K3" s="792"/>
      <c r="L3" s="792"/>
      <c r="M3" s="792"/>
      <c r="N3" s="122"/>
      <c r="O3" s="792"/>
      <c r="P3" s="792"/>
      <c r="Q3" s="792"/>
      <c r="R3" s="792"/>
      <c r="S3" s="792"/>
      <c r="T3" s="792"/>
      <c r="U3" s="792"/>
      <c r="V3" s="792"/>
      <c r="W3" s="792"/>
      <c r="X3" s="792"/>
      <c r="Y3" s="792"/>
      <c r="Z3" s="792"/>
      <c r="AA3" s="792"/>
      <c r="AB3" s="792"/>
      <c r="AC3" s="792"/>
      <c r="AD3" s="792"/>
      <c r="AE3" s="792"/>
      <c r="AF3" s="792"/>
      <c r="AG3" s="49"/>
      <c r="AH3" s="47"/>
      <c r="AI3" s="47"/>
      <c r="AJ3" s="47"/>
      <c r="AK3" s="47"/>
      <c r="AL3" s="47"/>
      <c r="AM3" s="63"/>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row>
    <row r="4" spans="1:97" s="458" customFormat="1" ht="39" customHeight="1" thickTop="1" x14ac:dyDescent="0.25">
      <c r="A4" s="543" t="s">
        <v>453</v>
      </c>
      <c r="B4" s="547" t="s">
        <v>599</v>
      </c>
      <c r="C4" s="547" t="s">
        <v>566</v>
      </c>
      <c r="D4" s="543" t="s">
        <v>600</v>
      </c>
      <c r="E4" s="1067" t="s">
        <v>444</v>
      </c>
      <c r="F4" s="1067"/>
      <c r="G4" s="548"/>
      <c r="H4" s="1067" t="s">
        <v>58</v>
      </c>
      <c r="I4" s="1068"/>
      <c r="J4" s="1067" t="s">
        <v>71</v>
      </c>
      <c r="K4" s="1067"/>
      <c r="L4" s="1067"/>
      <c r="M4" s="1067"/>
      <c r="N4" s="1068"/>
      <c r="O4" s="1069" t="s">
        <v>264</v>
      </c>
      <c r="P4" s="1067"/>
      <c r="Q4" s="1067"/>
      <c r="R4" s="1067"/>
      <c r="S4" s="1067"/>
      <c r="T4" s="1067"/>
      <c r="U4" s="1067"/>
      <c r="V4" s="1067"/>
      <c r="W4" s="1067"/>
      <c r="X4" s="1067"/>
      <c r="Y4" s="1067"/>
      <c r="Z4" s="1067"/>
      <c r="AA4" s="1067"/>
      <c r="AB4" s="1067"/>
      <c r="AC4" s="1067"/>
      <c r="AD4" s="1067"/>
      <c r="AE4" s="1067"/>
      <c r="AF4" s="1067"/>
      <c r="AG4" s="1068"/>
      <c r="AH4" s="459"/>
      <c r="AI4" s="459"/>
      <c r="AJ4" s="459"/>
      <c r="AK4" s="459"/>
      <c r="AL4" s="459"/>
      <c r="AM4" s="459"/>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row>
    <row r="5" spans="1:97" ht="14.4" customHeight="1" x14ac:dyDescent="0.25">
      <c r="A5" s="52"/>
      <c r="B5" s="956" t="s">
        <v>262</v>
      </c>
      <c r="C5" s="956"/>
      <c r="D5" s="36"/>
      <c r="E5" s="956" t="s">
        <v>59</v>
      </c>
      <c r="F5" s="956" t="s">
        <v>60</v>
      </c>
      <c r="G5" s="956" t="s">
        <v>61</v>
      </c>
      <c r="H5" s="14" t="s">
        <v>283</v>
      </c>
      <c r="I5" s="52"/>
      <c r="J5" s="786" t="s">
        <v>74</v>
      </c>
      <c r="K5" s="1070" t="s">
        <v>75</v>
      </c>
      <c r="L5" s="1070"/>
      <c r="M5" s="1065" t="s">
        <v>75</v>
      </c>
      <c r="N5" s="1066"/>
      <c r="O5" s="955"/>
      <c r="P5" s="956"/>
      <c r="Q5" s="956"/>
      <c r="R5" s="956"/>
      <c r="S5" s="956"/>
      <c r="T5" s="956"/>
      <c r="U5" s="956"/>
      <c r="V5" s="956"/>
      <c r="W5" s="956"/>
      <c r="X5" s="956" t="s">
        <v>218</v>
      </c>
      <c r="Y5" s="956"/>
      <c r="Z5" s="956"/>
      <c r="AA5" s="956"/>
      <c r="AB5" s="956"/>
      <c r="AC5" s="956"/>
      <c r="AD5" s="956"/>
      <c r="AE5" s="956"/>
      <c r="AF5" s="956"/>
      <c r="AG5" s="36"/>
      <c r="AH5" s="38"/>
      <c r="AI5" s="38"/>
      <c r="AJ5" s="37"/>
      <c r="AK5" s="37"/>
      <c r="AL5" s="38"/>
      <c r="AM5" s="38"/>
    </row>
    <row r="6" spans="1:97" ht="14.4" customHeight="1" x14ac:dyDescent="0.25">
      <c r="A6" s="52"/>
      <c r="B6" s="956"/>
      <c r="C6" s="956"/>
      <c r="D6" s="36"/>
      <c r="E6" s="436"/>
      <c r="F6" s="5"/>
      <c r="G6" s="956"/>
      <c r="H6" s="14"/>
      <c r="I6" s="52"/>
      <c r="J6" s="786" t="s">
        <v>445</v>
      </c>
      <c r="K6" s="1064" t="s">
        <v>73</v>
      </c>
      <c r="L6" s="1064"/>
      <c r="M6" s="1065" t="s">
        <v>72</v>
      </c>
      <c r="N6" s="1066"/>
      <c r="O6" s="533">
        <v>0.05</v>
      </c>
      <c r="P6" s="786">
        <v>0.1</v>
      </c>
      <c r="Q6" s="786">
        <v>0.15</v>
      </c>
      <c r="R6" s="786">
        <v>0.2</v>
      </c>
      <c r="S6" s="786">
        <v>0.25</v>
      </c>
      <c r="T6" s="786">
        <v>0.3</v>
      </c>
      <c r="U6" s="786">
        <v>0.35</v>
      </c>
      <c r="V6" s="786">
        <v>0.4</v>
      </c>
      <c r="W6" s="786">
        <v>0.45</v>
      </c>
      <c r="X6" s="786">
        <v>0.5</v>
      </c>
      <c r="Y6" s="786">
        <v>0.55000000000000004</v>
      </c>
      <c r="Z6" s="786">
        <v>0.6</v>
      </c>
      <c r="AA6" s="786">
        <v>0.65</v>
      </c>
      <c r="AB6" s="786">
        <v>0.7</v>
      </c>
      <c r="AC6" s="786">
        <v>0.75</v>
      </c>
      <c r="AD6" s="786">
        <v>0.8</v>
      </c>
      <c r="AE6" s="786">
        <v>0.85</v>
      </c>
      <c r="AF6" s="786">
        <v>0.9</v>
      </c>
      <c r="AG6" s="44">
        <v>0.95</v>
      </c>
      <c r="AH6" s="957"/>
      <c r="AI6" s="957"/>
      <c r="AJ6" s="693"/>
      <c r="AK6" s="693"/>
      <c r="AL6" s="694"/>
      <c r="AM6" s="694"/>
    </row>
    <row r="7" spans="1:97" ht="15.6" x14ac:dyDescent="0.25">
      <c r="A7" s="42"/>
      <c r="B7" s="608"/>
      <c r="C7" s="890"/>
      <c r="D7" s="544"/>
      <c r="E7" s="791"/>
      <c r="F7" s="124"/>
      <c r="G7" s="946"/>
      <c r="H7" s="946"/>
      <c r="I7" s="947"/>
      <c r="J7" s="793"/>
      <c r="K7" s="6" t="s">
        <v>63</v>
      </c>
      <c r="L7" s="6" t="s">
        <v>263</v>
      </c>
      <c r="M7" s="6" t="s">
        <v>63</v>
      </c>
      <c r="N7" s="7" t="s">
        <v>263</v>
      </c>
      <c r="O7" s="385"/>
      <c r="P7" s="946"/>
      <c r="Q7" s="946"/>
      <c r="R7" s="946"/>
      <c r="S7" s="946"/>
      <c r="T7" s="946"/>
      <c r="U7" s="946"/>
      <c r="V7" s="946"/>
      <c r="W7" s="946"/>
      <c r="X7" s="946"/>
      <c r="Y7" s="946"/>
      <c r="Z7" s="946"/>
      <c r="AA7" s="946"/>
      <c r="AB7" s="946"/>
      <c r="AC7" s="946"/>
      <c r="AD7" s="946"/>
      <c r="AE7" s="946"/>
      <c r="AF7" s="946"/>
      <c r="AG7" s="947"/>
      <c r="AH7" s="38"/>
      <c r="AI7" s="38"/>
      <c r="AJ7" s="39"/>
      <c r="AK7" s="39"/>
      <c r="AL7" s="38"/>
      <c r="AM7" s="38"/>
    </row>
    <row r="8" spans="1:97" ht="15.6" x14ac:dyDescent="0.25">
      <c r="A8" s="55" t="s">
        <v>265</v>
      </c>
      <c r="B8" s="925">
        <v>3586</v>
      </c>
      <c r="C8" s="925">
        <v>131213954</v>
      </c>
      <c r="D8" s="545">
        <v>25969931</v>
      </c>
      <c r="E8" s="539">
        <v>19188</v>
      </c>
      <c r="F8" s="540">
        <v>25955.01</v>
      </c>
      <c r="G8" s="227">
        <v>0.73899999999999999</v>
      </c>
      <c r="H8" s="384">
        <v>0.72899999999999998</v>
      </c>
      <c r="I8" s="348">
        <v>0.75</v>
      </c>
      <c r="J8" s="787">
        <v>2330</v>
      </c>
      <c r="K8" s="510">
        <v>196</v>
      </c>
      <c r="L8" s="511">
        <v>8.4099999999999994E-2</v>
      </c>
      <c r="M8" s="510">
        <v>196</v>
      </c>
      <c r="N8" s="512">
        <v>8.4099999999999994E-2</v>
      </c>
      <c r="O8" s="386">
        <v>0</v>
      </c>
      <c r="P8" s="319">
        <v>0</v>
      </c>
      <c r="Q8" s="319">
        <v>9.4544000000000003E-2</v>
      </c>
      <c r="R8" s="319">
        <v>0.24307000000000001</v>
      </c>
      <c r="S8" s="319">
        <v>0.31591000000000002</v>
      </c>
      <c r="T8" s="319">
        <v>0.38971</v>
      </c>
      <c r="U8" s="319">
        <v>0.44977</v>
      </c>
      <c r="V8" s="319">
        <v>0.52097000000000004</v>
      </c>
      <c r="W8" s="319">
        <v>0.58101000000000003</v>
      </c>
      <c r="X8" s="319">
        <v>0.64239000000000002</v>
      </c>
      <c r="Y8" s="319">
        <v>0.70069000000000004</v>
      </c>
      <c r="Z8" s="319">
        <v>0.76683000000000001</v>
      </c>
      <c r="AA8" s="319">
        <v>0.83916000000000002</v>
      </c>
      <c r="AB8" s="319">
        <v>0.90991999999999995</v>
      </c>
      <c r="AC8" s="319">
        <v>1.0054000000000001</v>
      </c>
      <c r="AD8" s="319">
        <v>1.1294999999999999</v>
      </c>
      <c r="AE8" s="319">
        <v>1.26227</v>
      </c>
      <c r="AF8" s="319">
        <v>1.5043200000000001</v>
      </c>
      <c r="AG8" s="333">
        <v>1.86436</v>
      </c>
      <c r="AH8" s="8"/>
      <c r="AI8" s="957"/>
      <c r="AJ8" s="46"/>
      <c r="AK8" s="46"/>
      <c r="AL8" s="46"/>
      <c r="AM8" s="46"/>
    </row>
    <row r="9" spans="1:97" ht="15.6" x14ac:dyDescent="0.25">
      <c r="A9" s="55" t="s">
        <v>266</v>
      </c>
      <c r="B9" s="925">
        <v>3093</v>
      </c>
      <c r="C9" s="925">
        <v>18804934</v>
      </c>
      <c r="D9" s="545">
        <v>8651829</v>
      </c>
      <c r="E9" s="539">
        <v>7194</v>
      </c>
      <c r="F9" s="321">
        <v>9347.11</v>
      </c>
      <c r="G9" s="541">
        <v>0.77</v>
      </c>
      <c r="H9" s="253">
        <v>0.752</v>
      </c>
      <c r="I9" s="254">
        <v>0.78800000000000003</v>
      </c>
      <c r="J9" s="787">
        <v>1670</v>
      </c>
      <c r="K9" s="788">
        <v>101</v>
      </c>
      <c r="L9" s="511">
        <v>6.0499999999999998E-2</v>
      </c>
      <c r="M9" s="788">
        <v>71</v>
      </c>
      <c r="N9" s="512">
        <v>4.2500000000000003E-2</v>
      </c>
      <c r="O9" s="513">
        <v>0</v>
      </c>
      <c r="P9" s="514">
        <v>0</v>
      </c>
      <c r="Q9" s="514">
        <v>0</v>
      </c>
      <c r="R9" s="514">
        <v>0</v>
      </c>
      <c r="S9" s="514">
        <v>0.24457999999999999</v>
      </c>
      <c r="T9" s="514">
        <v>0.33945999999999998</v>
      </c>
      <c r="U9" s="514">
        <v>0.43811</v>
      </c>
      <c r="V9" s="514">
        <v>0.51182000000000005</v>
      </c>
      <c r="W9" s="514">
        <v>0.58070999999999995</v>
      </c>
      <c r="X9" s="514">
        <v>0.64439000000000002</v>
      </c>
      <c r="Y9" s="514">
        <v>0.72101000000000004</v>
      </c>
      <c r="Z9" s="514">
        <v>0.80696999999999997</v>
      </c>
      <c r="AA9" s="514">
        <v>0.89336000000000004</v>
      </c>
      <c r="AB9" s="514">
        <v>0.96755000000000002</v>
      </c>
      <c r="AC9" s="514">
        <v>1.0646800000000001</v>
      </c>
      <c r="AD9" s="514">
        <v>1.2394099999999999</v>
      </c>
      <c r="AE9" s="514">
        <v>1.4301600000000001</v>
      </c>
      <c r="AF9" s="514">
        <v>1.6694</v>
      </c>
      <c r="AG9" s="515">
        <v>2.1069900000000001</v>
      </c>
      <c r="AH9" s="8"/>
      <c r="AI9" s="957"/>
      <c r="AJ9" s="46"/>
      <c r="AK9" s="46"/>
      <c r="AL9" s="46"/>
      <c r="AM9" s="46"/>
    </row>
    <row r="10" spans="1:97" ht="15.6" x14ac:dyDescent="0.25">
      <c r="A10" s="55" t="s">
        <v>267</v>
      </c>
      <c r="B10" s="925">
        <v>3547</v>
      </c>
      <c r="C10" s="925">
        <v>106246046</v>
      </c>
      <c r="D10" s="545">
        <v>15991301</v>
      </c>
      <c r="E10" s="538">
        <v>10707</v>
      </c>
      <c r="F10" s="321">
        <v>14769.02</v>
      </c>
      <c r="G10" s="541">
        <v>0.72499999999999998</v>
      </c>
      <c r="H10" s="227">
        <v>0.71099999999999997</v>
      </c>
      <c r="I10" s="228">
        <v>0.73899999999999999</v>
      </c>
      <c r="J10" s="787">
        <v>1979</v>
      </c>
      <c r="K10" s="788">
        <v>146</v>
      </c>
      <c r="L10" s="511">
        <v>7.3800000000000004E-2</v>
      </c>
      <c r="M10" s="788">
        <v>107</v>
      </c>
      <c r="N10" s="512">
        <v>5.4100000000000002E-2</v>
      </c>
      <c r="O10" s="516">
        <v>0</v>
      </c>
      <c r="P10" s="517">
        <v>0</v>
      </c>
      <c r="Q10" s="517">
        <v>0</v>
      </c>
      <c r="R10" s="517">
        <v>0.15848000000000001</v>
      </c>
      <c r="S10" s="517">
        <v>0.26480999999999999</v>
      </c>
      <c r="T10" s="517">
        <v>0.34127000000000002</v>
      </c>
      <c r="U10" s="517">
        <v>0.40548000000000001</v>
      </c>
      <c r="V10" s="517">
        <v>0.47524</v>
      </c>
      <c r="W10" s="517">
        <v>0.54315999999999998</v>
      </c>
      <c r="X10" s="517">
        <v>0.60916999999999999</v>
      </c>
      <c r="Y10" s="517">
        <v>0.66686999999999996</v>
      </c>
      <c r="Z10" s="517">
        <v>0.74439999999999995</v>
      </c>
      <c r="AA10" s="517">
        <v>0.81196999999999997</v>
      </c>
      <c r="AB10" s="517">
        <v>0.88000999999999996</v>
      </c>
      <c r="AC10" s="517">
        <v>0.98612999999999995</v>
      </c>
      <c r="AD10" s="517">
        <v>1.11673</v>
      </c>
      <c r="AE10" s="517">
        <v>1.2651699999999999</v>
      </c>
      <c r="AF10" s="517">
        <v>1.4742299999999999</v>
      </c>
      <c r="AG10" s="518">
        <v>1.90659</v>
      </c>
      <c r="AH10" s="8"/>
      <c r="AI10" s="957"/>
      <c r="AJ10" s="46"/>
      <c r="AK10" s="46"/>
      <c r="AL10" s="46"/>
      <c r="AM10" s="46"/>
    </row>
    <row r="11" spans="1:97" ht="15.6" x14ac:dyDescent="0.25">
      <c r="A11" s="55" t="s">
        <v>268</v>
      </c>
      <c r="B11" s="925">
        <v>1009</v>
      </c>
      <c r="C11" s="925">
        <v>6162974</v>
      </c>
      <c r="D11" s="545">
        <v>1326801</v>
      </c>
      <c r="E11" s="538">
        <v>1287</v>
      </c>
      <c r="F11" s="540">
        <v>1838.87</v>
      </c>
      <c r="G11" s="542">
        <v>0.7</v>
      </c>
      <c r="H11" s="227">
        <v>0.66200000000000003</v>
      </c>
      <c r="I11" s="228">
        <v>0.73899999999999999</v>
      </c>
      <c r="J11" s="788">
        <v>443</v>
      </c>
      <c r="K11" s="788">
        <v>18</v>
      </c>
      <c r="L11" s="511">
        <v>4.0599999999999997E-2</v>
      </c>
      <c r="M11" s="788">
        <v>12</v>
      </c>
      <c r="N11" s="512">
        <v>2.7099999999999999E-2</v>
      </c>
      <c r="O11" s="513">
        <v>0</v>
      </c>
      <c r="P11" s="514">
        <v>0</v>
      </c>
      <c r="Q11" s="514">
        <v>0</v>
      </c>
      <c r="R11" s="514">
        <v>0</v>
      </c>
      <c r="S11" s="514">
        <v>0</v>
      </c>
      <c r="T11" s="514">
        <v>0.22614999999999999</v>
      </c>
      <c r="U11" s="514">
        <v>0.31123000000000001</v>
      </c>
      <c r="V11" s="514">
        <v>0.42124</v>
      </c>
      <c r="W11" s="514">
        <v>0.50075000000000003</v>
      </c>
      <c r="X11" s="514">
        <v>0.57081999999999999</v>
      </c>
      <c r="Y11" s="514">
        <v>0.65673000000000004</v>
      </c>
      <c r="Z11" s="514">
        <v>0.72506000000000004</v>
      </c>
      <c r="AA11" s="514">
        <v>0.80406999999999995</v>
      </c>
      <c r="AB11" s="514">
        <v>0.88980999999999999</v>
      </c>
      <c r="AC11" s="514">
        <v>0.99158999999999997</v>
      </c>
      <c r="AD11" s="514">
        <v>1.1390100000000001</v>
      </c>
      <c r="AE11" s="514">
        <v>1.26722</v>
      </c>
      <c r="AF11" s="514">
        <v>1.4797899999999999</v>
      </c>
      <c r="AG11" s="515">
        <v>1.69939</v>
      </c>
      <c r="AH11" s="8"/>
      <c r="AI11" s="957"/>
      <c r="AJ11" s="46"/>
      <c r="AK11" s="46"/>
      <c r="AL11" s="46"/>
      <c r="AM11" s="46"/>
    </row>
    <row r="12" spans="1:97" x14ac:dyDescent="0.25">
      <c r="A12" s="55"/>
      <c r="B12" s="925"/>
      <c r="C12" s="925"/>
      <c r="D12" s="545"/>
      <c r="E12" s="538"/>
      <c r="F12" s="322"/>
      <c r="H12" s="227"/>
      <c r="I12" s="228"/>
      <c r="J12" s="788"/>
      <c r="K12" s="788"/>
      <c r="L12" s="511"/>
      <c r="M12" s="788"/>
      <c r="N12" s="512"/>
      <c r="O12" s="513"/>
      <c r="P12" s="514"/>
      <c r="Q12" s="514"/>
      <c r="R12" s="514"/>
      <c r="S12" s="514"/>
      <c r="T12" s="514"/>
      <c r="U12" s="514"/>
      <c r="V12" s="514"/>
      <c r="W12" s="514"/>
      <c r="X12" s="514"/>
      <c r="Y12" s="514"/>
      <c r="Z12" s="514"/>
      <c r="AA12" s="514"/>
      <c r="AB12" s="514"/>
      <c r="AC12" s="514"/>
      <c r="AD12" s="514"/>
      <c r="AE12" s="514"/>
      <c r="AF12" s="514"/>
      <c r="AG12" s="515"/>
      <c r="AH12" s="8"/>
      <c r="AI12" s="957"/>
      <c r="AJ12" s="46"/>
      <c r="AK12" s="46"/>
      <c r="AL12" s="46"/>
      <c r="AM12" s="46"/>
    </row>
    <row r="13" spans="1:97" ht="13.95" customHeight="1" x14ac:dyDescent="0.25">
      <c r="A13" s="55"/>
      <c r="B13" s="890"/>
      <c r="C13" s="890"/>
      <c r="D13" s="546"/>
      <c r="E13" s="963"/>
      <c r="F13" s="219"/>
      <c r="G13" s="221"/>
      <c r="H13" s="221"/>
      <c r="I13" s="222"/>
      <c r="J13" s="785"/>
      <c r="K13" s="519"/>
      <c r="L13" s="519"/>
      <c r="M13" s="519"/>
      <c r="N13" s="520"/>
      <c r="O13" s="521"/>
      <c r="P13" s="465"/>
      <c r="Q13" s="465"/>
      <c r="R13" s="465"/>
      <c r="S13" s="465"/>
      <c r="T13" s="465"/>
      <c r="U13" s="465"/>
      <c r="V13" s="465"/>
      <c r="W13" s="465"/>
      <c r="X13" s="465"/>
      <c r="Y13" s="465"/>
      <c r="Z13" s="465"/>
      <c r="AA13" s="465"/>
      <c r="AB13" s="465"/>
      <c r="AC13" s="465"/>
      <c r="AD13" s="465"/>
      <c r="AE13" s="465"/>
      <c r="AF13" s="465"/>
      <c r="AG13" s="466"/>
      <c r="AH13" s="8"/>
      <c r="AI13" s="957"/>
      <c r="AJ13" s="46"/>
      <c r="AK13" s="46"/>
      <c r="AL13" s="46"/>
      <c r="AM13" s="46"/>
    </row>
    <row r="14" spans="1:97" ht="15.6" x14ac:dyDescent="0.25">
      <c r="A14" s="55" t="s">
        <v>284</v>
      </c>
      <c r="B14" s="926">
        <v>3668</v>
      </c>
      <c r="C14" s="926">
        <v>129728446</v>
      </c>
      <c r="D14" s="75">
        <v>24334827</v>
      </c>
      <c r="E14" s="816">
        <v>22015</v>
      </c>
      <c r="F14" s="223">
        <v>27216.774000000001</v>
      </c>
      <c r="G14" s="77">
        <v>0.80900000000000005</v>
      </c>
      <c r="H14" s="77">
        <v>0.79800000000000004</v>
      </c>
      <c r="I14" s="78">
        <v>0.82</v>
      </c>
      <c r="J14" s="789">
        <v>2538</v>
      </c>
      <c r="K14" s="791">
        <v>223</v>
      </c>
      <c r="L14" s="785">
        <v>8.7859999999999994E-2</v>
      </c>
      <c r="M14" s="946">
        <v>225</v>
      </c>
      <c r="N14" s="522">
        <v>8.8650000000000007E-2</v>
      </c>
      <c r="O14" s="128">
        <v>0</v>
      </c>
      <c r="P14" s="128">
        <v>0</v>
      </c>
      <c r="Q14" s="128">
        <v>0.218</v>
      </c>
      <c r="R14" s="128">
        <v>0.307</v>
      </c>
      <c r="S14" s="128">
        <v>0.40100000000000002</v>
      </c>
      <c r="T14" s="128">
        <v>0.47799999999999998</v>
      </c>
      <c r="U14" s="128">
        <v>0.54800000000000004</v>
      </c>
      <c r="V14" s="128">
        <v>0.60799999999999998</v>
      </c>
      <c r="W14" s="128">
        <v>0.67</v>
      </c>
      <c r="X14" s="128">
        <v>0.73</v>
      </c>
      <c r="Y14" s="128">
        <v>0.79400000000000004</v>
      </c>
      <c r="Z14" s="128">
        <v>0.86299999999999999</v>
      </c>
      <c r="AA14" s="128">
        <v>0.93300000000000005</v>
      </c>
      <c r="AB14" s="128">
        <v>1.008</v>
      </c>
      <c r="AC14" s="465">
        <v>1.0980000000000001</v>
      </c>
      <c r="AD14" s="465">
        <v>1.216</v>
      </c>
      <c r="AE14" s="465">
        <v>1.3680000000000001</v>
      </c>
      <c r="AF14" s="465">
        <v>1.5740000000000001</v>
      </c>
      <c r="AG14" s="466">
        <v>1.9410000000000001</v>
      </c>
      <c r="AH14" s="816"/>
      <c r="AI14" s="816"/>
      <c r="AJ14" s="695"/>
      <c r="AK14" s="8"/>
      <c r="AL14" s="695"/>
      <c r="AM14" s="8"/>
    </row>
    <row r="15" spans="1:97" ht="15.6" x14ac:dyDescent="0.25">
      <c r="A15" s="55" t="s">
        <v>266</v>
      </c>
      <c r="B15" s="926">
        <v>3101</v>
      </c>
      <c r="C15" s="926">
        <v>18838520</v>
      </c>
      <c r="D15" s="75">
        <v>9700864</v>
      </c>
      <c r="E15" s="816">
        <v>9957</v>
      </c>
      <c r="F15" s="223">
        <v>13055.897999999999</v>
      </c>
      <c r="G15" s="77">
        <v>0.76300000000000001</v>
      </c>
      <c r="H15" s="77">
        <v>0.748</v>
      </c>
      <c r="I15" s="78">
        <v>0.77800000000000002</v>
      </c>
      <c r="J15" s="789">
        <v>1916</v>
      </c>
      <c r="K15" s="791">
        <v>140</v>
      </c>
      <c r="L15" s="785">
        <v>7.3069999999999996E-2</v>
      </c>
      <c r="M15" s="946">
        <v>94</v>
      </c>
      <c r="N15" s="522">
        <v>4.9059999999999999E-2</v>
      </c>
      <c r="O15" s="128">
        <v>0</v>
      </c>
      <c r="P15" s="128">
        <v>0</v>
      </c>
      <c r="Q15" s="128">
        <v>0</v>
      </c>
      <c r="R15" s="128">
        <v>0.16400000000000001</v>
      </c>
      <c r="S15" s="128">
        <v>0.318</v>
      </c>
      <c r="T15" s="128">
        <v>0.41199999999999998</v>
      </c>
      <c r="U15" s="128">
        <v>0.47899999999999998</v>
      </c>
      <c r="V15" s="128">
        <v>0.54100000000000004</v>
      </c>
      <c r="W15" s="128">
        <v>0.60799999999999998</v>
      </c>
      <c r="X15" s="128">
        <v>0.66900000000000004</v>
      </c>
      <c r="Y15" s="128">
        <v>0.73399999999999999</v>
      </c>
      <c r="Z15" s="128">
        <v>0.81100000000000005</v>
      </c>
      <c r="AA15" s="128">
        <v>0.90100000000000002</v>
      </c>
      <c r="AB15" s="128">
        <v>0.995</v>
      </c>
      <c r="AC15" s="465">
        <v>1.093</v>
      </c>
      <c r="AD15" s="465">
        <v>1.228</v>
      </c>
      <c r="AE15" s="465">
        <v>1.3919999999999999</v>
      </c>
      <c r="AF15" s="465">
        <v>1.63</v>
      </c>
      <c r="AG15" s="466">
        <v>2.0499999999999998</v>
      </c>
      <c r="AH15" s="816"/>
      <c r="AI15" s="816"/>
      <c r="AJ15" s="695"/>
      <c r="AK15" s="8"/>
      <c r="AL15" s="695"/>
      <c r="AM15" s="8"/>
    </row>
    <row r="16" spans="1:97" ht="15.6" x14ac:dyDescent="0.25">
      <c r="A16" s="55" t="s">
        <v>267</v>
      </c>
      <c r="B16" s="926">
        <v>3635</v>
      </c>
      <c r="C16" s="926">
        <v>110889926</v>
      </c>
      <c r="D16" s="75">
        <v>14633963</v>
      </c>
      <c r="E16" s="816">
        <v>12058</v>
      </c>
      <c r="F16" s="223">
        <v>14160.876</v>
      </c>
      <c r="G16" s="77">
        <v>0.85199999999999998</v>
      </c>
      <c r="H16" s="77">
        <v>0.83599999999999997</v>
      </c>
      <c r="I16" s="78">
        <v>0.86699999999999999</v>
      </c>
      <c r="J16" s="789">
        <v>2191</v>
      </c>
      <c r="K16" s="791">
        <v>148</v>
      </c>
      <c r="L16" s="785">
        <v>6.7549999999999999E-2</v>
      </c>
      <c r="M16" s="946">
        <v>136</v>
      </c>
      <c r="N16" s="522">
        <v>6.207E-2</v>
      </c>
      <c r="O16" s="128">
        <v>0</v>
      </c>
      <c r="P16" s="128">
        <v>0</v>
      </c>
      <c r="Q16" s="128">
        <v>0.14899999999999999</v>
      </c>
      <c r="R16" s="128">
        <v>0.28299999999999997</v>
      </c>
      <c r="S16" s="128">
        <v>0.36399999999999999</v>
      </c>
      <c r="T16" s="128">
        <v>0.45400000000000001</v>
      </c>
      <c r="U16" s="128">
        <v>0.53500000000000003</v>
      </c>
      <c r="V16" s="128">
        <v>0.60199999999999998</v>
      </c>
      <c r="W16" s="128">
        <v>0.66500000000000004</v>
      </c>
      <c r="X16" s="128">
        <v>0.73499999999999999</v>
      </c>
      <c r="Y16" s="128">
        <v>0.81</v>
      </c>
      <c r="Z16" s="128">
        <v>0.89100000000000001</v>
      </c>
      <c r="AA16" s="128">
        <v>0.97199999999999998</v>
      </c>
      <c r="AB16" s="128">
        <v>1.0669999999999999</v>
      </c>
      <c r="AC16" s="465">
        <v>1.1990000000000001</v>
      </c>
      <c r="AD16" s="465">
        <v>1.327</v>
      </c>
      <c r="AE16" s="465">
        <v>1.4730000000000001</v>
      </c>
      <c r="AF16" s="465">
        <v>1.6910000000000001</v>
      </c>
      <c r="AG16" s="466">
        <v>2.0249999999999999</v>
      </c>
      <c r="AH16" s="816"/>
      <c r="AI16" s="816"/>
      <c r="AJ16" s="695"/>
      <c r="AK16" s="8"/>
      <c r="AL16" s="63"/>
      <c r="AM16" s="8"/>
    </row>
    <row r="17" spans="1:97" x14ac:dyDescent="0.25">
      <c r="A17" s="55"/>
      <c r="B17" s="606"/>
      <c r="C17" s="606"/>
      <c r="D17" s="75"/>
      <c r="E17" s="816"/>
      <c r="F17" s="223"/>
      <c r="G17" s="77"/>
      <c r="H17" s="77"/>
      <c r="I17" s="78"/>
      <c r="J17" s="791"/>
      <c r="K17" s="791"/>
      <c r="L17" s="785"/>
      <c r="M17" s="946"/>
      <c r="N17" s="522"/>
      <c r="O17" s="128"/>
      <c r="P17" s="128"/>
      <c r="Q17" s="128"/>
      <c r="R17" s="128"/>
      <c r="S17" s="128"/>
      <c r="T17" s="128"/>
      <c r="U17" s="128"/>
      <c r="V17" s="128"/>
      <c r="W17" s="128"/>
      <c r="X17" s="128"/>
      <c r="Y17" s="128"/>
      <c r="Z17" s="128"/>
      <c r="AA17" s="128"/>
      <c r="AB17" s="128"/>
      <c r="AC17" s="465"/>
      <c r="AD17" s="465"/>
      <c r="AE17" s="465"/>
      <c r="AF17" s="465"/>
      <c r="AG17" s="466"/>
      <c r="AH17" s="816"/>
      <c r="AI17" s="816"/>
      <c r="AJ17" s="695"/>
      <c r="AK17" s="8"/>
      <c r="AL17" s="63"/>
      <c r="AM17" s="8"/>
    </row>
    <row r="18" spans="1:97" x14ac:dyDescent="0.25">
      <c r="A18" s="55"/>
      <c r="B18" s="606"/>
      <c r="C18" s="606"/>
      <c r="D18" s="75"/>
      <c r="E18" s="816"/>
      <c r="F18" s="223"/>
      <c r="G18" s="77"/>
      <c r="H18" s="77"/>
      <c r="I18" s="78"/>
      <c r="J18" s="791"/>
      <c r="K18" s="791"/>
      <c r="L18" s="785"/>
      <c r="M18" s="946"/>
      <c r="N18" s="522"/>
      <c r="O18" s="128"/>
      <c r="P18" s="128"/>
      <c r="Q18" s="128"/>
      <c r="R18" s="128"/>
      <c r="S18" s="128"/>
      <c r="T18" s="128"/>
      <c r="U18" s="128"/>
      <c r="V18" s="128"/>
      <c r="W18" s="128"/>
      <c r="X18" s="128"/>
      <c r="Y18" s="128"/>
      <c r="Z18" s="128"/>
      <c r="AA18" s="128"/>
      <c r="AB18" s="128"/>
      <c r="AC18" s="465"/>
      <c r="AD18" s="465"/>
      <c r="AE18" s="465"/>
      <c r="AF18" s="465"/>
      <c r="AG18" s="466"/>
      <c r="AH18" s="816"/>
      <c r="AI18" s="816"/>
      <c r="AJ18" s="695"/>
      <c r="AK18" s="8"/>
      <c r="AL18" s="63"/>
      <c r="AM18" s="8"/>
    </row>
    <row r="19" spans="1:97" ht="13.2" customHeight="1" x14ac:dyDescent="0.25">
      <c r="A19" s="55" t="s">
        <v>340</v>
      </c>
      <c r="B19" s="969">
        <v>2050</v>
      </c>
      <c r="C19" s="969">
        <v>13793598</v>
      </c>
      <c r="D19" s="703">
        <v>3697978</v>
      </c>
      <c r="E19" s="969">
        <v>24223</v>
      </c>
      <c r="F19" s="970">
        <v>25583.728196883701</v>
      </c>
      <c r="G19" s="91">
        <v>0.94699999999999995</v>
      </c>
      <c r="H19" s="91">
        <v>0.93500000000000005</v>
      </c>
      <c r="I19" s="949">
        <v>0.95899999999999996</v>
      </c>
      <c r="J19" s="851">
        <v>1556</v>
      </c>
      <c r="K19" s="91">
        <v>312</v>
      </c>
      <c r="L19" s="487">
        <v>0.2</v>
      </c>
      <c r="M19" s="91">
        <v>368</v>
      </c>
      <c r="N19" s="488">
        <v>0.24</v>
      </c>
      <c r="O19" s="486">
        <v>0</v>
      </c>
      <c r="P19" s="486">
        <v>0</v>
      </c>
      <c r="Q19" s="486">
        <v>0</v>
      </c>
      <c r="R19" s="486">
        <v>0</v>
      </c>
      <c r="S19" s="486">
        <v>0.13350000000000001</v>
      </c>
      <c r="T19" s="486">
        <v>0.26500000000000001</v>
      </c>
      <c r="U19" s="486">
        <v>0.43099999999999999</v>
      </c>
      <c r="V19" s="486">
        <v>0.54200000000000004</v>
      </c>
      <c r="W19" s="486">
        <v>0.68799999999999994</v>
      </c>
      <c r="X19" s="486">
        <v>0.80049999999999999</v>
      </c>
      <c r="Y19" s="486">
        <v>0.92600000000000005</v>
      </c>
      <c r="Z19" s="486">
        <v>1.0269999999999999</v>
      </c>
      <c r="AA19" s="486">
        <v>1.1719999999999999</v>
      </c>
      <c r="AB19" s="486">
        <v>1.3140000000000001</v>
      </c>
      <c r="AC19" s="486">
        <v>1.4515</v>
      </c>
      <c r="AD19" s="486">
        <v>1.6279999999999999</v>
      </c>
      <c r="AE19" s="486">
        <v>1.88</v>
      </c>
      <c r="AF19" s="486">
        <v>2.1360000000000001</v>
      </c>
      <c r="AG19" s="482">
        <v>2.7090000000000001</v>
      </c>
      <c r="AH19" s="816"/>
      <c r="AI19" s="816"/>
      <c r="AJ19" s="695"/>
      <c r="AK19" s="8"/>
      <c r="AL19" s="63"/>
      <c r="AM19" s="8"/>
    </row>
    <row r="20" spans="1:97" ht="13.2" customHeight="1" x14ac:dyDescent="0.25">
      <c r="A20" s="55" t="s">
        <v>266</v>
      </c>
      <c r="B20" s="969">
        <v>2005</v>
      </c>
      <c r="C20" s="969">
        <v>10821936</v>
      </c>
      <c r="D20" s="703">
        <v>3487104</v>
      </c>
      <c r="E20" s="969">
        <v>23456</v>
      </c>
      <c r="F20" s="970">
        <v>24717.376809943798</v>
      </c>
      <c r="G20" s="91">
        <v>0.94899999999999995</v>
      </c>
      <c r="H20" s="91">
        <v>0.93700000000000006</v>
      </c>
      <c r="I20" s="949">
        <v>0.96099999999999997</v>
      </c>
      <c r="J20" s="851">
        <v>1537</v>
      </c>
      <c r="K20" s="91">
        <v>307</v>
      </c>
      <c r="L20" s="487">
        <v>0.2</v>
      </c>
      <c r="M20" s="91">
        <v>360</v>
      </c>
      <c r="N20" s="488">
        <v>0.23</v>
      </c>
      <c r="O20" s="486">
        <v>0</v>
      </c>
      <c r="P20" s="486">
        <v>0</v>
      </c>
      <c r="Q20" s="486">
        <v>0</v>
      </c>
      <c r="R20" s="486">
        <v>0</v>
      </c>
      <c r="S20" s="486">
        <v>0.13900000000000001</v>
      </c>
      <c r="T20" s="486">
        <v>0.26600000000000001</v>
      </c>
      <c r="U20" s="486">
        <v>0.432</v>
      </c>
      <c r="V20" s="486">
        <v>0.54700000000000004</v>
      </c>
      <c r="W20" s="486">
        <v>0.69499999999999995</v>
      </c>
      <c r="X20" s="486">
        <v>0.79900000000000004</v>
      </c>
      <c r="Y20" s="486">
        <v>0.92800000000000005</v>
      </c>
      <c r="Z20" s="486">
        <v>1.0269999999999999</v>
      </c>
      <c r="AA20" s="486">
        <v>1.1819999999999999</v>
      </c>
      <c r="AB20" s="486">
        <v>1.3</v>
      </c>
      <c r="AC20" s="486">
        <v>1.4450000000000001</v>
      </c>
      <c r="AD20" s="486">
        <v>1.6319999999999999</v>
      </c>
      <c r="AE20" s="486">
        <v>1.871</v>
      </c>
      <c r="AF20" s="486">
        <v>2.1520000000000001</v>
      </c>
      <c r="AG20" s="482">
        <v>2.6989999999999998</v>
      </c>
      <c r="AH20" s="816"/>
      <c r="AI20" s="816"/>
      <c r="AJ20" s="695"/>
      <c r="AK20" s="8"/>
      <c r="AL20" s="63"/>
      <c r="AM20" s="8"/>
    </row>
    <row r="21" spans="1:97" ht="13.95" customHeight="1" x14ac:dyDescent="0.25">
      <c r="A21" s="549" t="s">
        <v>267</v>
      </c>
      <c r="B21" s="971">
        <v>355</v>
      </c>
      <c r="C21" s="972">
        <v>2971662</v>
      </c>
      <c r="D21" s="973">
        <v>210874</v>
      </c>
      <c r="E21" s="972">
        <v>767</v>
      </c>
      <c r="F21" s="974">
        <v>866.35138693991905</v>
      </c>
      <c r="G21" s="483">
        <v>0.88500000000000001</v>
      </c>
      <c r="H21" s="483">
        <v>0.82399999999999995</v>
      </c>
      <c r="I21" s="485">
        <v>0.95</v>
      </c>
      <c r="J21" s="483">
        <v>170</v>
      </c>
      <c r="K21" s="483">
        <v>27</v>
      </c>
      <c r="L21" s="975">
        <v>0.16</v>
      </c>
      <c r="M21" s="483">
        <v>26</v>
      </c>
      <c r="N21" s="976">
        <v>0.15</v>
      </c>
      <c r="O21" s="484">
        <v>0</v>
      </c>
      <c r="P21" s="484">
        <v>0</v>
      </c>
      <c r="Q21" s="484">
        <v>0</v>
      </c>
      <c r="R21" s="484">
        <v>0</v>
      </c>
      <c r="S21" s="484">
        <v>0</v>
      </c>
      <c r="T21" s="484">
        <v>0</v>
      </c>
      <c r="U21" s="484">
        <v>0.152</v>
      </c>
      <c r="V21" s="484">
        <v>0.28299999999999997</v>
      </c>
      <c r="W21" s="484">
        <v>0.375</v>
      </c>
      <c r="X21" s="484">
        <v>0.50800000000000001</v>
      </c>
      <c r="Y21" s="484">
        <v>0.65100000000000002</v>
      </c>
      <c r="Z21" s="484">
        <v>0.74950000000000006</v>
      </c>
      <c r="AA21" s="484">
        <v>0.93400000000000005</v>
      </c>
      <c r="AB21" s="484">
        <v>1.1910000000000001</v>
      </c>
      <c r="AC21" s="484">
        <v>1.373</v>
      </c>
      <c r="AD21" s="484">
        <v>1.6435</v>
      </c>
      <c r="AE21" s="484">
        <v>1.8380000000000001</v>
      </c>
      <c r="AF21" s="484">
        <v>2.2210000000000001</v>
      </c>
      <c r="AG21" s="485">
        <v>2.9049999999999998</v>
      </c>
      <c r="AH21" s="816"/>
      <c r="AI21" s="816"/>
      <c r="AJ21" s="695"/>
      <c r="AK21" s="8"/>
      <c r="AL21" s="695"/>
      <c r="AM21" s="8"/>
    </row>
    <row r="22" spans="1:97" s="365" customFormat="1" ht="15.6" customHeight="1" x14ac:dyDescent="0.25">
      <c r="A22" s="14"/>
      <c r="B22" s="509"/>
      <c r="C22" s="509"/>
      <c r="D22" s="784"/>
      <c r="E22" s="784"/>
      <c r="F22" s="126"/>
      <c r="G22" s="51"/>
      <c r="H22" s="127"/>
      <c r="I22" s="128"/>
      <c r="J22" s="784"/>
      <c r="K22" s="784"/>
      <c r="L22" s="8"/>
      <c r="M22" s="784"/>
      <c r="N22" s="8"/>
      <c r="O22" s="128"/>
      <c r="P22" s="128"/>
      <c r="Q22" s="128"/>
      <c r="R22" s="128"/>
      <c r="S22" s="128"/>
      <c r="T22" s="128"/>
      <c r="U22" s="128"/>
      <c r="V22" s="128"/>
      <c r="W22" s="128"/>
      <c r="X22" s="128"/>
      <c r="Y22" s="128"/>
      <c r="Z22" s="128"/>
      <c r="AA22" s="128"/>
      <c r="AB22" s="128"/>
      <c r="AC22" s="128"/>
      <c r="AD22" s="128"/>
      <c r="AE22" s="128"/>
      <c r="AF22" s="128"/>
      <c r="AG22" s="128"/>
      <c r="AH22" s="363"/>
      <c r="AI22" s="363"/>
      <c r="AJ22" s="363"/>
      <c r="AK22" s="364"/>
      <c r="AL22" s="363"/>
      <c r="AM22" s="364"/>
    </row>
    <row r="23" spans="1:97" s="51" customFormat="1" ht="13.95" customHeight="1" x14ac:dyDescent="0.25">
      <c r="A23" s="37"/>
      <c r="B23" s="611"/>
      <c r="C23" s="611"/>
      <c r="D23" s="534"/>
      <c r="E23" s="534"/>
      <c r="F23" s="534"/>
      <c r="G23" s="534"/>
      <c r="H23" s="534"/>
      <c r="I23" s="534"/>
      <c r="J23" s="534"/>
      <c r="K23" s="534"/>
      <c r="L23" s="534"/>
      <c r="M23" s="534"/>
      <c r="N23" s="534"/>
      <c r="O23" s="534"/>
      <c r="P23" s="534"/>
      <c r="Q23" s="534"/>
      <c r="R23" s="534"/>
      <c r="S23" s="534"/>
      <c r="T23" s="534"/>
      <c r="U23" s="534"/>
      <c r="V23" s="534"/>
      <c r="W23" s="534"/>
      <c r="X23" s="534"/>
      <c r="Y23" s="534"/>
      <c r="Z23" s="534"/>
      <c r="AA23" s="534"/>
      <c r="AB23" s="534"/>
      <c r="AC23" s="534"/>
      <c r="AD23" s="534"/>
      <c r="AE23" s="534"/>
      <c r="AF23" s="534"/>
      <c r="AG23" s="534"/>
      <c r="AH23" s="784"/>
      <c r="AI23" s="784"/>
      <c r="AJ23" s="695"/>
      <c r="AK23" s="8"/>
      <c r="AL23" s="695"/>
      <c r="AM23" s="8"/>
    </row>
    <row r="24" spans="1:97" x14ac:dyDescent="0.25">
      <c r="A24" s="302" t="s">
        <v>505</v>
      </c>
      <c r="B24" s="612"/>
      <c r="C24" s="612"/>
      <c r="D24" s="57"/>
      <c r="E24" s="57"/>
      <c r="F24" s="57"/>
      <c r="G24" s="57"/>
      <c r="H24" s="57"/>
      <c r="I24" s="57"/>
      <c r="J24" s="57"/>
      <c r="K24" s="57"/>
      <c r="L24" s="57"/>
      <c r="M24" s="57"/>
      <c r="N24" s="57"/>
      <c r="O24" s="117"/>
      <c r="P24" s="117"/>
      <c r="Q24" s="117"/>
      <c r="R24" s="117"/>
      <c r="S24" s="117"/>
      <c r="T24" s="117"/>
      <c r="U24" s="117"/>
      <c r="V24" s="117"/>
      <c r="W24" s="117"/>
      <c r="X24" s="117"/>
      <c r="Y24" s="117"/>
      <c r="Z24" s="117"/>
      <c r="AA24" s="117"/>
      <c r="AB24" s="117"/>
      <c r="AC24" s="117"/>
      <c r="AD24" s="117"/>
      <c r="AE24" s="117"/>
      <c r="AF24" s="117"/>
      <c r="AG24" s="117"/>
      <c r="AH24" s="63"/>
      <c r="AI24" s="63"/>
      <c r="AJ24" s="63"/>
      <c r="AK24" s="63"/>
      <c r="AL24" s="63"/>
      <c r="AM24" s="63"/>
    </row>
    <row r="25" spans="1:97" s="57" customFormat="1" x14ac:dyDescent="0.25">
      <c r="A25" s="86" t="s">
        <v>714</v>
      </c>
      <c r="B25" s="613"/>
      <c r="C25" s="613"/>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c r="BF25" s="86"/>
      <c r="BG25" s="86"/>
      <c r="BH25" s="86"/>
      <c r="BI25" s="86"/>
      <c r="BJ25" s="86"/>
      <c r="BK25" s="86"/>
      <c r="BL25" s="86"/>
      <c r="BM25" s="86"/>
      <c r="BN25" s="86"/>
      <c r="BO25" s="86"/>
      <c r="BP25" s="86"/>
      <c r="BQ25" s="86"/>
      <c r="BR25" s="86"/>
      <c r="BS25" s="86"/>
      <c r="BT25" s="86"/>
      <c r="BU25" s="86"/>
      <c r="BV25" s="86"/>
      <c r="BW25" s="86"/>
      <c r="BX25" s="86"/>
      <c r="BY25" s="86"/>
      <c r="BZ25" s="86"/>
      <c r="CA25" s="86"/>
      <c r="CB25" s="86"/>
      <c r="CC25" s="86"/>
      <c r="CD25" s="86"/>
      <c r="CE25" s="86"/>
      <c r="CF25" s="86"/>
      <c r="CG25" s="86"/>
      <c r="CH25" s="86"/>
      <c r="CI25" s="86"/>
      <c r="CJ25" s="86"/>
      <c r="CK25" s="86"/>
      <c r="CL25" s="86"/>
      <c r="CM25" s="86"/>
      <c r="CN25" s="86"/>
      <c r="CO25" s="86"/>
      <c r="CP25" s="86"/>
      <c r="CQ25" s="86"/>
      <c r="CR25" s="86"/>
      <c r="CS25" s="86"/>
    </row>
    <row r="26" spans="1:97" s="86" customFormat="1" x14ac:dyDescent="0.25">
      <c r="A26" s="57" t="s">
        <v>715</v>
      </c>
      <c r="B26" s="612"/>
      <c r="C26" s="612"/>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row>
    <row r="27" spans="1:97" s="57" customFormat="1" x14ac:dyDescent="0.25">
      <c r="A27" s="57" t="s">
        <v>487</v>
      </c>
      <c r="B27" s="612"/>
      <c r="C27" s="612"/>
      <c r="AH27" s="86"/>
      <c r="AI27" s="86"/>
      <c r="AJ27" s="86"/>
      <c r="AK27" s="86"/>
      <c r="AL27" s="86"/>
      <c r="AM27" s="86"/>
      <c r="AN27" s="86"/>
      <c r="AO27" s="86"/>
      <c r="AP27" s="86"/>
      <c r="AQ27" s="86"/>
      <c r="AR27" s="86"/>
      <c r="AS27" s="86"/>
      <c r="AT27" s="86"/>
      <c r="AU27" s="86"/>
      <c r="AV27" s="86"/>
      <c r="AW27" s="86"/>
      <c r="AX27" s="86"/>
      <c r="AY27" s="86"/>
      <c r="AZ27" s="86"/>
      <c r="BA27" s="86"/>
      <c r="BB27" s="86"/>
      <c r="BC27" s="86"/>
      <c r="BD27" s="86"/>
      <c r="BE27" s="86"/>
      <c r="BF27" s="86"/>
      <c r="BG27" s="86"/>
      <c r="BH27" s="86"/>
      <c r="BI27" s="86"/>
      <c r="BJ27" s="86"/>
      <c r="BK27" s="86"/>
      <c r="BL27" s="86"/>
      <c r="BM27" s="86"/>
      <c r="BN27" s="86"/>
      <c r="BO27" s="86"/>
      <c r="BP27" s="86"/>
      <c r="BQ27" s="86"/>
      <c r="BR27" s="86"/>
      <c r="BS27" s="86"/>
      <c r="BT27" s="86"/>
      <c r="BU27" s="86"/>
      <c r="BV27" s="86"/>
      <c r="BW27" s="86"/>
      <c r="BX27" s="86"/>
      <c r="BY27" s="86"/>
      <c r="BZ27" s="86"/>
      <c r="CA27" s="86"/>
      <c r="CB27" s="86"/>
      <c r="CC27" s="86"/>
      <c r="CD27" s="86"/>
      <c r="CE27" s="86"/>
      <c r="CF27" s="86"/>
      <c r="CG27" s="86"/>
      <c r="CH27" s="86"/>
      <c r="CI27" s="86"/>
      <c r="CJ27" s="86"/>
      <c r="CK27" s="86"/>
      <c r="CL27" s="86"/>
      <c r="CM27" s="86"/>
      <c r="CN27" s="86"/>
      <c r="CO27" s="86"/>
      <c r="CP27" s="86"/>
      <c r="CQ27" s="86"/>
      <c r="CR27" s="86"/>
      <c r="CS27" s="86"/>
    </row>
    <row r="28" spans="1:97" s="57" customFormat="1" x14ac:dyDescent="0.25">
      <c r="A28" s="57" t="s">
        <v>461</v>
      </c>
      <c r="B28" s="612"/>
      <c r="C28" s="612"/>
      <c r="AH28" s="86"/>
      <c r="AI28" s="86"/>
      <c r="AJ28" s="86"/>
      <c r="AK28" s="86"/>
      <c r="AL28" s="86"/>
      <c r="AM28" s="86"/>
      <c r="AN28" s="86"/>
      <c r="AO28" s="86"/>
      <c r="AP28" s="86"/>
      <c r="AQ28" s="86"/>
      <c r="AR28" s="86"/>
      <c r="AS28" s="86"/>
      <c r="AT28" s="86"/>
      <c r="AU28" s="86"/>
      <c r="AV28" s="86"/>
      <c r="AW28" s="86"/>
      <c r="AX28" s="86"/>
      <c r="AY28" s="86"/>
      <c r="AZ28" s="86"/>
      <c r="BA28" s="86"/>
      <c r="BB28" s="86"/>
      <c r="BC28" s="86"/>
      <c r="BD28" s="86"/>
      <c r="BE28" s="86"/>
      <c r="BF28" s="86"/>
      <c r="BG28" s="86"/>
      <c r="BH28" s="86"/>
      <c r="BI28" s="86"/>
      <c r="BJ28" s="86"/>
      <c r="BK28" s="86"/>
      <c r="BL28" s="86"/>
      <c r="BM28" s="86"/>
      <c r="BN28" s="86"/>
      <c r="BO28" s="86"/>
      <c r="BP28" s="86"/>
      <c r="BQ28" s="86"/>
      <c r="BR28" s="86"/>
      <c r="BS28" s="86"/>
      <c r="BT28" s="86"/>
      <c r="BU28" s="86"/>
      <c r="BV28" s="86"/>
      <c r="BW28" s="86"/>
      <c r="BX28" s="86"/>
      <c r="BY28" s="86"/>
      <c r="BZ28" s="86"/>
      <c r="CA28" s="86"/>
      <c r="CB28" s="86"/>
      <c r="CC28" s="86"/>
      <c r="CD28" s="86"/>
      <c r="CE28" s="86"/>
      <c r="CF28" s="86"/>
      <c r="CG28" s="86"/>
      <c r="CH28" s="86"/>
      <c r="CI28" s="86"/>
      <c r="CJ28" s="86"/>
      <c r="CK28" s="86"/>
      <c r="CL28" s="86"/>
      <c r="CM28" s="86"/>
      <c r="CN28" s="86"/>
      <c r="CO28" s="86"/>
      <c r="CP28" s="86"/>
      <c r="CQ28" s="86"/>
      <c r="CR28" s="86"/>
      <c r="CS28" s="86"/>
    </row>
    <row r="29" spans="1:97" s="57" customFormat="1" x14ac:dyDescent="0.25">
      <c r="A29" s="57" t="s">
        <v>462</v>
      </c>
      <c r="B29" s="612"/>
      <c r="C29" s="612"/>
      <c r="AH29" s="86"/>
      <c r="AI29" s="86"/>
      <c r="AJ29" s="86"/>
      <c r="AK29" s="86"/>
      <c r="AL29" s="86"/>
      <c r="AM29" s="86"/>
      <c r="AN29" s="86"/>
      <c r="AO29" s="86"/>
      <c r="AP29" s="86"/>
      <c r="AQ29" s="86"/>
      <c r="AR29" s="86"/>
      <c r="AS29" s="86"/>
      <c r="AT29" s="86"/>
      <c r="AU29" s="86"/>
      <c r="AV29" s="86"/>
      <c r="AW29" s="86"/>
      <c r="AX29" s="86"/>
      <c r="AY29" s="86"/>
      <c r="AZ29" s="86"/>
      <c r="BA29" s="86"/>
      <c r="BB29" s="86"/>
      <c r="BC29" s="86"/>
      <c r="BD29" s="86"/>
      <c r="BE29" s="86"/>
      <c r="BF29" s="86"/>
      <c r="BG29" s="86"/>
      <c r="BH29" s="86"/>
      <c r="BI29" s="86"/>
      <c r="BJ29" s="86"/>
      <c r="BK29" s="86"/>
      <c r="BL29" s="86"/>
      <c r="BM29" s="86"/>
      <c r="BN29" s="86"/>
      <c r="BO29" s="86"/>
      <c r="BP29" s="86"/>
      <c r="BQ29" s="86"/>
      <c r="BR29" s="86"/>
      <c r="BS29" s="86"/>
      <c r="BT29" s="86"/>
      <c r="BU29" s="86"/>
      <c r="BV29" s="86"/>
      <c r="BW29" s="86"/>
      <c r="BX29" s="86"/>
      <c r="BY29" s="86"/>
      <c r="BZ29" s="86"/>
      <c r="CA29" s="86"/>
      <c r="CB29" s="86"/>
      <c r="CC29" s="86"/>
      <c r="CD29" s="86"/>
      <c r="CE29" s="86"/>
      <c r="CF29" s="86"/>
      <c r="CG29" s="86"/>
      <c r="CH29" s="86"/>
      <c r="CI29" s="86"/>
      <c r="CJ29" s="86"/>
      <c r="CK29" s="86"/>
      <c r="CL29" s="86"/>
      <c r="CM29" s="86"/>
      <c r="CN29" s="86"/>
      <c r="CO29" s="86"/>
      <c r="CP29" s="86"/>
      <c r="CQ29" s="86"/>
      <c r="CR29" s="86"/>
      <c r="CS29" s="86"/>
    </row>
    <row r="30" spans="1:97" s="57" customFormat="1" x14ac:dyDescent="0.25">
      <c r="A30" s="57" t="s">
        <v>305</v>
      </c>
      <c r="B30" s="612"/>
      <c r="C30" s="612"/>
      <c r="AH30" s="86"/>
      <c r="AI30" s="86"/>
      <c r="AJ30" s="86"/>
      <c r="AK30" s="86"/>
      <c r="AL30" s="86"/>
      <c r="AM30" s="86"/>
      <c r="AN30" s="86"/>
      <c r="AO30" s="86"/>
      <c r="AP30" s="86"/>
      <c r="AQ30" s="86"/>
      <c r="AR30" s="86"/>
      <c r="AS30" s="86"/>
      <c r="AT30" s="86"/>
      <c r="AU30" s="86"/>
      <c r="AV30" s="86"/>
      <c r="AW30" s="86"/>
      <c r="AX30" s="86"/>
      <c r="AY30" s="86"/>
      <c r="AZ30" s="86"/>
      <c r="BA30" s="86"/>
      <c r="BB30" s="86"/>
      <c r="BC30" s="86"/>
      <c r="BD30" s="86"/>
      <c r="BE30" s="86"/>
      <c r="BF30" s="86"/>
      <c r="BG30" s="86"/>
      <c r="BH30" s="86"/>
      <c r="BI30" s="86"/>
      <c r="BJ30" s="86"/>
      <c r="BK30" s="86"/>
      <c r="BL30" s="86"/>
      <c r="BM30" s="86"/>
      <c r="BN30" s="86"/>
      <c r="BO30" s="86"/>
      <c r="BP30" s="86"/>
      <c r="BQ30" s="86"/>
      <c r="BR30" s="86"/>
      <c r="BS30" s="86"/>
      <c r="BT30" s="86"/>
      <c r="BU30" s="86"/>
      <c r="BV30" s="86"/>
      <c r="BW30" s="86"/>
      <c r="BX30" s="86"/>
      <c r="BY30" s="86"/>
      <c r="BZ30" s="86"/>
      <c r="CA30" s="86"/>
      <c r="CB30" s="86"/>
      <c r="CC30" s="86"/>
      <c r="CD30" s="86"/>
      <c r="CE30" s="86"/>
      <c r="CF30" s="86"/>
      <c r="CG30" s="86"/>
      <c r="CH30" s="86"/>
      <c r="CI30" s="86"/>
      <c r="CJ30" s="86"/>
      <c r="CK30" s="86"/>
      <c r="CL30" s="86"/>
      <c r="CM30" s="86"/>
      <c r="CN30" s="86"/>
      <c r="CO30" s="86"/>
      <c r="CP30" s="86"/>
      <c r="CQ30" s="86"/>
      <c r="CR30" s="86"/>
      <c r="CS30" s="86"/>
    </row>
    <row r="31" spans="1:97" s="57" customFormat="1" x14ac:dyDescent="0.25">
      <c r="A31" s="57" t="s">
        <v>571</v>
      </c>
      <c r="B31" s="612"/>
      <c r="C31" s="612"/>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row>
    <row r="32" spans="1:97" s="57" customFormat="1" x14ac:dyDescent="0.25">
      <c r="A32" s="57" t="s">
        <v>504</v>
      </c>
      <c r="B32" s="612"/>
      <c r="C32" s="612"/>
      <c r="AH32" s="86"/>
      <c r="AI32" s="86"/>
      <c r="AJ32" s="86"/>
      <c r="AK32" s="86"/>
      <c r="AL32" s="86"/>
      <c r="AM32" s="86"/>
      <c r="AN32" s="86"/>
      <c r="AO32" s="86"/>
      <c r="AP32" s="86"/>
      <c r="AQ32" s="86"/>
      <c r="AR32" s="86"/>
      <c r="AS32" s="86"/>
      <c r="AT32" s="86"/>
      <c r="AU32" s="86"/>
      <c r="AV32" s="86"/>
      <c r="AW32" s="86"/>
      <c r="AX32" s="86"/>
      <c r="AY32" s="86"/>
      <c r="AZ32" s="86"/>
      <c r="BA32" s="86"/>
      <c r="BB32" s="86"/>
      <c r="BC32" s="86"/>
      <c r="BD32" s="86"/>
      <c r="BE32" s="86"/>
      <c r="BF32" s="86"/>
      <c r="BG32" s="86"/>
      <c r="BH32" s="86"/>
      <c r="BI32" s="86"/>
      <c r="BJ32" s="86"/>
      <c r="BK32" s="86"/>
      <c r="BL32" s="86"/>
      <c r="BM32" s="86"/>
      <c r="BN32" s="86"/>
      <c r="BO32" s="86"/>
      <c r="BP32" s="86"/>
      <c r="BQ32" s="86"/>
      <c r="BR32" s="86"/>
      <c r="BS32" s="86"/>
      <c r="BT32" s="86"/>
      <c r="BU32" s="86"/>
      <c r="BV32" s="86"/>
      <c r="BW32" s="86"/>
      <c r="BX32" s="86"/>
      <c r="BY32" s="86"/>
      <c r="BZ32" s="86"/>
      <c r="CA32" s="86"/>
      <c r="CB32" s="86"/>
      <c r="CC32" s="86"/>
      <c r="CD32" s="86"/>
      <c r="CE32" s="86"/>
      <c r="CF32" s="86"/>
      <c r="CG32" s="86"/>
      <c r="CH32" s="86"/>
      <c r="CI32" s="86"/>
      <c r="CJ32" s="86"/>
      <c r="CK32" s="86"/>
      <c r="CL32" s="86"/>
      <c r="CM32" s="86"/>
      <c r="CN32" s="86"/>
      <c r="CO32" s="86"/>
      <c r="CP32" s="86"/>
      <c r="CQ32" s="86"/>
      <c r="CR32" s="86"/>
      <c r="CS32" s="86"/>
    </row>
    <row r="33" spans="1:97" s="57" customFormat="1" x14ac:dyDescent="0.25">
      <c r="B33" s="612"/>
      <c r="C33" s="612"/>
      <c r="AH33" s="86"/>
      <c r="AI33" s="86"/>
      <c r="AJ33" s="86"/>
      <c r="AK33" s="86"/>
      <c r="AL33" s="86"/>
      <c r="AM33" s="86"/>
      <c r="AN33" s="86"/>
      <c r="AO33" s="86"/>
      <c r="AP33" s="86"/>
      <c r="AQ33" s="86"/>
      <c r="AR33" s="86"/>
      <c r="AS33" s="86"/>
      <c r="AT33" s="86"/>
      <c r="AU33" s="86"/>
      <c r="AV33" s="86"/>
      <c r="AW33" s="86"/>
      <c r="AX33" s="86"/>
      <c r="AY33" s="86"/>
      <c r="AZ33" s="86"/>
      <c r="BA33" s="86"/>
      <c r="BB33" s="86"/>
      <c r="BC33" s="86"/>
      <c r="BD33" s="86"/>
      <c r="BE33" s="86"/>
      <c r="BF33" s="86"/>
      <c r="BG33" s="86"/>
      <c r="BH33" s="86"/>
      <c r="BI33" s="86"/>
      <c r="BJ33" s="86"/>
      <c r="BK33" s="86"/>
      <c r="BL33" s="86"/>
      <c r="BM33" s="86"/>
      <c r="BN33" s="86"/>
      <c r="BO33" s="86"/>
      <c r="BP33" s="86"/>
      <c r="BQ33" s="86"/>
      <c r="BR33" s="86"/>
      <c r="BS33" s="86"/>
      <c r="BT33" s="86"/>
      <c r="BU33" s="86"/>
      <c r="BV33" s="86"/>
      <c r="BW33" s="86"/>
      <c r="BX33" s="86"/>
      <c r="BY33" s="86"/>
      <c r="BZ33" s="86"/>
      <c r="CA33" s="86"/>
      <c r="CB33" s="86"/>
      <c r="CC33" s="86"/>
      <c r="CD33" s="86"/>
      <c r="CE33" s="86"/>
      <c r="CF33" s="86"/>
      <c r="CG33" s="86"/>
      <c r="CH33" s="86"/>
      <c r="CI33" s="86"/>
      <c r="CJ33" s="86"/>
      <c r="CK33" s="86"/>
      <c r="CL33" s="86"/>
      <c r="CM33" s="86"/>
      <c r="CN33" s="86"/>
      <c r="CO33" s="86"/>
      <c r="CP33" s="86"/>
      <c r="CQ33" s="86"/>
      <c r="CR33" s="86"/>
      <c r="CS33" s="86"/>
    </row>
    <row r="34" spans="1:97" s="57" customFormat="1" x14ac:dyDescent="0.25">
      <c r="A34" s="534"/>
      <c r="B34" s="611"/>
      <c r="C34" s="611"/>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86"/>
      <c r="AI34" s="86"/>
      <c r="AJ34" s="86"/>
      <c r="AK34" s="86"/>
      <c r="AL34" s="86"/>
      <c r="AM34" s="86"/>
      <c r="AN34" s="86"/>
      <c r="AO34" s="86"/>
      <c r="AP34" s="86"/>
      <c r="AQ34" s="86"/>
      <c r="AR34" s="86"/>
      <c r="AS34" s="86"/>
      <c r="AT34" s="86"/>
      <c r="AU34" s="86"/>
      <c r="AV34" s="86"/>
      <c r="AW34" s="86"/>
      <c r="AX34" s="86"/>
      <c r="AY34" s="86"/>
      <c r="AZ34" s="86"/>
      <c r="BA34" s="86"/>
      <c r="BB34" s="86"/>
      <c r="BC34" s="86"/>
      <c r="BD34" s="86"/>
      <c r="BE34" s="86"/>
      <c r="BF34" s="86"/>
      <c r="BG34" s="86"/>
      <c r="BH34" s="86"/>
      <c r="BI34" s="86"/>
      <c r="BJ34" s="86"/>
      <c r="BK34" s="86"/>
      <c r="BL34" s="86"/>
      <c r="BM34" s="86"/>
      <c r="BN34" s="86"/>
      <c r="BO34" s="86"/>
      <c r="BP34" s="86"/>
      <c r="BQ34" s="86"/>
      <c r="BR34" s="86"/>
      <c r="BS34" s="86"/>
      <c r="BT34" s="86"/>
      <c r="BU34" s="86"/>
      <c r="BV34" s="86"/>
      <c r="BW34" s="86"/>
      <c r="BX34" s="86"/>
      <c r="BY34" s="86"/>
      <c r="BZ34" s="86"/>
      <c r="CA34" s="86"/>
      <c r="CB34" s="86"/>
      <c r="CC34" s="86"/>
      <c r="CD34" s="86"/>
      <c r="CE34" s="86"/>
      <c r="CF34" s="86"/>
      <c r="CG34" s="86"/>
      <c r="CH34" s="86"/>
      <c r="CI34" s="86"/>
      <c r="CJ34" s="86"/>
      <c r="CK34" s="86"/>
      <c r="CL34" s="86"/>
      <c r="CM34" s="86"/>
      <c r="CN34" s="86"/>
      <c r="CO34" s="86"/>
      <c r="CP34" s="86"/>
      <c r="CQ34" s="86"/>
      <c r="CR34" s="86"/>
      <c r="CS34" s="86"/>
    </row>
    <row r="35" spans="1:97" x14ac:dyDescent="0.25">
      <c r="A35" s="28" t="s">
        <v>488</v>
      </c>
      <c r="B35" s="611"/>
      <c r="C35" s="611"/>
    </row>
    <row r="36" spans="1:97" x14ac:dyDescent="0.25">
      <c r="B36" s="611"/>
      <c r="C36" s="611"/>
    </row>
    <row r="37" spans="1:97" x14ac:dyDescent="0.25">
      <c r="B37" s="611"/>
      <c r="C37" s="611"/>
    </row>
    <row r="38" spans="1:97" x14ac:dyDescent="0.25">
      <c r="B38" s="611"/>
      <c r="C38" s="611"/>
    </row>
    <row r="39" spans="1:97" x14ac:dyDescent="0.25">
      <c r="B39" s="611"/>
      <c r="C39" s="611"/>
    </row>
    <row r="40" spans="1:97" x14ac:dyDescent="0.25">
      <c r="B40" s="611"/>
      <c r="C40" s="611"/>
    </row>
    <row r="41" spans="1:97" x14ac:dyDescent="0.25">
      <c r="B41" s="611"/>
      <c r="C41" s="611"/>
    </row>
    <row r="42" spans="1:97" x14ac:dyDescent="0.25">
      <c r="B42" s="611"/>
      <c r="C42" s="611"/>
    </row>
    <row r="43" spans="1:97" x14ac:dyDescent="0.25">
      <c r="B43" s="611"/>
      <c r="C43" s="611"/>
    </row>
    <row r="44" spans="1:97" x14ac:dyDescent="0.25">
      <c r="B44" s="611"/>
      <c r="C44" s="611"/>
    </row>
    <row r="45" spans="1:97" x14ac:dyDescent="0.25">
      <c r="B45" s="611"/>
      <c r="C45" s="611"/>
    </row>
    <row r="46" spans="1:97" x14ac:dyDescent="0.25">
      <c r="B46" s="611"/>
      <c r="C46" s="611"/>
    </row>
    <row r="47" spans="1:97" x14ac:dyDescent="0.25">
      <c r="B47" s="611"/>
      <c r="C47" s="611"/>
    </row>
    <row r="48" spans="1:97" x14ac:dyDescent="0.25">
      <c r="B48" s="611"/>
      <c r="C48" s="611"/>
    </row>
    <row r="49" spans="2:3" x14ac:dyDescent="0.25">
      <c r="B49" s="611"/>
      <c r="C49" s="611"/>
    </row>
    <row r="50" spans="2:3" x14ac:dyDescent="0.25">
      <c r="B50" s="611"/>
      <c r="C50" s="611"/>
    </row>
  </sheetData>
  <customSheetViews>
    <customSheetView guid="{18FB6344-C1D8-4A32-B8CA-93AC084D615F}">
      <selection activeCell="I35" sqref="I35"/>
      <pageMargins left="0.7" right="0.7" top="0.75" bottom="0.75" header="0.3" footer="0.3"/>
      <pageSetup orientation="portrait" r:id="rId1"/>
    </customSheetView>
    <customSheetView guid="{B249372F-983F-49DE-A7CF-14A3D5AA079F}" topLeftCell="A10">
      <selection activeCell="A30" sqref="A30:XFD30"/>
      <pageMargins left="0.7" right="0.7" top="0.75" bottom="0.75" header="0.3" footer="0.3"/>
      <pageSetup orientation="portrait" r:id="rId2"/>
    </customSheetView>
  </customSheetViews>
  <mergeCells count="8">
    <mergeCell ref="K6:L6"/>
    <mergeCell ref="M6:N6"/>
    <mergeCell ref="E4:F4"/>
    <mergeCell ref="H4:I4"/>
    <mergeCell ref="O4:AG4"/>
    <mergeCell ref="J4:N4"/>
    <mergeCell ref="K5:L5"/>
    <mergeCell ref="M5:N5"/>
  </mergeCells>
  <pageMargins left="0.7" right="0.7" top="0.75" bottom="0.75" header="0.3" footer="0.3"/>
  <pageSetup orientation="portrait" r:id="rId3"/>
  <ignoredErrors>
    <ignoredError sqref="L7 N7" numberStoredAsText="1"/>
  </ignoredErrors>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T50"/>
  <sheetViews>
    <sheetView workbookViewId="0">
      <selection activeCell="D25" sqref="D25"/>
    </sheetView>
  </sheetViews>
  <sheetFormatPr defaultColWidth="9.109375" defaultRowHeight="13.2" x14ac:dyDescent="0.25"/>
  <cols>
    <col min="1" max="1" width="51.88671875" style="296" customWidth="1"/>
    <col min="2" max="6" width="15.6640625" style="296" customWidth="1"/>
    <col min="7" max="7" width="16" style="296" customWidth="1"/>
    <col min="8" max="8" width="9.109375" style="296" customWidth="1"/>
    <col min="9" max="9" width="12" style="296" customWidth="1"/>
    <col min="10" max="10" width="12.6640625" style="296" customWidth="1"/>
    <col min="11" max="11" width="15.88671875" style="296" customWidth="1"/>
    <col min="12" max="15" width="12.6640625" style="296" customWidth="1"/>
    <col min="16" max="32" width="9.109375" style="296" customWidth="1"/>
    <col min="33" max="33" width="11.88671875" style="296" customWidth="1"/>
    <col min="34" max="34" width="11.109375" style="296" customWidth="1"/>
    <col min="35" max="35" width="12.109375" style="51" customWidth="1"/>
    <col min="36" max="36" width="8.109375" style="51" customWidth="1"/>
    <col min="37" max="37" width="13.33203125" style="51" customWidth="1"/>
    <col min="38" max="38" width="13.6640625" style="51" customWidth="1"/>
    <col min="39" max="39" width="10.5546875" style="51" customWidth="1"/>
    <col min="40" max="40" width="17.33203125" style="51" customWidth="1"/>
    <col min="41" max="41" width="18.44140625" style="51" customWidth="1"/>
    <col min="42" max="98" width="9.109375" style="51"/>
    <col min="99" max="16384" width="9.109375" style="296"/>
  </cols>
  <sheetData>
    <row r="1" spans="1:98" ht="14.4" customHeight="1" x14ac:dyDescent="0.25">
      <c r="A1" s="1074" t="s">
        <v>716</v>
      </c>
      <c r="B1" s="1074"/>
      <c r="C1" s="1074"/>
      <c r="D1" s="1074"/>
      <c r="E1" s="1074"/>
      <c r="F1" s="1074"/>
      <c r="G1" s="1074"/>
      <c r="H1" s="1074"/>
      <c r="I1" s="1074"/>
      <c r="J1" s="1074"/>
      <c r="K1" s="1074"/>
      <c r="L1" s="1074"/>
      <c r="M1" s="1074"/>
      <c r="N1" s="1074"/>
      <c r="O1" s="1074"/>
      <c r="P1" s="1074"/>
      <c r="Q1" s="1074"/>
      <c r="R1" s="1074"/>
      <c r="S1" s="1074"/>
      <c r="T1" s="1074"/>
      <c r="U1" s="1074"/>
      <c r="V1" s="1074"/>
      <c r="W1" s="1074"/>
      <c r="X1" s="1074"/>
      <c r="Y1" s="1074"/>
      <c r="Z1" s="1074"/>
      <c r="AA1" s="1074"/>
      <c r="AB1" s="1074"/>
      <c r="AC1" s="50"/>
      <c r="AD1" s="50"/>
      <c r="AE1" s="50"/>
      <c r="AF1" s="50"/>
      <c r="AG1" s="50"/>
      <c r="AH1" s="52"/>
      <c r="AI1" s="50"/>
      <c r="AJ1" s="50"/>
      <c r="AK1" s="50"/>
      <c r="AL1" s="50"/>
      <c r="AM1" s="50"/>
      <c r="AN1" s="50"/>
    </row>
    <row r="2" spans="1:98" ht="14.4" customHeight="1" x14ac:dyDescent="0.25">
      <c r="A2" s="1075" t="s">
        <v>693</v>
      </c>
      <c r="B2" s="1075"/>
      <c r="C2" s="1075"/>
      <c r="D2" s="1075"/>
      <c r="E2" s="1075"/>
      <c r="F2" s="1075"/>
      <c r="G2" s="1075"/>
      <c r="H2" s="1075"/>
      <c r="I2" s="1075"/>
      <c r="J2" s="1075"/>
      <c r="K2" s="1075"/>
      <c r="L2" s="1075"/>
      <c r="M2" s="1075"/>
      <c r="N2" s="1075"/>
      <c r="O2" s="1075"/>
      <c r="P2" s="1075"/>
      <c r="Q2" s="1075"/>
      <c r="R2" s="1075"/>
      <c r="S2" s="1075"/>
      <c r="T2" s="1075"/>
      <c r="U2" s="1075"/>
      <c r="V2" s="1075"/>
      <c r="W2" s="1075"/>
      <c r="X2" s="1075"/>
      <c r="Y2" s="1075"/>
      <c r="Z2" s="1075"/>
      <c r="AA2" s="1075"/>
      <c r="AB2" s="1075"/>
      <c r="AC2" s="50"/>
      <c r="AD2" s="50"/>
      <c r="AE2" s="50"/>
      <c r="AF2" s="50"/>
      <c r="AG2" s="50"/>
      <c r="AH2" s="52"/>
      <c r="AI2" s="50"/>
      <c r="AJ2" s="50"/>
      <c r="AK2" s="50"/>
      <c r="AL2" s="50"/>
      <c r="AM2" s="50"/>
      <c r="AN2" s="50"/>
    </row>
    <row r="3" spans="1:98" s="505" customFormat="1" ht="14.4" customHeight="1" thickBot="1" x14ac:dyDescent="0.3">
      <c r="A3" s="122"/>
      <c r="B3" s="792"/>
      <c r="C3" s="792"/>
      <c r="D3" s="792"/>
      <c r="E3" s="792"/>
      <c r="F3" s="429"/>
      <c r="G3" s="429"/>
      <c r="H3" s="429"/>
      <c r="I3" s="429"/>
      <c r="J3" s="429"/>
      <c r="K3" s="792"/>
      <c r="L3" s="792"/>
      <c r="M3" s="792"/>
      <c r="N3" s="792"/>
      <c r="O3" s="122"/>
      <c r="P3" s="792"/>
      <c r="Q3" s="792"/>
      <c r="R3" s="792"/>
      <c r="S3" s="792"/>
      <c r="T3" s="792"/>
      <c r="U3" s="792"/>
      <c r="V3" s="792"/>
      <c r="W3" s="792"/>
      <c r="X3" s="792"/>
      <c r="Y3" s="792"/>
      <c r="Z3" s="792"/>
      <c r="AA3" s="792"/>
      <c r="AB3" s="792"/>
      <c r="AC3" s="792"/>
      <c r="AD3" s="792"/>
      <c r="AE3" s="792"/>
      <c r="AF3" s="792"/>
      <c r="AG3" s="792"/>
      <c r="AH3" s="49"/>
      <c r="AI3" s="47"/>
      <c r="AJ3" s="47"/>
      <c r="AK3" s="47"/>
      <c r="AL3" s="47"/>
      <c r="AM3" s="47"/>
      <c r="AN3" s="63"/>
      <c r="AO3" s="63"/>
      <c r="AP3" s="63"/>
      <c r="AQ3" s="63"/>
      <c r="AR3" s="63"/>
      <c r="AS3" s="63"/>
      <c r="AT3" s="63"/>
      <c r="AU3" s="63"/>
      <c r="AV3" s="63"/>
      <c r="AW3" s="63"/>
      <c r="AX3" s="63"/>
      <c r="AY3" s="63"/>
      <c r="AZ3" s="63"/>
      <c r="BA3" s="63"/>
      <c r="BB3" s="63"/>
      <c r="BC3" s="63"/>
      <c r="BD3" s="63"/>
      <c r="BE3" s="63"/>
      <c r="BF3" s="63"/>
      <c r="BG3" s="63"/>
      <c r="BH3" s="63"/>
      <c r="BI3" s="63"/>
      <c r="BJ3" s="63"/>
      <c r="BK3" s="63"/>
      <c r="BL3" s="63"/>
      <c r="BM3" s="63"/>
      <c r="BN3" s="63"/>
      <c r="BO3" s="63"/>
      <c r="BP3" s="63"/>
      <c r="BQ3" s="63"/>
      <c r="BR3" s="63"/>
      <c r="BS3" s="63"/>
      <c r="BT3" s="63"/>
      <c r="BU3" s="63"/>
      <c r="BV3" s="63"/>
      <c r="BW3" s="63"/>
      <c r="BX3" s="63"/>
      <c r="BY3" s="63"/>
      <c r="BZ3" s="63"/>
      <c r="CA3" s="63"/>
      <c r="CB3" s="63"/>
      <c r="CC3" s="63"/>
      <c r="CD3" s="63"/>
      <c r="CE3" s="63"/>
      <c r="CF3" s="63"/>
      <c r="CG3" s="63"/>
      <c r="CH3" s="63"/>
      <c r="CI3" s="63"/>
      <c r="CJ3" s="63"/>
      <c r="CK3" s="63"/>
      <c r="CL3" s="63"/>
      <c r="CM3" s="63"/>
      <c r="CN3" s="63"/>
      <c r="CO3" s="63"/>
      <c r="CP3" s="63"/>
      <c r="CQ3" s="63"/>
      <c r="CR3" s="63"/>
      <c r="CS3" s="63"/>
      <c r="CT3" s="63"/>
    </row>
    <row r="4" spans="1:98" s="51" customFormat="1" ht="14.4" customHeight="1" thickTop="1" x14ac:dyDescent="0.25">
      <c r="A4" s="438" t="s">
        <v>453</v>
      </c>
      <c r="B4" s="1076" t="s">
        <v>563</v>
      </c>
      <c r="C4" s="1076"/>
      <c r="D4" s="1076"/>
      <c r="E4" s="1077"/>
      <c r="F4" s="1078" t="s">
        <v>564</v>
      </c>
      <c r="G4" s="1076"/>
      <c r="H4" s="1076"/>
      <c r="I4" s="1076"/>
      <c r="J4" s="1077"/>
      <c r="K4" s="1076" t="s">
        <v>565</v>
      </c>
      <c r="L4" s="1076"/>
      <c r="M4" s="1076"/>
      <c r="N4" s="1076"/>
      <c r="O4" s="1077"/>
      <c r="P4" s="1078" t="s">
        <v>610</v>
      </c>
      <c r="Q4" s="1076"/>
      <c r="R4" s="1076"/>
      <c r="S4" s="1076"/>
      <c r="T4" s="1076"/>
      <c r="U4" s="1076"/>
      <c r="V4" s="1076"/>
      <c r="W4" s="1076"/>
      <c r="X4" s="1076"/>
      <c r="Y4" s="1076"/>
      <c r="Z4" s="1076"/>
      <c r="AA4" s="1076"/>
      <c r="AB4" s="1076"/>
      <c r="AC4" s="1076"/>
      <c r="AD4" s="1076"/>
      <c r="AE4" s="1076"/>
      <c r="AF4" s="1076"/>
      <c r="AG4" s="1076"/>
      <c r="AH4" s="1077"/>
      <c r="AI4" s="45"/>
      <c r="AJ4" s="45"/>
      <c r="AK4" s="45"/>
      <c r="AL4" s="45"/>
      <c r="AM4" s="45"/>
      <c r="AN4" s="45"/>
    </row>
    <row r="5" spans="1:98" ht="50.25" customHeight="1" x14ac:dyDescent="0.25">
      <c r="A5" s="52"/>
      <c r="B5" s="293" t="s">
        <v>603</v>
      </c>
      <c r="C5" s="293" t="s">
        <v>604</v>
      </c>
      <c r="D5" s="293" t="s">
        <v>605</v>
      </c>
      <c r="E5" s="437" t="s">
        <v>606</v>
      </c>
      <c r="F5" s="293" t="s">
        <v>607</v>
      </c>
      <c r="G5" s="293" t="s">
        <v>608</v>
      </c>
      <c r="H5" s="956" t="s">
        <v>61</v>
      </c>
      <c r="I5" s="1079" t="s">
        <v>58</v>
      </c>
      <c r="J5" s="1080"/>
      <c r="K5" s="457" t="s">
        <v>567</v>
      </c>
      <c r="L5" s="1071" t="s">
        <v>568</v>
      </c>
      <c r="M5" s="1071"/>
      <c r="N5" s="1072" t="s">
        <v>569</v>
      </c>
      <c r="O5" s="1073"/>
      <c r="P5" s="786">
        <v>0.05</v>
      </c>
      <c r="Q5" s="786">
        <v>0.1</v>
      </c>
      <c r="R5" s="786">
        <v>0.15</v>
      </c>
      <c r="S5" s="786">
        <v>0.2</v>
      </c>
      <c r="T5" s="786">
        <v>0.25</v>
      </c>
      <c r="U5" s="786">
        <v>0.3</v>
      </c>
      <c r="V5" s="786">
        <v>0.35</v>
      </c>
      <c r="W5" s="786">
        <v>0.4</v>
      </c>
      <c r="X5" s="786">
        <v>0.45</v>
      </c>
      <c r="Y5" s="786">
        <v>0.5</v>
      </c>
      <c r="Z5" s="786">
        <v>0.55000000000000004</v>
      </c>
      <c r="AA5" s="786">
        <v>0.6</v>
      </c>
      <c r="AB5" s="786">
        <v>0.65</v>
      </c>
      <c r="AC5" s="786">
        <v>0.7</v>
      </c>
      <c r="AD5" s="786">
        <v>0.75</v>
      </c>
      <c r="AE5" s="786">
        <v>0.8</v>
      </c>
      <c r="AF5" s="786">
        <v>0.85</v>
      </c>
      <c r="AG5" s="786">
        <v>0.9</v>
      </c>
      <c r="AH5" s="44">
        <v>0.95</v>
      </c>
      <c r="AI5" s="38"/>
      <c r="AJ5" s="38"/>
      <c r="AK5" s="37"/>
      <c r="AL5" s="37"/>
      <c r="AM5" s="38"/>
      <c r="AN5" s="38"/>
    </row>
    <row r="6" spans="1:98" ht="14.4" customHeight="1" x14ac:dyDescent="0.25">
      <c r="A6" s="52"/>
      <c r="B6" s="956"/>
      <c r="C6" s="956"/>
      <c r="D6" s="946"/>
      <c r="E6" s="36"/>
      <c r="F6" s="436"/>
      <c r="G6" s="5"/>
      <c r="H6" s="956"/>
      <c r="I6" s="5" t="s">
        <v>66</v>
      </c>
      <c r="J6" s="618" t="s">
        <v>67</v>
      </c>
      <c r="K6" s="786"/>
      <c r="L6" s="6" t="s">
        <v>63</v>
      </c>
      <c r="M6" s="6" t="s">
        <v>609</v>
      </c>
      <c r="N6" s="6" t="s">
        <v>63</v>
      </c>
      <c r="O6" s="7" t="s">
        <v>609</v>
      </c>
      <c r="P6" s="946"/>
      <c r="Q6" s="946"/>
      <c r="R6" s="946"/>
      <c r="S6" s="946"/>
      <c r="T6" s="946"/>
      <c r="U6" s="946"/>
      <c r="V6" s="946"/>
      <c r="W6" s="946"/>
      <c r="X6" s="946"/>
      <c r="Y6" s="946"/>
      <c r="Z6" s="946"/>
      <c r="AA6" s="946"/>
      <c r="AB6" s="946"/>
      <c r="AC6" s="946"/>
      <c r="AD6" s="946"/>
      <c r="AE6" s="946"/>
      <c r="AF6" s="946"/>
      <c r="AG6" s="946"/>
      <c r="AH6" s="947"/>
      <c r="AI6" s="957"/>
      <c r="AJ6" s="507"/>
      <c r="AK6" s="506"/>
      <c r="AL6" s="506"/>
      <c r="AM6" s="507"/>
      <c r="AN6" s="507"/>
    </row>
    <row r="7" spans="1:98" x14ac:dyDescent="0.25">
      <c r="A7" s="55" t="s">
        <v>601</v>
      </c>
      <c r="B7" s="982">
        <v>3670</v>
      </c>
      <c r="C7" s="890">
        <v>36801464</v>
      </c>
      <c r="D7" s="983">
        <v>157277965</v>
      </c>
      <c r="E7" s="984">
        <v>21233</v>
      </c>
      <c r="F7" s="985">
        <v>8222</v>
      </c>
      <c r="G7" s="986">
        <v>9783.4650000000001</v>
      </c>
      <c r="H7" s="987">
        <v>0.84</v>
      </c>
      <c r="I7" s="988">
        <v>0.82199999999999995</v>
      </c>
      <c r="J7" s="989">
        <v>0.85899999999999999</v>
      </c>
      <c r="K7" s="297">
        <v>1905</v>
      </c>
      <c r="L7" s="297">
        <v>115</v>
      </c>
      <c r="M7" s="977">
        <v>0.06</v>
      </c>
      <c r="N7" s="849">
        <v>62</v>
      </c>
      <c r="O7" s="977">
        <v>0.03</v>
      </c>
      <c r="P7" s="990">
        <v>0</v>
      </c>
      <c r="Q7" s="988">
        <v>0</v>
      </c>
      <c r="R7" s="988">
        <v>0</v>
      </c>
      <c r="S7" s="988">
        <v>0.23799999999999999</v>
      </c>
      <c r="T7" s="988">
        <v>0.36199999999999999</v>
      </c>
      <c r="U7" s="988">
        <v>0.438</v>
      </c>
      <c r="V7" s="988">
        <v>0.52900000000000003</v>
      </c>
      <c r="W7" s="988">
        <v>0.60699999999999998</v>
      </c>
      <c r="X7" s="988">
        <v>0.68200000000000005</v>
      </c>
      <c r="Y7" s="988">
        <v>0.74099999999999999</v>
      </c>
      <c r="Z7" s="988">
        <v>0.81100000000000005</v>
      </c>
      <c r="AA7" s="988">
        <v>0.88300000000000001</v>
      </c>
      <c r="AB7" s="988">
        <v>0.96199999999999997</v>
      </c>
      <c r="AC7" s="988">
        <v>1.0629999999999999</v>
      </c>
      <c r="AD7" s="988">
        <v>1.1890000000000001</v>
      </c>
      <c r="AE7" s="988">
        <v>1.304</v>
      </c>
      <c r="AF7" s="988">
        <v>1.474</v>
      </c>
      <c r="AG7" s="988">
        <v>1.696</v>
      </c>
      <c r="AH7" s="991">
        <v>2.16</v>
      </c>
      <c r="AI7" s="816"/>
      <c r="AJ7" s="461"/>
      <c r="AK7" s="455"/>
      <c r="AL7" s="8"/>
      <c r="AM7" s="63"/>
      <c r="AN7" s="8"/>
    </row>
    <row r="8" spans="1:98" ht="12.6" customHeight="1" x14ac:dyDescent="0.25">
      <c r="A8" s="52"/>
      <c r="B8" s="926"/>
      <c r="C8" s="926"/>
      <c r="D8" s="297"/>
      <c r="E8" s="978"/>
      <c r="F8" s="297"/>
      <c r="G8" s="297"/>
      <c r="H8" s="979"/>
      <c r="I8" s="979"/>
      <c r="J8" s="426"/>
      <c r="K8" s="297"/>
      <c r="L8" s="297"/>
      <c r="M8" s="977"/>
      <c r="N8" s="849"/>
      <c r="O8" s="346"/>
      <c r="P8" s="979"/>
      <c r="Q8" s="979"/>
      <c r="R8" s="979"/>
      <c r="S8" s="979"/>
      <c r="T8" s="979"/>
      <c r="U8" s="979"/>
      <c r="V8" s="979"/>
      <c r="W8" s="979"/>
      <c r="X8" s="979"/>
      <c r="Y8" s="979"/>
      <c r="Z8" s="979"/>
      <c r="AA8" s="979"/>
      <c r="AB8" s="979"/>
      <c r="AC8" s="979"/>
      <c r="AD8" s="979"/>
      <c r="AE8" s="979"/>
      <c r="AF8" s="979"/>
      <c r="AG8" s="979"/>
      <c r="AH8" s="426"/>
      <c r="AI8" s="816"/>
      <c r="AJ8" s="461"/>
      <c r="AK8" s="455"/>
      <c r="AL8" s="8"/>
      <c r="AM8" s="63"/>
      <c r="AN8" s="8"/>
    </row>
    <row r="9" spans="1:98" x14ac:dyDescent="0.25">
      <c r="A9" s="362" t="s">
        <v>602</v>
      </c>
      <c r="B9" s="992">
        <v>3669</v>
      </c>
      <c r="C9" s="928">
        <v>33496433</v>
      </c>
      <c r="D9" s="993">
        <v>144370561</v>
      </c>
      <c r="E9" s="994">
        <v>96623</v>
      </c>
      <c r="F9" s="993">
        <v>69648</v>
      </c>
      <c r="G9" s="995">
        <v>97962.237999999998</v>
      </c>
      <c r="H9" s="996">
        <v>0.71099999999999997</v>
      </c>
      <c r="I9" s="996">
        <v>0.70599999999999996</v>
      </c>
      <c r="J9" s="997">
        <v>0.71599999999999997</v>
      </c>
      <c r="K9" s="980">
        <v>3205</v>
      </c>
      <c r="L9" s="981">
        <v>372</v>
      </c>
      <c r="M9" s="913">
        <v>0.12</v>
      </c>
      <c r="N9" s="981">
        <v>475</v>
      </c>
      <c r="O9" s="914">
        <v>0.15</v>
      </c>
      <c r="P9" s="996">
        <v>0</v>
      </c>
      <c r="Q9" s="996">
        <v>0.16200000000000001</v>
      </c>
      <c r="R9" s="996">
        <v>0.26500000000000001</v>
      </c>
      <c r="S9" s="996">
        <v>0.34</v>
      </c>
      <c r="T9" s="996">
        <v>0.40100000000000002</v>
      </c>
      <c r="U9" s="996">
        <v>0.45800000000000002</v>
      </c>
      <c r="V9" s="996">
        <v>0.51200000000000001</v>
      </c>
      <c r="W9" s="996">
        <v>0.55700000000000005</v>
      </c>
      <c r="X9" s="996">
        <v>0.60199999999999998</v>
      </c>
      <c r="Y9" s="996">
        <v>0.64100000000000001</v>
      </c>
      <c r="Z9" s="996">
        <v>0.68400000000000005</v>
      </c>
      <c r="AA9" s="996">
        <v>0.73099999999999998</v>
      </c>
      <c r="AB9" s="996">
        <v>0.78700000000000003</v>
      </c>
      <c r="AC9" s="996">
        <v>0.83699999999999997</v>
      </c>
      <c r="AD9" s="996">
        <v>0.89400000000000002</v>
      </c>
      <c r="AE9" s="996">
        <v>0.96699999999999997</v>
      </c>
      <c r="AF9" s="996">
        <v>1.0509999999999999</v>
      </c>
      <c r="AG9" s="996">
        <v>1.17</v>
      </c>
      <c r="AH9" s="997">
        <v>1.379</v>
      </c>
      <c r="AI9" s="816"/>
      <c r="AJ9" s="461"/>
      <c r="AK9" s="461"/>
      <c r="AL9" s="34"/>
      <c r="AM9" s="461"/>
      <c r="AN9" s="34"/>
    </row>
    <row r="10" spans="1:98" x14ac:dyDescent="0.25">
      <c r="A10" s="37"/>
      <c r="B10" s="609"/>
      <c r="C10" s="609"/>
      <c r="D10" s="523"/>
      <c r="E10" s="523"/>
      <c r="F10" s="523"/>
      <c r="G10" s="523"/>
      <c r="H10" s="523"/>
      <c r="I10" s="523"/>
      <c r="J10" s="523"/>
      <c r="K10" s="816"/>
      <c r="L10" s="963"/>
      <c r="M10" s="508"/>
      <c r="N10" s="963"/>
      <c r="O10" s="508"/>
      <c r="P10" s="523"/>
      <c r="Q10" s="523"/>
      <c r="R10" s="523"/>
      <c r="S10" s="523"/>
      <c r="T10" s="523"/>
      <c r="U10" s="523"/>
      <c r="V10" s="523"/>
      <c r="W10" s="523"/>
      <c r="X10" s="523"/>
      <c r="Y10" s="523"/>
      <c r="Z10" s="523"/>
      <c r="AA10" s="523"/>
      <c r="AB10" s="523"/>
      <c r="AC10" s="523"/>
      <c r="AD10" s="523"/>
      <c r="AE10" s="523"/>
      <c r="AF10" s="523"/>
      <c r="AG10" s="523"/>
      <c r="AH10" s="523"/>
      <c r="AI10" s="816"/>
      <c r="AJ10" s="461"/>
      <c r="AK10" s="461"/>
      <c r="AL10" s="34"/>
      <c r="AM10" s="461"/>
      <c r="AN10" s="34"/>
    </row>
    <row r="11" spans="1:98" s="505" customFormat="1" x14ac:dyDescent="0.25">
      <c r="A11" s="63" t="s">
        <v>616</v>
      </c>
      <c r="B11" s="610"/>
      <c r="C11" s="610"/>
      <c r="D11" s="430"/>
      <c r="E11" s="430"/>
      <c r="F11" s="297"/>
      <c r="G11" s="298"/>
      <c r="H11" s="151"/>
      <c r="I11" s="151"/>
      <c r="J11" s="151"/>
      <c r="K11" s="456"/>
      <c r="L11" s="963"/>
      <c r="M11" s="508"/>
      <c r="N11" s="963"/>
      <c r="O11" s="508"/>
      <c r="P11" s="54"/>
      <c r="Q11" s="54"/>
      <c r="R11" s="54"/>
      <c r="S11" s="54"/>
      <c r="T11" s="54"/>
      <c r="U11" s="54"/>
      <c r="V11" s="54"/>
      <c r="W11" s="54"/>
      <c r="X11" s="54"/>
      <c r="Y11" s="54"/>
      <c r="Z11" s="54"/>
      <c r="AA11" s="54"/>
      <c r="AB11" s="54"/>
      <c r="AC11" s="54"/>
      <c r="AD11" s="54"/>
      <c r="AE11" s="54"/>
      <c r="AF11" s="54"/>
      <c r="AG11" s="54"/>
      <c r="AH11" s="54"/>
      <c r="AI11" s="816"/>
      <c r="AJ11" s="461"/>
      <c r="AK11" s="461"/>
      <c r="AL11" s="34"/>
      <c r="AM11" s="461"/>
      <c r="AN11" s="34"/>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row>
    <row r="12" spans="1:98" s="51" customFormat="1" ht="13.95" customHeight="1" x14ac:dyDescent="0.25">
      <c r="A12" s="946" t="s">
        <v>611</v>
      </c>
      <c r="B12" s="509"/>
      <c r="C12" s="509"/>
      <c r="D12" s="784"/>
      <c r="E12" s="784"/>
      <c r="F12" s="784"/>
      <c r="G12" s="126"/>
      <c r="I12" s="127"/>
      <c r="J12" s="128"/>
      <c r="K12" s="784"/>
      <c r="L12" s="784"/>
      <c r="M12" s="8"/>
      <c r="N12" s="784"/>
      <c r="O12" s="8"/>
      <c r="P12" s="128"/>
      <c r="Q12" s="128"/>
      <c r="R12" s="128"/>
      <c r="S12" s="128"/>
      <c r="T12" s="128"/>
      <c r="U12" s="128"/>
      <c r="V12" s="128"/>
      <c r="W12" s="128"/>
      <c r="X12" s="128"/>
      <c r="Y12" s="128"/>
      <c r="Z12" s="128"/>
      <c r="AA12" s="128"/>
      <c r="AB12" s="128"/>
      <c r="AC12" s="128"/>
      <c r="AD12" s="128"/>
      <c r="AE12" s="128"/>
      <c r="AF12" s="128"/>
      <c r="AG12" s="128"/>
      <c r="AH12" s="128"/>
      <c r="AI12" s="784"/>
      <c r="AJ12" s="455"/>
      <c r="AK12" s="455"/>
      <c r="AL12" s="8"/>
      <c r="AM12" s="455"/>
      <c r="AN12" s="8"/>
    </row>
    <row r="13" spans="1:98" x14ac:dyDescent="0.25">
      <c r="A13" s="63" t="s">
        <v>612</v>
      </c>
      <c r="B13" s="611"/>
      <c r="C13" s="611"/>
      <c r="D13" s="534"/>
      <c r="E13" s="534"/>
      <c r="F13" s="534"/>
      <c r="G13" s="534"/>
      <c r="H13" s="534"/>
      <c r="I13" s="534"/>
      <c r="J13" s="534"/>
      <c r="K13" s="534"/>
      <c r="L13" s="534"/>
      <c r="M13" s="534"/>
      <c r="N13" s="534"/>
      <c r="O13" s="534"/>
      <c r="P13" s="534"/>
      <c r="Q13" s="534"/>
      <c r="R13" s="534"/>
      <c r="S13" s="534"/>
      <c r="T13" s="534"/>
      <c r="U13" s="534"/>
      <c r="V13" s="534"/>
      <c r="W13" s="534"/>
      <c r="X13" s="534"/>
      <c r="Y13" s="534"/>
      <c r="Z13" s="534"/>
      <c r="AA13" s="534"/>
      <c r="AB13" s="534"/>
      <c r="AC13" s="534"/>
      <c r="AD13" s="534"/>
      <c r="AE13" s="534"/>
      <c r="AF13" s="534"/>
      <c r="AG13" s="534"/>
      <c r="AH13" s="534"/>
      <c r="AI13" s="63"/>
      <c r="AJ13" s="63"/>
      <c r="AK13" s="63"/>
      <c r="AL13" s="63"/>
      <c r="AM13" s="63"/>
      <c r="AN13" s="63"/>
    </row>
    <row r="14" spans="1:98" s="57" customFormat="1" x14ac:dyDescent="0.25">
      <c r="A14" s="302" t="s">
        <v>613</v>
      </c>
      <c r="B14" s="612"/>
      <c r="C14" s="612"/>
      <c r="P14" s="117"/>
      <c r="Q14" s="117"/>
      <c r="R14" s="117"/>
      <c r="S14" s="117"/>
      <c r="T14" s="117"/>
      <c r="U14" s="117"/>
      <c r="V14" s="117"/>
      <c r="W14" s="117"/>
      <c r="X14" s="117"/>
      <c r="Y14" s="117"/>
      <c r="Z14" s="117"/>
      <c r="AA14" s="117"/>
      <c r="AB14" s="117"/>
      <c r="AC14" s="117"/>
      <c r="AD14" s="117"/>
      <c r="AE14" s="117"/>
      <c r="AF14" s="117"/>
      <c r="AG14" s="117"/>
      <c r="AH14" s="117"/>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c r="CK14" s="86"/>
      <c r="CL14" s="86"/>
      <c r="CM14" s="86"/>
      <c r="CN14" s="86"/>
      <c r="CO14" s="86"/>
      <c r="CP14" s="86"/>
      <c r="CQ14" s="86"/>
      <c r="CR14" s="86"/>
      <c r="CS14" s="86"/>
      <c r="CT14" s="86"/>
    </row>
    <row r="15" spans="1:98" s="86" customFormat="1" x14ac:dyDescent="0.25">
      <c r="A15" s="86" t="s">
        <v>614</v>
      </c>
      <c r="B15" s="613"/>
      <c r="C15" s="613"/>
    </row>
    <row r="16" spans="1:98" s="57" customFormat="1" x14ac:dyDescent="0.25">
      <c r="A16" s="57" t="s">
        <v>615</v>
      </c>
      <c r="B16" s="612"/>
      <c r="C16" s="612"/>
      <c r="G16" s="431"/>
      <c r="H16" s="432"/>
      <c r="AI16" s="86"/>
      <c r="AJ16" s="86"/>
      <c r="AK16" s="86"/>
      <c r="AL16" s="86"/>
      <c r="AM16" s="86"/>
      <c r="AN16" s="86"/>
      <c r="AO16" s="86"/>
      <c r="AP16" s="86"/>
      <c r="AQ16" s="86"/>
      <c r="AR16" s="86"/>
      <c r="AS16" s="86"/>
      <c r="AT16" s="86"/>
      <c r="AU16" s="86"/>
      <c r="AV16" s="86"/>
      <c r="AW16" s="86"/>
      <c r="AX16" s="86"/>
      <c r="AY16" s="86"/>
      <c r="AZ16" s="86"/>
      <c r="BA16" s="86"/>
      <c r="BB16" s="86"/>
      <c r="BC16" s="86"/>
      <c r="BD16" s="86"/>
      <c r="BE16" s="86"/>
      <c r="BF16" s="86"/>
      <c r="BG16" s="86"/>
      <c r="BH16" s="86"/>
      <c r="BI16" s="86"/>
      <c r="BJ16" s="86"/>
      <c r="BK16" s="86"/>
      <c r="BL16" s="86"/>
      <c r="BM16" s="86"/>
      <c r="BN16" s="86"/>
      <c r="BO16" s="86"/>
      <c r="BP16" s="86"/>
      <c r="BQ16" s="86"/>
      <c r="BR16" s="86"/>
      <c r="BS16" s="86"/>
      <c r="BT16" s="86"/>
      <c r="BU16" s="86"/>
      <c r="BV16" s="86"/>
      <c r="BW16" s="86"/>
      <c r="BX16" s="86"/>
      <c r="BY16" s="86"/>
      <c r="BZ16" s="86"/>
      <c r="CA16" s="86"/>
      <c r="CB16" s="86"/>
      <c r="CC16" s="86"/>
      <c r="CD16" s="86"/>
      <c r="CE16" s="86"/>
      <c r="CF16" s="86"/>
      <c r="CG16" s="86"/>
      <c r="CH16" s="86"/>
      <c r="CI16" s="86"/>
      <c r="CJ16" s="86"/>
      <c r="CK16" s="86"/>
      <c r="CL16" s="86"/>
      <c r="CM16" s="86"/>
      <c r="CN16" s="86"/>
      <c r="CO16" s="86"/>
      <c r="CP16" s="86"/>
      <c r="CQ16" s="86"/>
      <c r="CR16" s="86"/>
      <c r="CS16" s="86"/>
      <c r="CT16" s="86"/>
    </row>
    <row r="17" spans="1:98" s="57" customFormat="1" x14ac:dyDescent="0.25">
      <c r="A17" s="57" t="s">
        <v>717</v>
      </c>
      <c r="B17" s="612"/>
      <c r="C17" s="612"/>
      <c r="G17" s="433"/>
      <c r="AI17" s="86"/>
      <c r="AJ17" s="86"/>
      <c r="AK17" s="86"/>
      <c r="AL17" s="86"/>
      <c r="AM17" s="86"/>
      <c r="AN17" s="86"/>
      <c r="AO17" s="86"/>
      <c r="AP17" s="86"/>
      <c r="AQ17" s="86"/>
      <c r="AR17" s="86"/>
      <c r="AS17" s="86"/>
      <c r="AT17" s="86"/>
      <c r="AU17" s="86"/>
      <c r="AV17" s="86"/>
      <c r="AW17" s="86"/>
      <c r="AX17" s="86"/>
      <c r="AY17" s="86"/>
      <c r="AZ17" s="86"/>
      <c r="BA17" s="86"/>
      <c r="BB17" s="86"/>
      <c r="BC17" s="86"/>
      <c r="BD17" s="86"/>
      <c r="BE17" s="86"/>
      <c r="BF17" s="86"/>
      <c r="BG17" s="86"/>
      <c r="BH17" s="86"/>
      <c r="BI17" s="86"/>
      <c r="BJ17" s="86"/>
      <c r="BK17" s="86"/>
      <c r="BL17" s="86"/>
      <c r="BM17" s="86"/>
      <c r="BN17" s="86"/>
      <c r="BO17" s="86"/>
      <c r="BP17" s="86"/>
      <c r="BQ17" s="86"/>
      <c r="BR17" s="86"/>
      <c r="BS17" s="86"/>
      <c r="BT17" s="86"/>
      <c r="BU17" s="86"/>
      <c r="BV17" s="86"/>
      <c r="BW17" s="86"/>
      <c r="BX17" s="86"/>
      <c r="BY17" s="86"/>
      <c r="BZ17" s="86"/>
      <c r="CA17" s="86"/>
      <c r="CB17" s="86"/>
      <c r="CC17" s="86"/>
      <c r="CD17" s="86"/>
      <c r="CE17" s="86"/>
      <c r="CF17" s="86"/>
      <c r="CG17" s="86"/>
      <c r="CH17" s="86"/>
      <c r="CI17" s="86"/>
      <c r="CJ17" s="86"/>
      <c r="CK17" s="86"/>
      <c r="CL17" s="86"/>
      <c r="CM17" s="86"/>
      <c r="CN17" s="86"/>
      <c r="CO17" s="86"/>
      <c r="CP17" s="86"/>
      <c r="CQ17" s="86"/>
      <c r="CR17" s="86"/>
      <c r="CS17" s="86"/>
      <c r="CT17" s="86"/>
    </row>
    <row r="18" spans="1:98" s="57" customFormat="1" x14ac:dyDescent="0.25">
      <c r="A18" s="57" t="s">
        <v>718</v>
      </c>
      <c r="B18" s="612"/>
      <c r="C18" s="612"/>
      <c r="D18" s="434"/>
      <c r="G18" s="435"/>
      <c r="AI18" s="86"/>
      <c r="AJ18" s="86"/>
      <c r="AK18" s="86"/>
      <c r="AL18" s="86"/>
      <c r="AM18" s="86"/>
      <c r="AN18" s="86"/>
      <c r="AO18" s="86"/>
      <c r="AP18" s="86"/>
      <c r="AQ18" s="86"/>
      <c r="AR18" s="86"/>
      <c r="AS18" s="86"/>
      <c r="AT18" s="86"/>
      <c r="AU18" s="86"/>
      <c r="AV18" s="86"/>
      <c r="AW18" s="86"/>
      <c r="AX18" s="86"/>
      <c r="AY18" s="86"/>
      <c r="AZ18" s="86"/>
      <c r="BA18" s="86"/>
      <c r="BB18" s="86"/>
      <c r="BC18" s="86"/>
      <c r="BD18" s="86"/>
      <c r="BE18" s="86"/>
      <c r="BF18" s="86"/>
      <c r="BG18" s="86"/>
      <c r="BH18" s="86"/>
      <c r="BI18" s="86"/>
      <c r="BJ18" s="86"/>
      <c r="BK18" s="86"/>
      <c r="BL18" s="86"/>
      <c r="BM18" s="86"/>
      <c r="BN18" s="86"/>
      <c r="BO18" s="86"/>
      <c r="BP18" s="86"/>
      <c r="BQ18" s="86"/>
      <c r="BR18" s="86"/>
      <c r="BS18" s="86"/>
      <c r="BT18" s="86"/>
      <c r="BU18" s="86"/>
      <c r="BV18" s="86"/>
      <c r="BW18" s="86"/>
      <c r="BX18" s="86"/>
      <c r="BY18" s="86"/>
      <c r="BZ18" s="86"/>
      <c r="CA18" s="86"/>
      <c r="CB18" s="86"/>
      <c r="CC18" s="86"/>
      <c r="CD18" s="86"/>
      <c r="CE18" s="86"/>
      <c r="CF18" s="86"/>
      <c r="CG18" s="86"/>
      <c r="CH18" s="86"/>
      <c r="CI18" s="86"/>
      <c r="CJ18" s="86"/>
      <c r="CK18" s="86"/>
      <c r="CL18" s="86"/>
      <c r="CM18" s="86"/>
      <c r="CN18" s="86"/>
      <c r="CO18" s="86"/>
      <c r="CP18" s="86"/>
      <c r="CQ18" s="86"/>
      <c r="CR18" s="86"/>
      <c r="CS18" s="86"/>
      <c r="CT18" s="86"/>
    </row>
    <row r="19" spans="1:98" s="57" customFormat="1" x14ac:dyDescent="0.25">
      <c r="B19" s="612"/>
      <c r="C19" s="612"/>
      <c r="G19" s="435"/>
      <c r="AI19" s="86"/>
      <c r="AJ19" s="86"/>
      <c r="AK19" s="86"/>
      <c r="AL19" s="86"/>
      <c r="AM19" s="86"/>
      <c r="AN19" s="86"/>
      <c r="AO19" s="86"/>
      <c r="AP19" s="86"/>
      <c r="AQ19" s="86"/>
      <c r="AR19" s="86"/>
      <c r="AS19" s="86"/>
      <c r="AT19" s="86"/>
      <c r="AU19" s="86"/>
      <c r="AV19" s="86"/>
      <c r="AW19" s="86"/>
      <c r="AX19" s="86"/>
      <c r="AY19" s="86"/>
      <c r="AZ19" s="86"/>
      <c r="BA19" s="86"/>
      <c r="BB19" s="86"/>
      <c r="BC19" s="86"/>
      <c r="BD19" s="86"/>
      <c r="BE19" s="86"/>
      <c r="BF19" s="86"/>
      <c r="BG19" s="86"/>
      <c r="BH19" s="86"/>
      <c r="BI19" s="86"/>
      <c r="BJ19" s="86"/>
      <c r="BK19" s="86"/>
      <c r="BL19" s="86"/>
      <c r="BM19" s="86"/>
      <c r="BN19" s="86"/>
      <c r="BO19" s="86"/>
      <c r="BP19" s="86"/>
      <c r="BQ19" s="86"/>
      <c r="BR19" s="86"/>
      <c r="BS19" s="86"/>
      <c r="BT19" s="86"/>
      <c r="BU19" s="86"/>
      <c r="BV19" s="86"/>
      <c r="BW19" s="86"/>
      <c r="BX19" s="86"/>
      <c r="BY19" s="86"/>
      <c r="BZ19" s="86"/>
      <c r="CA19" s="86"/>
      <c r="CB19" s="86"/>
      <c r="CC19" s="86"/>
      <c r="CD19" s="86"/>
      <c r="CE19" s="86"/>
      <c r="CF19" s="86"/>
      <c r="CG19" s="86"/>
      <c r="CH19" s="86"/>
      <c r="CI19" s="86"/>
      <c r="CJ19" s="86"/>
      <c r="CK19" s="86"/>
      <c r="CL19" s="86"/>
      <c r="CM19" s="86"/>
      <c r="CN19" s="86"/>
      <c r="CO19" s="86"/>
      <c r="CP19" s="86"/>
      <c r="CQ19" s="86"/>
      <c r="CR19" s="86"/>
      <c r="CS19" s="86"/>
      <c r="CT19" s="86"/>
    </row>
    <row r="20" spans="1:98" s="57" customFormat="1" x14ac:dyDescent="0.25">
      <c r="B20" s="612"/>
      <c r="C20" s="612"/>
      <c r="AI20" s="86"/>
      <c r="AJ20" s="86"/>
      <c r="AK20" s="86"/>
      <c r="AL20" s="86"/>
      <c r="AM20" s="86"/>
      <c r="AN20" s="86"/>
      <c r="AO20" s="86"/>
      <c r="AP20" s="86"/>
      <c r="AQ20" s="86"/>
      <c r="AR20" s="86"/>
      <c r="AS20" s="86"/>
      <c r="AT20" s="86"/>
      <c r="AU20" s="86"/>
      <c r="AV20" s="86"/>
      <c r="AW20" s="86"/>
      <c r="AX20" s="86"/>
      <c r="AY20" s="86"/>
      <c r="AZ20" s="86"/>
      <c r="BA20" s="86"/>
      <c r="BB20" s="86"/>
      <c r="BC20" s="86"/>
      <c r="BD20" s="86"/>
      <c r="BE20" s="86"/>
      <c r="BF20" s="86"/>
      <c r="BG20" s="86"/>
      <c r="BH20" s="86"/>
      <c r="BI20" s="86"/>
      <c r="BJ20" s="86"/>
      <c r="BK20" s="86"/>
      <c r="BL20" s="86"/>
      <c r="BM20" s="86"/>
      <c r="BN20" s="86"/>
      <c r="BO20" s="86"/>
      <c r="BP20" s="86"/>
      <c r="BQ20" s="86"/>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row>
    <row r="21" spans="1:98" s="57" customFormat="1" x14ac:dyDescent="0.25">
      <c r="B21" s="612"/>
      <c r="C21" s="612"/>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row>
    <row r="22" spans="1:98" s="57" customFormat="1" x14ac:dyDescent="0.25">
      <c r="B22" s="612"/>
      <c r="C22" s="612"/>
      <c r="AI22" s="86"/>
      <c r="AJ22" s="86"/>
      <c r="AK22" s="86"/>
      <c r="AL22" s="86"/>
      <c r="AM22" s="86"/>
      <c r="AN22" s="86"/>
      <c r="AO22" s="86"/>
      <c r="AP22" s="86"/>
      <c r="AQ22" s="86"/>
      <c r="AR22" s="86"/>
      <c r="AS22" s="86"/>
      <c r="AT22" s="86"/>
      <c r="AU22" s="86"/>
      <c r="AV22" s="86"/>
      <c r="AW22" s="86"/>
      <c r="AX22" s="86"/>
      <c r="AY22" s="86"/>
      <c r="AZ22" s="86"/>
      <c r="BA22" s="86"/>
      <c r="BB22" s="86"/>
      <c r="BC22" s="86"/>
      <c r="BD22" s="86"/>
      <c r="BE22" s="86"/>
      <c r="BF22" s="86"/>
      <c r="BG22" s="86"/>
      <c r="BH22" s="86"/>
      <c r="BI22" s="86"/>
      <c r="BJ22" s="86"/>
      <c r="BK22" s="86"/>
      <c r="BL22" s="86"/>
      <c r="BM22" s="86"/>
      <c r="BN22" s="86"/>
      <c r="BO22" s="86"/>
      <c r="BP22" s="86"/>
      <c r="BQ22" s="86"/>
      <c r="BR22" s="86"/>
      <c r="BS22" s="86"/>
      <c r="BT22" s="86"/>
      <c r="BU22" s="86"/>
      <c r="BV22" s="86"/>
      <c r="BW22" s="86"/>
      <c r="BX22" s="86"/>
      <c r="BY22" s="86"/>
      <c r="BZ22" s="86"/>
      <c r="CA22" s="86"/>
      <c r="CB22" s="86"/>
      <c r="CC22" s="86"/>
      <c r="CD22" s="86"/>
      <c r="CE22" s="86"/>
      <c r="CF22" s="86"/>
      <c r="CG22" s="86"/>
      <c r="CH22" s="86"/>
      <c r="CI22" s="86"/>
      <c r="CJ22" s="86"/>
      <c r="CK22" s="86"/>
      <c r="CL22" s="86"/>
      <c r="CM22" s="86"/>
      <c r="CN22" s="86"/>
      <c r="CO22" s="86"/>
      <c r="CP22" s="86"/>
      <c r="CQ22" s="86"/>
      <c r="CR22" s="86"/>
      <c r="CS22" s="86"/>
      <c r="CT22" s="86"/>
    </row>
    <row r="23" spans="1:98" s="57" customFormat="1" x14ac:dyDescent="0.25">
      <c r="A23" s="86"/>
      <c r="B23" s="612"/>
      <c r="C23" s="612"/>
      <c r="AI23" s="86"/>
      <c r="AJ23" s="86"/>
      <c r="AK23" s="86"/>
      <c r="AL23" s="86"/>
      <c r="AM23" s="86"/>
      <c r="AN23" s="86"/>
      <c r="AO23" s="86"/>
      <c r="AP23" s="86"/>
      <c r="AQ23" s="86"/>
      <c r="AR23" s="86"/>
      <c r="AS23" s="86"/>
      <c r="AT23" s="86"/>
      <c r="AU23" s="86"/>
      <c r="AV23" s="86"/>
      <c r="AW23" s="86"/>
      <c r="AX23" s="86"/>
      <c r="AY23" s="86"/>
      <c r="AZ23" s="86"/>
      <c r="BA23" s="86"/>
      <c r="BB23" s="86"/>
      <c r="BC23" s="86"/>
      <c r="BD23" s="86"/>
      <c r="BE23" s="86"/>
      <c r="BF23" s="86"/>
      <c r="BG23" s="86"/>
      <c r="BH23" s="86"/>
      <c r="BI23" s="86"/>
      <c r="BJ23" s="86"/>
      <c r="BK23" s="86"/>
      <c r="BL23" s="86"/>
      <c r="BM23" s="86"/>
      <c r="BN23" s="86"/>
      <c r="BO23" s="86"/>
      <c r="BP23" s="86"/>
      <c r="BQ23" s="86"/>
      <c r="BR23" s="86"/>
      <c r="BS23" s="86"/>
      <c r="BT23" s="86"/>
      <c r="BU23" s="86"/>
      <c r="BV23" s="86"/>
      <c r="BW23" s="86"/>
      <c r="BX23" s="86"/>
      <c r="BY23" s="86"/>
      <c r="BZ23" s="86"/>
      <c r="CA23" s="86"/>
      <c r="CB23" s="86"/>
      <c r="CC23" s="86"/>
      <c r="CD23" s="86"/>
      <c r="CE23" s="86"/>
      <c r="CF23" s="86"/>
      <c r="CG23" s="86"/>
      <c r="CH23" s="86"/>
      <c r="CI23" s="86"/>
      <c r="CJ23" s="86"/>
      <c r="CK23" s="86"/>
      <c r="CL23" s="86"/>
      <c r="CM23" s="86"/>
      <c r="CN23" s="86"/>
      <c r="CO23" s="86"/>
      <c r="CP23" s="86"/>
      <c r="CQ23" s="86"/>
      <c r="CR23" s="86"/>
      <c r="CS23" s="86"/>
      <c r="CT23" s="86"/>
    </row>
    <row r="24" spans="1:98" x14ac:dyDescent="0.25">
      <c r="A24" s="534"/>
      <c r="B24" s="611"/>
      <c r="C24" s="611"/>
      <c r="D24" s="534"/>
      <c r="E24" s="534"/>
      <c r="F24" s="534"/>
      <c r="G24" s="534"/>
      <c r="H24" s="534"/>
      <c r="I24" s="534"/>
      <c r="J24" s="534"/>
      <c r="K24" s="534"/>
      <c r="L24" s="534"/>
      <c r="M24" s="534"/>
      <c r="N24" s="534"/>
      <c r="O24" s="534"/>
      <c r="P24" s="534"/>
      <c r="Q24" s="534"/>
      <c r="R24" s="534"/>
      <c r="S24" s="534"/>
      <c r="T24" s="534"/>
      <c r="U24" s="534"/>
      <c r="V24" s="534"/>
      <c r="W24" s="534"/>
      <c r="X24" s="534"/>
      <c r="Y24" s="534"/>
      <c r="Z24" s="534"/>
      <c r="AA24" s="534"/>
      <c r="AB24" s="534"/>
      <c r="AC24" s="534"/>
      <c r="AD24" s="534"/>
      <c r="AE24" s="534"/>
      <c r="AF24" s="534"/>
      <c r="AG24" s="534"/>
      <c r="AH24" s="534"/>
    </row>
    <row r="25" spans="1:98" x14ac:dyDescent="0.25">
      <c r="A25" s="28"/>
      <c r="B25" s="611"/>
      <c r="C25" s="611"/>
    </row>
    <row r="26" spans="1:98" x14ac:dyDescent="0.25">
      <c r="B26" s="611"/>
      <c r="C26" s="611"/>
    </row>
    <row r="27" spans="1:98" x14ac:dyDescent="0.25">
      <c r="B27" s="611"/>
      <c r="C27" s="611"/>
    </row>
    <row r="28" spans="1:98" x14ac:dyDescent="0.25">
      <c r="B28" s="611"/>
      <c r="C28" s="611"/>
    </row>
    <row r="29" spans="1:98" x14ac:dyDescent="0.25">
      <c r="B29" s="611"/>
      <c r="C29" s="611"/>
    </row>
    <row r="30" spans="1:98" x14ac:dyDescent="0.25">
      <c r="B30" s="611"/>
      <c r="C30" s="611"/>
    </row>
    <row r="31" spans="1:98" x14ac:dyDescent="0.25">
      <c r="B31" s="611"/>
      <c r="C31" s="611"/>
    </row>
    <row r="32" spans="1:98" x14ac:dyDescent="0.25">
      <c r="B32" s="611"/>
      <c r="C32" s="611"/>
    </row>
    <row r="33" spans="2:3" x14ac:dyDescent="0.25">
      <c r="B33" s="611"/>
      <c r="C33" s="611"/>
    </row>
    <row r="34" spans="2:3" x14ac:dyDescent="0.25">
      <c r="B34" s="611"/>
      <c r="C34" s="611"/>
    </row>
    <row r="35" spans="2:3" x14ac:dyDescent="0.25">
      <c r="B35" s="611"/>
      <c r="C35" s="611"/>
    </row>
    <row r="36" spans="2:3" x14ac:dyDescent="0.25">
      <c r="B36" s="611"/>
      <c r="C36" s="611"/>
    </row>
    <row r="37" spans="2:3" x14ac:dyDescent="0.25">
      <c r="B37" s="611"/>
      <c r="C37" s="611"/>
    </row>
    <row r="38" spans="2:3" x14ac:dyDescent="0.25">
      <c r="B38" s="611"/>
      <c r="C38" s="611"/>
    </row>
    <row r="39" spans="2:3" x14ac:dyDescent="0.25">
      <c r="B39" s="611"/>
      <c r="C39" s="611"/>
    </row>
    <row r="40" spans="2:3" x14ac:dyDescent="0.25">
      <c r="B40" s="611"/>
      <c r="C40" s="611"/>
    </row>
    <row r="41" spans="2:3" x14ac:dyDescent="0.25">
      <c r="B41" s="611"/>
      <c r="C41" s="611"/>
    </row>
    <row r="42" spans="2:3" x14ac:dyDescent="0.25">
      <c r="B42" s="611"/>
      <c r="C42" s="611"/>
    </row>
    <row r="43" spans="2:3" x14ac:dyDescent="0.25">
      <c r="B43" s="611"/>
      <c r="C43" s="611"/>
    </row>
    <row r="44" spans="2:3" x14ac:dyDescent="0.25">
      <c r="B44" s="611"/>
      <c r="C44" s="611"/>
    </row>
    <row r="45" spans="2:3" x14ac:dyDescent="0.25">
      <c r="B45" s="611"/>
      <c r="C45" s="611"/>
    </row>
    <row r="46" spans="2:3" x14ac:dyDescent="0.25">
      <c r="B46" s="611"/>
      <c r="C46" s="611"/>
    </row>
    <row r="47" spans="2:3" x14ac:dyDescent="0.25">
      <c r="B47" s="611"/>
      <c r="C47" s="611"/>
    </row>
    <row r="48" spans="2:3" x14ac:dyDescent="0.25">
      <c r="B48" s="611"/>
      <c r="C48" s="611"/>
    </row>
    <row r="49" spans="2:3" x14ac:dyDescent="0.25">
      <c r="B49" s="611"/>
      <c r="C49" s="611"/>
    </row>
    <row r="50" spans="2:3" x14ac:dyDescent="0.25">
      <c r="B50" s="611"/>
      <c r="C50" s="611"/>
    </row>
  </sheetData>
  <mergeCells count="9">
    <mergeCell ref="L5:M5"/>
    <mergeCell ref="N5:O5"/>
    <mergeCell ref="A1:AB1"/>
    <mergeCell ref="A2:AB2"/>
    <mergeCell ref="B4:E4"/>
    <mergeCell ref="F4:J4"/>
    <mergeCell ref="K4:O4"/>
    <mergeCell ref="P4:AH4"/>
    <mergeCell ref="I5:J5"/>
  </mergeCells>
  <pageMargins left="0.7" right="0.7" top="0.75" bottom="0.75" header="0.3" footer="0.3"/>
  <pageSetup orientation="portrait" r:id="rId1"/>
  <ignoredErrors>
    <ignoredError sqref="M6 O6"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57"/>
  <sheetViews>
    <sheetView topLeftCell="A7" workbookViewId="0">
      <selection activeCell="A48" sqref="A48"/>
    </sheetView>
  </sheetViews>
  <sheetFormatPr defaultColWidth="9.109375" defaultRowHeight="13.2" x14ac:dyDescent="0.25"/>
  <cols>
    <col min="1" max="1" width="45.88671875" style="51" customWidth="1"/>
    <col min="2" max="2" width="21.109375" style="51" customWidth="1"/>
    <col min="3" max="5" width="12.6640625" style="51" customWidth="1"/>
    <col min="6" max="8" width="9.109375" style="51" customWidth="1"/>
    <col min="9" max="9" width="20.6640625" style="51" customWidth="1"/>
    <col min="10" max="13" width="12.6640625" style="51" customWidth="1"/>
    <col min="14" max="32" width="9.109375" style="168" customWidth="1"/>
    <col min="33" max="16384" width="9.109375" style="51"/>
  </cols>
  <sheetData>
    <row r="1" spans="1:32" ht="14.4" customHeight="1" x14ac:dyDescent="0.25">
      <c r="A1" s="1070" t="s">
        <v>868</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1070"/>
      <c r="Z1" s="1070"/>
      <c r="AA1" s="1070"/>
      <c r="AB1" s="1070"/>
      <c r="AC1" s="1070"/>
      <c r="AD1" s="1070"/>
      <c r="AE1" s="1070"/>
      <c r="AF1" s="1081"/>
    </row>
    <row r="2" spans="1:32" s="63" customFormat="1" ht="14.4" customHeight="1" thickBot="1" x14ac:dyDescent="0.3">
      <c r="A2" s="59"/>
      <c r="B2" s="60"/>
      <c r="C2" s="60"/>
      <c r="D2" s="60"/>
      <c r="E2" s="60"/>
      <c r="F2" s="60"/>
      <c r="G2" s="60"/>
      <c r="H2" s="60"/>
      <c r="I2" s="60"/>
      <c r="J2" s="60"/>
      <c r="K2" s="60"/>
      <c r="L2" s="60"/>
      <c r="M2" s="132"/>
      <c r="N2" s="64"/>
      <c r="O2" s="64"/>
      <c r="P2" s="64"/>
      <c r="Q2" s="64"/>
      <c r="R2" s="64"/>
      <c r="S2" s="64"/>
      <c r="T2" s="64"/>
      <c r="U2" s="64"/>
      <c r="V2" s="64"/>
      <c r="W2" s="64"/>
      <c r="X2" s="64"/>
      <c r="Y2" s="64"/>
      <c r="Z2" s="64"/>
      <c r="AA2" s="64"/>
      <c r="AB2" s="64"/>
      <c r="AC2" s="64"/>
      <c r="AD2" s="64"/>
      <c r="AE2" s="64"/>
      <c r="AF2" s="998"/>
    </row>
    <row r="3" spans="1:32" s="63" customFormat="1" ht="14.4" customHeight="1" thickTop="1" x14ac:dyDescent="0.25">
      <c r="A3" s="525" t="s">
        <v>238</v>
      </c>
      <c r="B3" s="959" t="s">
        <v>231</v>
      </c>
      <c r="C3" s="959" t="s">
        <v>64</v>
      </c>
      <c r="D3" s="1082" t="s">
        <v>57</v>
      </c>
      <c r="E3" s="1083"/>
      <c r="G3" s="1083" t="s">
        <v>58</v>
      </c>
      <c r="H3" s="1084"/>
      <c r="I3" s="1082" t="s">
        <v>71</v>
      </c>
      <c r="J3" s="1083"/>
      <c r="K3" s="1083"/>
      <c r="L3" s="1083"/>
      <c r="M3" s="1084"/>
      <c r="N3" s="1082" t="s">
        <v>273</v>
      </c>
      <c r="O3" s="1083"/>
      <c r="P3" s="1083"/>
      <c r="Q3" s="1083"/>
      <c r="R3" s="1083"/>
      <c r="S3" s="1083"/>
      <c r="T3" s="1083"/>
      <c r="U3" s="1083"/>
      <c r="V3" s="1083"/>
      <c r="W3" s="1083"/>
      <c r="X3" s="1083"/>
      <c r="Y3" s="1083"/>
      <c r="Z3" s="1083"/>
      <c r="AA3" s="1083"/>
      <c r="AB3" s="1083"/>
      <c r="AC3" s="1083"/>
      <c r="AD3" s="1083"/>
      <c r="AE3" s="1083"/>
      <c r="AF3" s="1084"/>
    </row>
    <row r="4" spans="1:32" ht="14.4" customHeight="1" x14ac:dyDescent="0.25">
      <c r="A4" s="525"/>
      <c r="B4" s="959" t="s">
        <v>270</v>
      </c>
      <c r="C4" s="704" t="s">
        <v>65</v>
      </c>
      <c r="D4" s="959" t="s">
        <v>59</v>
      </c>
      <c r="E4" s="959" t="s">
        <v>271</v>
      </c>
      <c r="F4" s="959" t="s">
        <v>61</v>
      </c>
      <c r="G4" s="37" t="s">
        <v>283</v>
      </c>
      <c r="H4" s="55"/>
      <c r="I4" s="61" t="s">
        <v>232</v>
      </c>
      <c r="J4" s="1070" t="s">
        <v>233</v>
      </c>
      <c r="K4" s="1070"/>
      <c r="L4" s="1065" t="s">
        <v>233</v>
      </c>
      <c r="M4" s="1066"/>
      <c r="N4" s="550"/>
      <c r="O4" s="47"/>
      <c r="P4" s="47"/>
      <c r="Q4" s="47"/>
      <c r="R4" s="47"/>
      <c r="S4" s="47"/>
      <c r="T4" s="47"/>
      <c r="U4" s="47"/>
      <c r="V4" s="47"/>
      <c r="W4" s="959" t="s">
        <v>218</v>
      </c>
      <c r="X4" s="47"/>
      <c r="Y4" s="47"/>
      <c r="Z4" s="47"/>
      <c r="AA4" s="47"/>
      <c r="AB4" s="47"/>
      <c r="AC4" s="47"/>
      <c r="AD4" s="47"/>
      <c r="AE4" s="47"/>
      <c r="AF4" s="68"/>
    </row>
    <row r="5" spans="1:32" ht="14.4" customHeight="1" x14ac:dyDescent="0.25">
      <c r="A5" s="525"/>
      <c r="B5" s="959"/>
      <c r="C5" s="704"/>
      <c r="D5" s="715"/>
      <c r="E5" s="62"/>
      <c r="F5" s="959"/>
      <c r="G5" s="37"/>
      <c r="H5" s="55"/>
      <c r="I5" s="61" t="s">
        <v>62</v>
      </c>
      <c r="J5" s="1064" t="s">
        <v>73</v>
      </c>
      <c r="K5" s="1064"/>
      <c r="L5" s="1065" t="s">
        <v>72</v>
      </c>
      <c r="M5" s="1066"/>
      <c r="N5" s="61">
        <v>0.05</v>
      </c>
      <c r="O5" s="957">
        <v>0.1</v>
      </c>
      <c r="P5" s="957">
        <v>0.15</v>
      </c>
      <c r="Q5" s="957">
        <v>0.2</v>
      </c>
      <c r="R5" s="957">
        <v>0.25</v>
      </c>
      <c r="S5" s="957">
        <v>0.3</v>
      </c>
      <c r="T5" s="957">
        <v>0.35</v>
      </c>
      <c r="U5" s="957">
        <v>0.4</v>
      </c>
      <c r="V5" s="957">
        <v>0.45</v>
      </c>
      <c r="W5" s="957">
        <v>0.5</v>
      </c>
      <c r="X5" s="957">
        <v>0.55000000000000004</v>
      </c>
      <c r="Y5" s="957">
        <v>0.6</v>
      </c>
      <c r="Z5" s="957">
        <v>0.65</v>
      </c>
      <c r="AA5" s="957">
        <v>0.7</v>
      </c>
      <c r="AB5" s="957">
        <v>0.75</v>
      </c>
      <c r="AC5" s="957">
        <v>0.8</v>
      </c>
      <c r="AD5" s="957">
        <v>0.85</v>
      </c>
      <c r="AE5" s="957">
        <v>0.9</v>
      </c>
      <c r="AF5" s="958">
        <v>0.95</v>
      </c>
    </row>
    <row r="6" spans="1:32" ht="15.6" x14ac:dyDescent="0.25">
      <c r="A6" s="530"/>
      <c r="B6" s="826"/>
      <c r="C6" s="452"/>
      <c r="D6" s="826"/>
      <c r="E6" s="828"/>
      <c r="F6" s="829"/>
      <c r="G6" s="829"/>
      <c r="H6" s="452"/>
      <c r="I6" s="833"/>
      <c r="J6" s="831" t="s">
        <v>63</v>
      </c>
      <c r="K6" s="831" t="s">
        <v>272</v>
      </c>
      <c r="L6" s="831" t="s">
        <v>63</v>
      </c>
      <c r="M6" s="832" t="s">
        <v>272</v>
      </c>
      <c r="N6" s="833"/>
      <c r="O6" s="834"/>
      <c r="P6" s="834"/>
      <c r="Q6" s="834"/>
      <c r="R6" s="834"/>
      <c r="S6" s="834"/>
      <c r="T6" s="834"/>
      <c r="U6" s="834"/>
      <c r="V6" s="834"/>
      <c r="W6" s="834"/>
      <c r="X6" s="834"/>
      <c r="Y6" s="834"/>
      <c r="Z6" s="834"/>
      <c r="AA6" s="834"/>
      <c r="AB6" s="834"/>
      <c r="AC6" s="834"/>
      <c r="AD6" s="834"/>
      <c r="AE6" s="834"/>
      <c r="AF6" s="835"/>
    </row>
    <row r="7" spans="1:32" s="170" customFormat="1" ht="13.95" customHeight="1" x14ac:dyDescent="0.25">
      <c r="A7" s="526" t="s">
        <v>258</v>
      </c>
      <c r="B7" s="851">
        <v>3345</v>
      </c>
      <c r="C7" s="848">
        <v>2808659</v>
      </c>
      <c r="D7" s="851">
        <v>21265</v>
      </c>
      <c r="E7" s="886">
        <v>22294.570999998687</v>
      </c>
      <c r="F7" s="486">
        <v>0.95399999999999996</v>
      </c>
      <c r="G7" s="705">
        <v>0.94099999999999995</v>
      </c>
      <c r="H7" s="482">
        <v>0.96699999999999997</v>
      </c>
      <c r="I7" s="889">
        <v>2443</v>
      </c>
      <c r="J7" s="30">
        <v>197</v>
      </c>
      <c r="K7" s="508">
        <v>0.08</v>
      </c>
      <c r="L7" s="30">
        <v>190</v>
      </c>
      <c r="M7" s="745">
        <v>0.08</v>
      </c>
      <c r="N7" s="710">
        <v>0</v>
      </c>
      <c r="O7" s="221">
        <v>0</v>
      </c>
      <c r="P7" s="221">
        <v>0.20300000000000001</v>
      </c>
      <c r="Q7" s="221">
        <v>0.36399999999999999</v>
      </c>
      <c r="R7" s="221">
        <v>0.47299999999999998</v>
      </c>
      <c r="S7" s="221">
        <v>0.55300000000000005</v>
      </c>
      <c r="T7" s="221">
        <v>0.63300000000000001</v>
      </c>
      <c r="U7" s="221">
        <v>0.71299999999999997</v>
      </c>
      <c r="V7" s="221">
        <v>0.78400000000000003</v>
      </c>
      <c r="W7" s="221">
        <v>0.86099999999999999</v>
      </c>
      <c r="X7" s="221">
        <v>0.93100000000000005</v>
      </c>
      <c r="Y7" s="221">
        <v>1.0049999999999999</v>
      </c>
      <c r="Z7" s="221">
        <v>1.077</v>
      </c>
      <c r="AA7" s="221">
        <v>1.171</v>
      </c>
      <c r="AB7" s="221">
        <v>1.2729999999999999</v>
      </c>
      <c r="AC7" s="221">
        <v>1.395</v>
      </c>
      <c r="AD7" s="221">
        <v>1.5489999999999999</v>
      </c>
      <c r="AE7" s="221">
        <v>1.7809999999999999</v>
      </c>
      <c r="AF7" s="222">
        <v>2.2450000000000001</v>
      </c>
    </row>
    <row r="8" spans="1:32" s="172" customFormat="1" ht="15.6" x14ac:dyDescent="0.25">
      <c r="A8" s="527" t="s">
        <v>259</v>
      </c>
      <c r="B8" s="851">
        <v>3322</v>
      </c>
      <c r="C8" s="848">
        <v>1786276</v>
      </c>
      <c r="D8" s="851">
        <v>15291</v>
      </c>
      <c r="E8" s="886">
        <v>16395.032599999962</v>
      </c>
      <c r="F8" s="486">
        <v>0.93300000000000005</v>
      </c>
      <c r="G8" s="705">
        <v>0.91800000000000004</v>
      </c>
      <c r="H8" s="482">
        <v>0.94799999999999995</v>
      </c>
      <c r="I8" s="889">
        <v>2379</v>
      </c>
      <c r="J8" s="82">
        <v>181</v>
      </c>
      <c r="K8" s="1014">
        <v>0.08</v>
      </c>
      <c r="L8" s="82">
        <v>139</v>
      </c>
      <c r="M8" s="1015">
        <v>0.06</v>
      </c>
      <c r="N8" s="710">
        <v>0</v>
      </c>
      <c r="O8" s="221">
        <v>0</v>
      </c>
      <c r="P8" s="221">
        <v>0.20499999999999999</v>
      </c>
      <c r="Q8" s="221">
        <v>0.35199999999999998</v>
      </c>
      <c r="R8" s="221">
        <v>0.45900000000000002</v>
      </c>
      <c r="S8" s="221">
        <v>0.53600000000000003</v>
      </c>
      <c r="T8" s="221">
        <v>0.61099999999999999</v>
      </c>
      <c r="U8" s="221">
        <v>0.69</v>
      </c>
      <c r="V8" s="221">
        <v>0.76900000000000002</v>
      </c>
      <c r="W8" s="221">
        <v>0.83899999999999997</v>
      </c>
      <c r="X8" s="221">
        <v>0.91800000000000004</v>
      </c>
      <c r="Y8" s="221">
        <v>0.99199999999999999</v>
      </c>
      <c r="Z8" s="221">
        <v>1.0720000000000001</v>
      </c>
      <c r="AA8" s="221">
        <v>1.161</v>
      </c>
      <c r="AB8" s="221">
        <v>1.2749999999999999</v>
      </c>
      <c r="AC8" s="221">
        <v>1.4059999999999999</v>
      </c>
      <c r="AD8" s="221">
        <v>1.5820000000000001</v>
      </c>
      <c r="AE8" s="221">
        <v>1.837</v>
      </c>
      <c r="AF8" s="222">
        <v>2.2799999999999998</v>
      </c>
    </row>
    <row r="9" spans="1:32" s="63" customFormat="1" ht="13.95" customHeight="1" x14ac:dyDescent="0.25">
      <c r="A9" s="525"/>
      <c r="B9" s="926"/>
      <c r="C9" s="850"/>
      <c r="D9" s="926"/>
      <c r="E9" s="929"/>
      <c r="F9" s="128"/>
      <c r="G9" s="128"/>
      <c r="H9" s="129"/>
      <c r="I9" s="815"/>
      <c r="J9" s="46"/>
      <c r="K9" s="555"/>
      <c r="L9" s="46"/>
      <c r="M9" s="556"/>
      <c r="N9" s="552"/>
      <c r="O9" s="77"/>
      <c r="P9" s="77"/>
      <c r="Q9" s="77"/>
      <c r="R9" s="77"/>
      <c r="S9" s="77"/>
      <c r="T9" s="77"/>
      <c r="U9" s="77"/>
      <c r="V9" s="77"/>
      <c r="W9" s="77"/>
      <c r="X9" s="77"/>
      <c r="Y9" s="77"/>
      <c r="Z9" s="77"/>
      <c r="AA9" s="77"/>
      <c r="AB9" s="77"/>
      <c r="AC9" s="77"/>
      <c r="AD9" s="77"/>
      <c r="AE9" s="77"/>
      <c r="AF9" s="78"/>
    </row>
    <row r="10" spans="1:32" s="170" customFormat="1" ht="15.6" x14ac:dyDescent="0.25">
      <c r="A10" s="528" t="s">
        <v>244</v>
      </c>
      <c r="B10" s="851">
        <v>240</v>
      </c>
      <c r="C10" s="848">
        <v>1289</v>
      </c>
      <c r="D10" s="851">
        <v>8</v>
      </c>
      <c r="E10" s="886">
        <v>8.765200000000041</v>
      </c>
      <c r="F10" s="486">
        <v>0.91300000000000003</v>
      </c>
      <c r="G10" s="705">
        <v>0.42399999999999999</v>
      </c>
      <c r="H10" s="482">
        <v>1.7330000000000001</v>
      </c>
      <c r="I10" s="553">
        <v>0</v>
      </c>
      <c r="J10" s="30" t="s">
        <v>315</v>
      </c>
      <c r="K10" s="30" t="s">
        <v>315</v>
      </c>
      <c r="L10" s="30" t="s">
        <v>315</v>
      </c>
      <c r="M10" s="41" t="s">
        <v>315</v>
      </c>
      <c r="N10" s="710" t="s">
        <v>315</v>
      </c>
      <c r="O10" s="221" t="s">
        <v>315</v>
      </c>
      <c r="P10" s="221" t="s">
        <v>315</v>
      </c>
      <c r="Q10" s="221" t="s">
        <v>315</v>
      </c>
      <c r="R10" s="221" t="s">
        <v>315</v>
      </c>
      <c r="S10" s="221" t="s">
        <v>315</v>
      </c>
      <c r="T10" s="221" t="s">
        <v>315</v>
      </c>
      <c r="U10" s="221" t="s">
        <v>315</v>
      </c>
      <c r="V10" s="221" t="s">
        <v>315</v>
      </c>
      <c r="W10" s="221" t="s">
        <v>315</v>
      </c>
      <c r="X10" s="221" t="s">
        <v>315</v>
      </c>
      <c r="Y10" s="221" t="s">
        <v>315</v>
      </c>
      <c r="Z10" s="221" t="s">
        <v>315</v>
      </c>
      <c r="AA10" s="221" t="s">
        <v>315</v>
      </c>
      <c r="AB10" s="221" t="s">
        <v>315</v>
      </c>
      <c r="AC10" s="221" t="s">
        <v>315</v>
      </c>
      <c r="AD10" s="221" t="s">
        <v>315</v>
      </c>
      <c r="AE10" s="221" t="s">
        <v>315</v>
      </c>
      <c r="AF10" s="222" t="s">
        <v>315</v>
      </c>
    </row>
    <row r="11" spans="1:32" s="170" customFormat="1" x14ac:dyDescent="0.25">
      <c r="A11" s="528" t="s">
        <v>136</v>
      </c>
      <c r="B11" s="851">
        <v>171</v>
      </c>
      <c r="C11" s="848">
        <v>10495</v>
      </c>
      <c r="D11" s="851">
        <v>76</v>
      </c>
      <c r="E11" s="886">
        <v>55.159200000000084</v>
      </c>
      <c r="F11" s="486">
        <v>1.3779999999999999</v>
      </c>
      <c r="G11" s="705">
        <v>1.093</v>
      </c>
      <c r="H11" s="482">
        <v>1.7150000000000001</v>
      </c>
      <c r="I11" s="553">
        <v>23</v>
      </c>
      <c r="J11" s="30">
        <v>2</v>
      </c>
      <c r="K11" s="508">
        <v>0.09</v>
      </c>
      <c r="L11" s="30" t="s">
        <v>315</v>
      </c>
      <c r="M11" s="745" t="s">
        <v>315</v>
      </c>
      <c r="N11" s="710">
        <v>0</v>
      </c>
      <c r="O11" s="221">
        <v>0</v>
      </c>
      <c r="P11" s="221">
        <v>0</v>
      </c>
      <c r="Q11" s="221">
        <v>0</v>
      </c>
      <c r="R11" s="221">
        <v>0</v>
      </c>
      <c r="S11" s="221">
        <v>0</v>
      </c>
      <c r="T11" s="221">
        <v>0</v>
      </c>
      <c r="U11" s="221">
        <v>0</v>
      </c>
      <c r="V11" s="221">
        <v>0.44600000000000001</v>
      </c>
      <c r="W11" s="221">
        <v>0.52400000000000002</v>
      </c>
      <c r="X11" s="221">
        <v>0.82899999999999996</v>
      </c>
      <c r="Y11" s="221">
        <v>0.85799999999999998</v>
      </c>
      <c r="Z11" s="221">
        <v>0.99</v>
      </c>
      <c r="AA11" s="221">
        <v>1.357</v>
      </c>
      <c r="AB11" s="221">
        <v>1.4970000000000001</v>
      </c>
      <c r="AC11" s="221">
        <v>1.9410000000000001</v>
      </c>
      <c r="AD11" s="221">
        <v>2.3260000000000001</v>
      </c>
      <c r="AE11" s="221">
        <v>2.609</v>
      </c>
      <c r="AF11" s="222">
        <v>3.8940000000000001</v>
      </c>
    </row>
    <row r="12" spans="1:32" s="170" customFormat="1" x14ac:dyDescent="0.25">
      <c r="A12" s="528" t="s">
        <v>125</v>
      </c>
      <c r="B12" s="851">
        <v>431</v>
      </c>
      <c r="C12" s="848">
        <v>38641</v>
      </c>
      <c r="D12" s="851">
        <v>128</v>
      </c>
      <c r="E12" s="886">
        <v>150.1619000000004</v>
      </c>
      <c r="F12" s="486">
        <v>0.85199999999999998</v>
      </c>
      <c r="G12" s="705">
        <v>0.71399999999999997</v>
      </c>
      <c r="H12" s="482">
        <v>1.01</v>
      </c>
      <c r="I12" s="553">
        <v>31</v>
      </c>
      <c r="J12" s="30" t="s">
        <v>315</v>
      </c>
      <c r="K12" s="508" t="s">
        <v>315</v>
      </c>
      <c r="L12" s="30" t="s">
        <v>315</v>
      </c>
      <c r="M12" s="745" t="s">
        <v>315</v>
      </c>
      <c r="N12" s="710">
        <v>0</v>
      </c>
      <c r="O12" s="221">
        <v>0</v>
      </c>
      <c r="P12" s="221">
        <v>0</v>
      </c>
      <c r="Q12" s="221">
        <v>0</v>
      </c>
      <c r="R12" s="221">
        <v>0</v>
      </c>
      <c r="S12" s="221">
        <v>0</v>
      </c>
      <c r="T12" s="221">
        <v>0</v>
      </c>
      <c r="U12" s="221">
        <v>0</v>
      </c>
      <c r="V12" s="221">
        <v>0</v>
      </c>
      <c r="W12" s="221">
        <v>0.54700000000000004</v>
      </c>
      <c r="X12" s="221">
        <v>0.61499999999999999</v>
      </c>
      <c r="Y12" s="221">
        <v>0.64100000000000001</v>
      </c>
      <c r="Z12" s="221">
        <v>0.82699999999999996</v>
      </c>
      <c r="AA12" s="221">
        <v>0.93300000000000005</v>
      </c>
      <c r="AB12" s="221">
        <v>1.1100000000000001</v>
      </c>
      <c r="AC12" s="221">
        <v>1.1739999999999999</v>
      </c>
      <c r="AD12" s="221">
        <v>1.5469999999999999</v>
      </c>
      <c r="AE12" s="221">
        <v>1.6319999999999999</v>
      </c>
      <c r="AF12" s="222">
        <v>1.8080000000000001</v>
      </c>
    </row>
    <row r="13" spans="1:32" s="170" customFormat="1" x14ac:dyDescent="0.25">
      <c r="A13" s="528" t="s">
        <v>226</v>
      </c>
      <c r="B13" s="851">
        <v>103</v>
      </c>
      <c r="C13" s="848">
        <v>1745</v>
      </c>
      <c r="D13" s="851">
        <v>3</v>
      </c>
      <c r="E13" s="886">
        <v>4.537000000000007</v>
      </c>
      <c r="F13" s="486">
        <v>0.66100000000000003</v>
      </c>
      <c r="G13" s="705">
        <v>0.16800000000000001</v>
      </c>
      <c r="H13" s="482">
        <v>1.8</v>
      </c>
      <c r="I13" s="553">
        <v>0</v>
      </c>
      <c r="J13" s="30" t="s">
        <v>315</v>
      </c>
      <c r="K13" s="30" t="s">
        <v>315</v>
      </c>
      <c r="L13" s="30" t="s">
        <v>315</v>
      </c>
      <c r="M13" s="41" t="s">
        <v>315</v>
      </c>
      <c r="N13" s="710" t="s">
        <v>315</v>
      </c>
      <c r="O13" s="221" t="s">
        <v>315</v>
      </c>
      <c r="P13" s="221" t="s">
        <v>315</v>
      </c>
      <c r="Q13" s="221" t="s">
        <v>315</v>
      </c>
      <c r="R13" s="221" t="s">
        <v>315</v>
      </c>
      <c r="S13" s="221" t="s">
        <v>315</v>
      </c>
      <c r="T13" s="221" t="s">
        <v>315</v>
      </c>
      <c r="U13" s="221" t="s">
        <v>315</v>
      </c>
      <c r="V13" s="221" t="s">
        <v>315</v>
      </c>
      <c r="W13" s="221" t="s">
        <v>315</v>
      </c>
      <c r="X13" s="221" t="s">
        <v>315</v>
      </c>
      <c r="Y13" s="221" t="s">
        <v>315</v>
      </c>
      <c r="Z13" s="221" t="s">
        <v>315</v>
      </c>
      <c r="AA13" s="221" t="s">
        <v>315</v>
      </c>
      <c r="AB13" s="221" t="s">
        <v>315</v>
      </c>
      <c r="AC13" s="221" t="s">
        <v>315</v>
      </c>
      <c r="AD13" s="221" t="s">
        <v>315</v>
      </c>
      <c r="AE13" s="221" t="s">
        <v>315</v>
      </c>
      <c r="AF13" s="222" t="s">
        <v>315</v>
      </c>
    </row>
    <row r="14" spans="1:32" s="170" customFormat="1" x14ac:dyDescent="0.25">
      <c r="A14" s="528" t="s">
        <v>133</v>
      </c>
      <c r="B14" s="851">
        <v>325</v>
      </c>
      <c r="C14" s="848">
        <v>12304</v>
      </c>
      <c r="D14" s="851">
        <v>416</v>
      </c>
      <c r="E14" s="886">
        <v>367.04489999999987</v>
      </c>
      <c r="F14" s="486">
        <v>1.133</v>
      </c>
      <c r="G14" s="705">
        <v>1.028</v>
      </c>
      <c r="H14" s="482">
        <v>1.246</v>
      </c>
      <c r="I14" s="553">
        <v>67</v>
      </c>
      <c r="J14" s="30">
        <v>6</v>
      </c>
      <c r="K14" s="508">
        <v>0.09</v>
      </c>
      <c r="L14" s="30">
        <v>3</v>
      </c>
      <c r="M14" s="745">
        <v>0.04</v>
      </c>
      <c r="N14" s="710">
        <v>0</v>
      </c>
      <c r="O14" s="221">
        <v>0</v>
      </c>
      <c r="P14" s="221">
        <v>0</v>
      </c>
      <c r="Q14" s="221">
        <v>0.36499999999999999</v>
      </c>
      <c r="R14" s="221">
        <v>0.42699999999999999</v>
      </c>
      <c r="S14" s="221">
        <v>0.54800000000000004</v>
      </c>
      <c r="T14" s="221">
        <v>0.59599999999999997</v>
      </c>
      <c r="U14" s="221">
        <v>0.78700000000000003</v>
      </c>
      <c r="V14" s="221">
        <v>0.89800000000000002</v>
      </c>
      <c r="W14" s="221">
        <v>0.98699999999999999</v>
      </c>
      <c r="X14" s="221">
        <v>1.0529999999999999</v>
      </c>
      <c r="Y14" s="221">
        <v>1.1180000000000001</v>
      </c>
      <c r="Z14" s="221">
        <v>1.2250000000000001</v>
      </c>
      <c r="AA14" s="221">
        <v>1.274</v>
      </c>
      <c r="AB14" s="221">
        <v>1.476</v>
      </c>
      <c r="AC14" s="221">
        <v>1.54</v>
      </c>
      <c r="AD14" s="221">
        <v>1.92</v>
      </c>
      <c r="AE14" s="221">
        <v>2.1309999999999998</v>
      </c>
      <c r="AF14" s="222">
        <v>2.903</v>
      </c>
    </row>
    <row r="15" spans="1:32" s="170" customFormat="1" x14ac:dyDescent="0.25">
      <c r="A15" s="528" t="s">
        <v>132</v>
      </c>
      <c r="B15" s="851">
        <v>257</v>
      </c>
      <c r="C15" s="848">
        <v>19656</v>
      </c>
      <c r="D15" s="851">
        <v>195</v>
      </c>
      <c r="E15" s="886">
        <v>203.96069999999995</v>
      </c>
      <c r="F15" s="486">
        <v>0.95599999999999996</v>
      </c>
      <c r="G15" s="705">
        <v>0.82899999999999996</v>
      </c>
      <c r="H15" s="482">
        <v>1.0980000000000001</v>
      </c>
      <c r="I15" s="553">
        <v>67</v>
      </c>
      <c r="J15" s="30">
        <v>5</v>
      </c>
      <c r="K15" s="508">
        <v>7.0000000000000007E-2</v>
      </c>
      <c r="L15" s="30">
        <v>2</v>
      </c>
      <c r="M15" s="745">
        <v>0.03</v>
      </c>
      <c r="N15" s="710">
        <v>0</v>
      </c>
      <c r="O15" s="221">
        <v>0</v>
      </c>
      <c r="P15" s="221">
        <v>0</v>
      </c>
      <c r="Q15" s="221">
        <v>0</v>
      </c>
      <c r="R15" s="221">
        <v>0</v>
      </c>
      <c r="S15" s="221">
        <v>0.38</v>
      </c>
      <c r="T15" s="221">
        <v>0.45600000000000002</v>
      </c>
      <c r="U15" s="221">
        <v>0.55600000000000005</v>
      </c>
      <c r="V15" s="221">
        <v>0.67500000000000004</v>
      </c>
      <c r="W15" s="221">
        <v>0.72499999999999998</v>
      </c>
      <c r="X15" s="221">
        <v>0.92100000000000004</v>
      </c>
      <c r="Y15" s="221">
        <v>0.97399999999999998</v>
      </c>
      <c r="Z15" s="221">
        <v>1.048</v>
      </c>
      <c r="AA15" s="221">
        <v>1.2949999999999999</v>
      </c>
      <c r="AB15" s="221">
        <v>1.373</v>
      </c>
      <c r="AC15" s="221">
        <v>1.478</v>
      </c>
      <c r="AD15" s="221">
        <v>1.55</v>
      </c>
      <c r="AE15" s="221">
        <v>2.0649999999999999</v>
      </c>
      <c r="AF15" s="222">
        <v>2.5219999999999998</v>
      </c>
    </row>
    <row r="16" spans="1:32" s="170" customFormat="1" ht="15.6" x14ac:dyDescent="0.25">
      <c r="A16" s="528" t="s">
        <v>245</v>
      </c>
      <c r="B16" s="851">
        <v>405</v>
      </c>
      <c r="C16" s="848">
        <v>45766</v>
      </c>
      <c r="D16" s="851">
        <v>143</v>
      </c>
      <c r="E16" s="886">
        <v>183.04809999999972</v>
      </c>
      <c r="F16" s="486">
        <v>0.78100000000000003</v>
      </c>
      <c r="G16" s="705">
        <v>0.66100000000000003</v>
      </c>
      <c r="H16" s="482">
        <v>0.91700000000000004</v>
      </c>
      <c r="I16" s="553">
        <v>56</v>
      </c>
      <c r="J16" s="30">
        <v>2</v>
      </c>
      <c r="K16" s="508">
        <v>0.04</v>
      </c>
      <c r="L16" s="30"/>
      <c r="M16" s="745"/>
      <c r="N16" s="710">
        <v>0</v>
      </c>
      <c r="O16" s="221">
        <v>0</v>
      </c>
      <c r="P16" s="221">
        <v>0</v>
      </c>
      <c r="Q16" s="221">
        <v>0</v>
      </c>
      <c r="R16" s="221">
        <v>0</v>
      </c>
      <c r="S16" s="221">
        <v>0</v>
      </c>
      <c r="T16" s="221">
        <v>0</v>
      </c>
      <c r="U16" s="221">
        <v>0.44700000000000001</v>
      </c>
      <c r="V16" s="221">
        <v>0.56599999999999995</v>
      </c>
      <c r="W16" s="221">
        <v>0.65450000000000008</v>
      </c>
      <c r="X16" s="221">
        <v>0.71899999999999997</v>
      </c>
      <c r="Y16" s="221">
        <v>0.79800000000000004</v>
      </c>
      <c r="Z16" s="221">
        <v>0.88500000000000001</v>
      </c>
      <c r="AA16" s="221">
        <v>0.92900000000000005</v>
      </c>
      <c r="AB16" s="221">
        <v>1.1070000000000002</v>
      </c>
      <c r="AC16" s="221">
        <v>1.153</v>
      </c>
      <c r="AD16" s="221">
        <v>1.5820000000000001</v>
      </c>
      <c r="AE16" s="221">
        <v>2.0110000000000001</v>
      </c>
      <c r="AF16" s="222">
        <v>2.411</v>
      </c>
    </row>
    <row r="17" spans="1:32" s="170" customFormat="1" ht="15.6" x14ac:dyDescent="0.25">
      <c r="A17" s="528" t="s">
        <v>246</v>
      </c>
      <c r="B17" s="851">
        <v>749</v>
      </c>
      <c r="C17" s="848">
        <v>125865</v>
      </c>
      <c r="D17" s="851">
        <v>860</v>
      </c>
      <c r="E17" s="886">
        <v>964.51760000000036</v>
      </c>
      <c r="F17" s="486">
        <v>0.89200000000000002</v>
      </c>
      <c r="G17" s="705">
        <v>0.83399999999999996</v>
      </c>
      <c r="H17" s="482">
        <v>0.95299999999999996</v>
      </c>
      <c r="I17" s="553">
        <v>335</v>
      </c>
      <c r="J17" s="30">
        <v>12</v>
      </c>
      <c r="K17" s="508">
        <v>0.04</v>
      </c>
      <c r="L17" s="30">
        <v>5</v>
      </c>
      <c r="M17" s="745">
        <v>0.01</v>
      </c>
      <c r="N17" s="710">
        <v>0</v>
      </c>
      <c r="O17" s="221">
        <v>0</v>
      </c>
      <c r="P17" s="221">
        <v>0</v>
      </c>
      <c r="Q17" s="221">
        <v>0</v>
      </c>
      <c r="R17" s="221">
        <v>0.20699999999999999</v>
      </c>
      <c r="S17" s="221">
        <v>0.38700000000000001</v>
      </c>
      <c r="T17" s="221">
        <v>0.49</v>
      </c>
      <c r="U17" s="221">
        <v>0.5675</v>
      </c>
      <c r="V17" s="221">
        <v>0.66200000000000003</v>
      </c>
      <c r="W17" s="221">
        <v>0.73899999999999999</v>
      </c>
      <c r="X17" s="221">
        <v>0.79600000000000004</v>
      </c>
      <c r="Y17" s="221">
        <v>0.86549999999999994</v>
      </c>
      <c r="Z17" s="221">
        <v>0.95499999999999996</v>
      </c>
      <c r="AA17" s="221">
        <v>1.07</v>
      </c>
      <c r="AB17" s="221">
        <v>1.222</v>
      </c>
      <c r="AC17" s="221">
        <v>1.3824999999999998</v>
      </c>
      <c r="AD17" s="221">
        <v>1.591</v>
      </c>
      <c r="AE17" s="221">
        <v>1.9059999999999999</v>
      </c>
      <c r="AF17" s="222">
        <v>2.3260000000000001</v>
      </c>
    </row>
    <row r="18" spans="1:32" s="170" customFormat="1" x14ac:dyDescent="0.25">
      <c r="A18" s="528" t="s">
        <v>237</v>
      </c>
      <c r="B18" s="851">
        <v>275</v>
      </c>
      <c r="C18" s="848">
        <v>9909</v>
      </c>
      <c r="D18" s="851">
        <v>17</v>
      </c>
      <c r="E18" s="886">
        <v>8.7543000000000397</v>
      </c>
      <c r="F18" s="486">
        <v>1.9419999999999999</v>
      </c>
      <c r="G18" s="705">
        <v>1.169</v>
      </c>
      <c r="H18" s="482">
        <v>3.0459999999999998</v>
      </c>
      <c r="I18" s="553">
        <v>0</v>
      </c>
      <c r="J18" s="30" t="s">
        <v>315</v>
      </c>
      <c r="K18" s="30" t="s">
        <v>315</v>
      </c>
      <c r="L18" s="30" t="s">
        <v>315</v>
      </c>
      <c r="M18" s="41" t="s">
        <v>315</v>
      </c>
      <c r="N18" s="710" t="s">
        <v>315</v>
      </c>
      <c r="O18" s="221" t="s">
        <v>315</v>
      </c>
      <c r="P18" s="221" t="s">
        <v>315</v>
      </c>
      <c r="Q18" s="221" t="s">
        <v>315</v>
      </c>
      <c r="R18" s="221" t="s">
        <v>315</v>
      </c>
      <c r="S18" s="221" t="s">
        <v>315</v>
      </c>
      <c r="T18" s="221" t="s">
        <v>315</v>
      </c>
      <c r="U18" s="221" t="s">
        <v>315</v>
      </c>
      <c r="V18" s="221" t="s">
        <v>315</v>
      </c>
      <c r="W18" s="221" t="s">
        <v>315</v>
      </c>
      <c r="X18" s="221" t="s">
        <v>315</v>
      </c>
      <c r="Y18" s="221" t="s">
        <v>315</v>
      </c>
      <c r="Z18" s="221" t="s">
        <v>315</v>
      </c>
      <c r="AA18" s="221" t="s">
        <v>315</v>
      </c>
      <c r="AB18" s="221" t="s">
        <v>315</v>
      </c>
      <c r="AC18" s="221" t="s">
        <v>315</v>
      </c>
      <c r="AD18" s="221" t="s">
        <v>315</v>
      </c>
      <c r="AE18" s="221" t="s">
        <v>315</v>
      </c>
      <c r="AF18" s="222" t="s">
        <v>315</v>
      </c>
    </row>
    <row r="19" spans="1:32" s="170" customFormat="1" x14ac:dyDescent="0.25">
      <c r="A19" s="528" t="s">
        <v>123</v>
      </c>
      <c r="B19" s="851">
        <v>444</v>
      </c>
      <c r="C19" s="848">
        <v>66062</v>
      </c>
      <c r="D19" s="851">
        <v>261</v>
      </c>
      <c r="E19" s="886">
        <v>253.38960000000048</v>
      </c>
      <c r="F19" s="486">
        <v>1.03</v>
      </c>
      <c r="G19" s="705">
        <v>0.91100000000000003</v>
      </c>
      <c r="H19" s="482">
        <v>1.161</v>
      </c>
      <c r="I19" s="553">
        <v>87</v>
      </c>
      <c r="J19" s="30">
        <v>1</v>
      </c>
      <c r="K19" s="508">
        <v>0.01</v>
      </c>
      <c r="L19" s="30"/>
      <c r="M19" s="745"/>
      <c r="N19" s="710">
        <v>0</v>
      </c>
      <c r="O19" s="221">
        <v>0</v>
      </c>
      <c r="P19" s="221">
        <v>0</v>
      </c>
      <c r="Q19" s="221">
        <v>0</v>
      </c>
      <c r="R19" s="221">
        <v>0</v>
      </c>
      <c r="S19" s="221">
        <v>0.44800000000000001</v>
      </c>
      <c r="T19" s="221">
        <v>0.5</v>
      </c>
      <c r="U19" s="221">
        <v>0.56899999999999995</v>
      </c>
      <c r="V19" s="221">
        <v>0.66200000000000003</v>
      </c>
      <c r="W19" s="221">
        <v>0.71</v>
      </c>
      <c r="X19" s="221">
        <v>0.745</v>
      </c>
      <c r="Y19" s="221">
        <v>0.86</v>
      </c>
      <c r="Z19" s="221">
        <v>0.92100000000000004</v>
      </c>
      <c r="AA19" s="221">
        <v>0.96199999999999997</v>
      </c>
      <c r="AB19" s="221">
        <v>1.327</v>
      </c>
      <c r="AC19" s="221">
        <v>1.4690000000000001</v>
      </c>
      <c r="AD19" s="221">
        <v>1.631</v>
      </c>
      <c r="AE19" s="221">
        <v>2.0569999999999999</v>
      </c>
      <c r="AF19" s="222">
        <v>2.4260000000000002</v>
      </c>
    </row>
    <row r="20" spans="1:32" s="617" customFormat="1" ht="15.6" x14ac:dyDescent="0.25">
      <c r="A20" s="616" t="s">
        <v>631</v>
      </c>
      <c r="B20" s="851">
        <v>3129</v>
      </c>
      <c r="C20" s="848">
        <v>322125</v>
      </c>
      <c r="D20" s="851">
        <v>7323</v>
      </c>
      <c r="E20" s="886">
        <v>8255.3885999999893</v>
      </c>
      <c r="F20" s="486">
        <v>0.88700000000000001</v>
      </c>
      <c r="G20" s="705">
        <v>0.86699999999999999</v>
      </c>
      <c r="H20" s="482">
        <v>0.90800000000000003</v>
      </c>
      <c r="I20" s="889">
        <v>1800</v>
      </c>
      <c r="J20" s="30">
        <v>120</v>
      </c>
      <c r="K20" s="508">
        <v>7.0000000000000007E-2</v>
      </c>
      <c r="L20" s="30">
        <v>64</v>
      </c>
      <c r="M20" s="745">
        <v>0.04</v>
      </c>
      <c r="N20" s="710">
        <v>0</v>
      </c>
      <c r="O20" s="221">
        <v>0</v>
      </c>
      <c r="P20" s="221">
        <v>0</v>
      </c>
      <c r="Q20" s="221">
        <v>0.246</v>
      </c>
      <c r="R20" s="221">
        <v>0.36049999999999999</v>
      </c>
      <c r="S20" s="221">
        <v>0.45350000000000001</v>
      </c>
      <c r="T20" s="221">
        <v>0.54</v>
      </c>
      <c r="U20" s="221">
        <v>0.61599999999999999</v>
      </c>
      <c r="V20" s="221">
        <v>0.6895</v>
      </c>
      <c r="W20" s="221">
        <v>0.77400000000000002</v>
      </c>
      <c r="X20" s="221">
        <v>0.85799999999999998</v>
      </c>
      <c r="Y20" s="221">
        <v>0.95299999999999996</v>
      </c>
      <c r="Z20" s="221">
        <v>1.0449999999999999</v>
      </c>
      <c r="AA20" s="221">
        <v>1.1519999999999999</v>
      </c>
      <c r="AB20" s="221">
        <v>1.262</v>
      </c>
      <c r="AC20" s="221">
        <v>1.4045000000000001</v>
      </c>
      <c r="AD20" s="221">
        <v>1.5735000000000001</v>
      </c>
      <c r="AE20" s="221">
        <v>1.7929999999999999</v>
      </c>
      <c r="AF20" s="222">
        <v>2.2214999999999998</v>
      </c>
    </row>
    <row r="21" spans="1:32" s="170" customFormat="1" x14ac:dyDescent="0.25">
      <c r="A21" s="528" t="s">
        <v>129</v>
      </c>
      <c r="B21" s="851">
        <v>200</v>
      </c>
      <c r="C21" s="848">
        <v>37699</v>
      </c>
      <c r="D21" s="851">
        <v>449</v>
      </c>
      <c r="E21" s="886">
        <v>410.97359999999975</v>
      </c>
      <c r="F21" s="486">
        <v>1.093</v>
      </c>
      <c r="G21" s="705">
        <v>0.995</v>
      </c>
      <c r="H21" s="482">
        <v>1.1970000000000001</v>
      </c>
      <c r="I21" s="553">
        <v>97</v>
      </c>
      <c r="J21" s="30">
        <v>8</v>
      </c>
      <c r="K21" s="508">
        <v>0.08</v>
      </c>
      <c r="L21" s="30">
        <v>6</v>
      </c>
      <c r="M21" s="745">
        <v>0.06</v>
      </c>
      <c r="N21" s="710">
        <v>0</v>
      </c>
      <c r="O21" s="221">
        <v>0</v>
      </c>
      <c r="P21" s="221">
        <v>0</v>
      </c>
      <c r="Q21" s="221">
        <v>0.22</v>
      </c>
      <c r="R21" s="221">
        <v>0.52700000000000002</v>
      </c>
      <c r="S21" s="221">
        <v>0.60499999999999998</v>
      </c>
      <c r="T21" s="221">
        <v>0.72</v>
      </c>
      <c r="U21" s="221">
        <v>0.77</v>
      </c>
      <c r="V21" s="221">
        <v>0.91</v>
      </c>
      <c r="W21" s="221">
        <v>0.999</v>
      </c>
      <c r="X21" s="221">
        <v>1.17</v>
      </c>
      <c r="Y21" s="221">
        <v>1.347</v>
      </c>
      <c r="Z21" s="221">
        <v>1.57</v>
      </c>
      <c r="AA21" s="221">
        <v>1.6519999999999999</v>
      </c>
      <c r="AB21" s="221">
        <v>1.8029999999999999</v>
      </c>
      <c r="AC21" s="221">
        <v>1.9350000000000001</v>
      </c>
      <c r="AD21" s="221">
        <v>2.1080000000000001</v>
      </c>
      <c r="AE21" s="221">
        <v>2.6560000000000001</v>
      </c>
      <c r="AF21" s="222">
        <v>2.8719999999999999</v>
      </c>
    </row>
    <row r="22" spans="1:32" s="170" customFormat="1" x14ac:dyDescent="0.25">
      <c r="A22" s="528" t="s">
        <v>120</v>
      </c>
      <c r="B22" s="851">
        <v>514</v>
      </c>
      <c r="C22" s="848">
        <v>257188</v>
      </c>
      <c r="D22" s="851">
        <v>511</v>
      </c>
      <c r="E22" s="886">
        <v>457.68939999999992</v>
      </c>
      <c r="F22" s="486">
        <v>1.1160000000000001</v>
      </c>
      <c r="G22" s="705">
        <v>1.0229999999999999</v>
      </c>
      <c r="H22" s="482">
        <v>1.216</v>
      </c>
      <c r="I22" s="553">
        <v>137</v>
      </c>
      <c r="J22" s="30">
        <v>15</v>
      </c>
      <c r="K22" s="508">
        <v>0.11</v>
      </c>
      <c r="L22" s="30">
        <v>6</v>
      </c>
      <c r="M22" s="745">
        <v>0.04</v>
      </c>
      <c r="N22" s="710">
        <v>0</v>
      </c>
      <c r="O22" s="221">
        <v>0</v>
      </c>
      <c r="P22" s="221">
        <v>0</v>
      </c>
      <c r="Q22" s="221">
        <v>0</v>
      </c>
      <c r="R22" s="221">
        <v>0.31</v>
      </c>
      <c r="S22" s="221">
        <v>0.42799999999999999</v>
      </c>
      <c r="T22" s="221">
        <v>0.51700000000000002</v>
      </c>
      <c r="U22" s="221">
        <v>0.60899999999999999</v>
      </c>
      <c r="V22" s="221">
        <v>0.69499999999999995</v>
      </c>
      <c r="W22" s="221">
        <v>0.77300000000000002</v>
      </c>
      <c r="X22" s="221">
        <v>0.90700000000000003</v>
      </c>
      <c r="Y22" s="221">
        <v>0.98099999999999998</v>
      </c>
      <c r="Z22" s="221">
        <v>1.0880000000000001</v>
      </c>
      <c r="AA22" s="221">
        <v>1.2310000000000001</v>
      </c>
      <c r="AB22" s="221">
        <v>1.589</v>
      </c>
      <c r="AC22" s="221">
        <v>1.9119999999999999</v>
      </c>
      <c r="AD22" s="221">
        <v>2.149</v>
      </c>
      <c r="AE22" s="221">
        <v>2.665</v>
      </c>
      <c r="AF22" s="222">
        <v>3.7549999999999999</v>
      </c>
    </row>
    <row r="23" spans="1:32" s="170" customFormat="1" x14ac:dyDescent="0.25">
      <c r="A23" s="528" t="s">
        <v>121</v>
      </c>
      <c r="B23" s="851">
        <v>714</v>
      </c>
      <c r="C23" s="848">
        <v>181795</v>
      </c>
      <c r="D23" s="851">
        <v>1416</v>
      </c>
      <c r="E23" s="886">
        <v>1366.8362000000016</v>
      </c>
      <c r="F23" s="486">
        <v>1.036</v>
      </c>
      <c r="G23" s="705">
        <v>0.98299999999999998</v>
      </c>
      <c r="H23" s="482">
        <v>1.091</v>
      </c>
      <c r="I23" s="553">
        <v>342</v>
      </c>
      <c r="J23" s="30">
        <v>27</v>
      </c>
      <c r="K23" s="508">
        <v>0.08</v>
      </c>
      <c r="L23" s="30">
        <v>14</v>
      </c>
      <c r="M23" s="745">
        <v>0.04</v>
      </c>
      <c r="N23" s="710">
        <v>0</v>
      </c>
      <c r="O23" s="221">
        <v>0</v>
      </c>
      <c r="P23" s="221">
        <v>0</v>
      </c>
      <c r="Q23" s="221">
        <v>0.18099999999999999</v>
      </c>
      <c r="R23" s="221">
        <v>0.39100000000000001</v>
      </c>
      <c r="S23" s="221">
        <v>0.52200000000000002</v>
      </c>
      <c r="T23" s="221">
        <v>0.59799999999999998</v>
      </c>
      <c r="U23" s="221">
        <v>0.70399999999999996</v>
      </c>
      <c r="V23" s="221">
        <v>0.80200000000000005</v>
      </c>
      <c r="W23" s="221">
        <v>0.90700000000000003</v>
      </c>
      <c r="X23" s="221">
        <v>0.97699999999999998</v>
      </c>
      <c r="Y23" s="221">
        <v>1.087</v>
      </c>
      <c r="Z23" s="221">
        <v>1.2</v>
      </c>
      <c r="AA23" s="221">
        <v>1.3320000000000001</v>
      </c>
      <c r="AB23" s="221">
        <v>1.4730000000000001</v>
      </c>
      <c r="AC23" s="221">
        <v>1.6850000000000001</v>
      </c>
      <c r="AD23" s="221">
        <v>1.8640000000000001</v>
      </c>
      <c r="AE23" s="221">
        <v>2.1819999999999999</v>
      </c>
      <c r="AF23" s="222">
        <v>2.8660000000000001</v>
      </c>
    </row>
    <row r="24" spans="1:32" s="170" customFormat="1" x14ac:dyDescent="0.25">
      <c r="A24" s="528" t="s">
        <v>126</v>
      </c>
      <c r="B24" s="851">
        <v>433</v>
      </c>
      <c r="C24" s="848">
        <v>54929</v>
      </c>
      <c r="D24" s="851">
        <v>447</v>
      </c>
      <c r="E24" s="886">
        <v>401.42180000000008</v>
      </c>
      <c r="F24" s="486">
        <v>1.1140000000000001</v>
      </c>
      <c r="G24" s="705">
        <v>1.014</v>
      </c>
      <c r="H24" s="482">
        <v>1.22</v>
      </c>
      <c r="I24" s="553">
        <v>115</v>
      </c>
      <c r="J24" s="30">
        <v>8</v>
      </c>
      <c r="K24" s="508">
        <v>7.0000000000000007E-2</v>
      </c>
      <c r="L24" s="30" t="s">
        <v>315</v>
      </c>
      <c r="M24" s="745" t="s">
        <v>315</v>
      </c>
      <c r="N24" s="710">
        <v>0</v>
      </c>
      <c r="O24" s="221">
        <v>0</v>
      </c>
      <c r="P24" s="221">
        <v>0</v>
      </c>
      <c r="Q24" s="221">
        <v>0.31950000000000001</v>
      </c>
      <c r="R24" s="221">
        <v>0.41</v>
      </c>
      <c r="S24" s="221">
        <v>0.51400000000000001</v>
      </c>
      <c r="T24" s="221">
        <v>0.61699999999999999</v>
      </c>
      <c r="U24" s="221">
        <v>0.65850000000000009</v>
      </c>
      <c r="V24" s="221">
        <v>0.72499999999999998</v>
      </c>
      <c r="W24" s="221">
        <v>0.754</v>
      </c>
      <c r="X24" s="221">
        <v>0.875</v>
      </c>
      <c r="Y24" s="221">
        <v>0.97249999999999992</v>
      </c>
      <c r="Z24" s="221">
        <v>1.1439999999999999</v>
      </c>
      <c r="AA24" s="221">
        <v>1.3440000000000001</v>
      </c>
      <c r="AB24" s="221">
        <v>1.66</v>
      </c>
      <c r="AC24" s="221">
        <v>1.8505</v>
      </c>
      <c r="AD24" s="221">
        <v>1.966</v>
      </c>
      <c r="AE24" s="221">
        <v>2.2130000000000001</v>
      </c>
      <c r="AF24" s="222">
        <v>2.7109999999999999</v>
      </c>
    </row>
    <row r="25" spans="1:32" s="170" customFormat="1" x14ac:dyDescent="0.25">
      <c r="A25" s="528" t="s">
        <v>127</v>
      </c>
      <c r="B25" s="851">
        <v>410</v>
      </c>
      <c r="C25" s="848">
        <v>34597</v>
      </c>
      <c r="D25" s="851">
        <v>153</v>
      </c>
      <c r="E25" s="886">
        <v>232.41509999999994</v>
      </c>
      <c r="F25" s="486">
        <v>0.65800000000000003</v>
      </c>
      <c r="G25" s="705">
        <v>0.56000000000000005</v>
      </c>
      <c r="H25" s="482">
        <v>0.76900000000000002</v>
      </c>
      <c r="I25" s="553">
        <v>71</v>
      </c>
      <c r="J25" s="30">
        <v>3</v>
      </c>
      <c r="K25" s="508">
        <v>0.04</v>
      </c>
      <c r="L25" s="30" t="s">
        <v>315</v>
      </c>
      <c r="M25" s="745" t="s">
        <v>315</v>
      </c>
      <c r="N25" s="710">
        <v>0</v>
      </c>
      <c r="O25" s="221">
        <v>0</v>
      </c>
      <c r="P25" s="221">
        <v>0</v>
      </c>
      <c r="Q25" s="221">
        <v>0</v>
      </c>
      <c r="R25" s="221">
        <v>0</v>
      </c>
      <c r="S25" s="221">
        <v>0</v>
      </c>
      <c r="T25" s="221">
        <v>0</v>
      </c>
      <c r="U25" s="221">
        <v>0.42</v>
      </c>
      <c r="V25" s="221">
        <v>0.48299999999999998</v>
      </c>
      <c r="W25" s="221">
        <v>0.57699999999999996</v>
      </c>
      <c r="X25" s="221">
        <v>0.64600000000000002</v>
      </c>
      <c r="Y25" s="221">
        <v>0.66400000000000003</v>
      </c>
      <c r="Z25" s="221">
        <v>0.72699999999999998</v>
      </c>
      <c r="AA25" s="221">
        <v>0.82699999999999996</v>
      </c>
      <c r="AB25" s="221">
        <v>0.95</v>
      </c>
      <c r="AC25" s="221">
        <v>1.135</v>
      </c>
      <c r="AD25" s="221">
        <v>1.3320000000000001</v>
      </c>
      <c r="AE25" s="221">
        <v>1.762</v>
      </c>
      <c r="AF25" s="222">
        <v>2.0009999999999999</v>
      </c>
    </row>
    <row r="26" spans="1:32" s="170" customFormat="1" x14ac:dyDescent="0.25">
      <c r="A26" s="528" t="s">
        <v>131</v>
      </c>
      <c r="B26" s="851">
        <v>246</v>
      </c>
      <c r="C26" s="848">
        <v>19257</v>
      </c>
      <c r="D26" s="851">
        <v>149</v>
      </c>
      <c r="E26" s="886">
        <v>155.22010000000014</v>
      </c>
      <c r="F26" s="486">
        <v>0.96</v>
      </c>
      <c r="G26" s="705">
        <v>0.81499999999999995</v>
      </c>
      <c r="H26" s="482">
        <v>1.1240000000000001</v>
      </c>
      <c r="I26" s="553">
        <v>44</v>
      </c>
      <c r="J26" s="30">
        <v>2</v>
      </c>
      <c r="K26" s="508">
        <v>0.05</v>
      </c>
      <c r="L26" s="30" t="s">
        <v>315</v>
      </c>
      <c r="M26" s="745" t="s">
        <v>315</v>
      </c>
      <c r="N26" s="710">
        <v>0</v>
      </c>
      <c r="O26" s="221">
        <v>0</v>
      </c>
      <c r="P26" s="221">
        <v>0</v>
      </c>
      <c r="Q26" s="221">
        <v>0</v>
      </c>
      <c r="R26" s="221">
        <v>0</v>
      </c>
      <c r="S26" s="221">
        <v>0.378</v>
      </c>
      <c r="T26" s="221">
        <v>0.46100000000000002</v>
      </c>
      <c r="U26" s="221">
        <v>0.52500000000000002</v>
      </c>
      <c r="V26" s="221">
        <v>0.59499999999999997</v>
      </c>
      <c r="W26" s="221">
        <v>0.62949999999999995</v>
      </c>
      <c r="X26" s="221">
        <v>0.69699999999999995</v>
      </c>
      <c r="Y26" s="221">
        <v>0.72499999999999998</v>
      </c>
      <c r="Z26" s="221">
        <v>0.753</v>
      </c>
      <c r="AA26" s="221">
        <v>0.76600000000000001</v>
      </c>
      <c r="AB26" s="221">
        <v>0.93799999999999994</v>
      </c>
      <c r="AC26" s="221">
        <v>1.355</v>
      </c>
      <c r="AD26" s="221">
        <v>1.5269999999999999</v>
      </c>
      <c r="AE26" s="221">
        <v>1.8</v>
      </c>
      <c r="AF26" s="222">
        <v>2.5209999999999999</v>
      </c>
    </row>
    <row r="27" spans="1:32" s="170" customFormat="1" ht="15.6" x14ac:dyDescent="0.25">
      <c r="A27" s="528" t="s">
        <v>254</v>
      </c>
      <c r="B27" s="851">
        <v>2186</v>
      </c>
      <c r="C27" s="848">
        <v>403624</v>
      </c>
      <c r="D27" s="851">
        <v>2630</v>
      </c>
      <c r="E27" s="886">
        <v>2587.8941999999984</v>
      </c>
      <c r="F27" s="486">
        <v>1.016</v>
      </c>
      <c r="G27" s="705">
        <v>0.97799999999999998</v>
      </c>
      <c r="H27" s="482">
        <v>1.056</v>
      </c>
      <c r="I27" s="553">
        <v>806</v>
      </c>
      <c r="J27" s="30">
        <v>47</v>
      </c>
      <c r="K27" s="508">
        <v>0.06</v>
      </c>
      <c r="L27" s="30">
        <v>21</v>
      </c>
      <c r="M27" s="745">
        <v>0.03</v>
      </c>
      <c r="N27" s="710">
        <v>0</v>
      </c>
      <c r="O27" s="221">
        <v>0</v>
      </c>
      <c r="P27" s="221">
        <v>0</v>
      </c>
      <c r="Q27" s="221">
        <v>0</v>
      </c>
      <c r="R27" s="221">
        <v>0.35199999999999998</v>
      </c>
      <c r="S27" s="221">
        <v>0.497</v>
      </c>
      <c r="T27" s="221">
        <v>0.58499999999999996</v>
      </c>
      <c r="U27" s="221">
        <v>0.66700000000000004</v>
      </c>
      <c r="V27" s="221">
        <v>0.74199999999999999</v>
      </c>
      <c r="W27" s="221">
        <v>0.83299999999999996</v>
      </c>
      <c r="X27" s="221">
        <v>0.92900000000000005</v>
      </c>
      <c r="Y27" s="221">
        <v>1.0089999999999999</v>
      </c>
      <c r="Z27" s="221">
        <v>1.1619999999999999</v>
      </c>
      <c r="AA27" s="221">
        <v>1.3580000000000001</v>
      </c>
      <c r="AB27" s="221">
        <v>1.5149999999999999</v>
      </c>
      <c r="AC27" s="221">
        <v>1.7030000000000001</v>
      </c>
      <c r="AD27" s="221">
        <v>1.8919999999999999</v>
      </c>
      <c r="AE27" s="221">
        <v>2.258</v>
      </c>
      <c r="AF27" s="222">
        <v>2.8260000000000001</v>
      </c>
    </row>
    <row r="28" spans="1:32" s="170" customFormat="1" x14ac:dyDescent="0.25">
      <c r="A28" s="528" t="s">
        <v>141</v>
      </c>
      <c r="B28" s="851">
        <v>33</v>
      </c>
      <c r="C28" s="848">
        <v>915</v>
      </c>
      <c r="D28" s="851">
        <v>16</v>
      </c>
      <c r="E28" s="886">
        <v>9.2685000000000013</v>
      </c>
      <c r="F28" s="486">
        <v>1.726</v>
      </c>
      <c r="G28" s="705">
        <v>1.022</v>
      </c>
      <c r="H28" s="482">
        <v>2.7440000000000002</v>
      </c>
      <c r="I28" s="553">
        <v>3</v>
      </c>
      <c r="J28" s="30" t="s">
        <v>315</v>
      </c>
      <c r="K28" s="30" t="s">
        <v>315</v>
      </c>
      <c r="L28" s="30" t="s">
        <v>315</v>
      </c>
      <c r="M28" s="41" t="s">
        <v>315</v>
      </c>
      <c r="N28" s="710" t="s">
        <v>315</v>
      </c>
      <c r="O28" s="221" t="s">
        <v>315</v>
      </c>
      <c r="P28" s="221" t="s">
        <v>315</v>
      </c>
      <c r="Q28" s="221" t="s">
        <v>315</v>
      </c>
      <c r="R28" s="221" t="s">
        <v>315</v>
      </c>
      <c r="S28" s="221" t="s">
        <v>315</v>
      </c>
      <c r="T28" s="221" t="s">
        <v>315</v>
      </c>
      <c r="U28" s="221" t="s">
        <v>315</v>
      </c>
      <c r="V28" s="221" t="s">
        <v>315</v>
      </c>
      <c r="W28" s="221" t="s">
        <v>315</v>
      </c>
      <c r="X28" s="221" t="s">
        <v>315</v>
      </c>
      <c r="Y28" s="221" t="s">
        <v>315</v>
      </c>
      <c r="Z28" s="221" t="s">
        <v>315</v>
      </c>
      <c r="AA28" s="221" t="s">
        <v>315</v>
      </c>
      <c r="AB28" s="221" t="s">
        <v>315</v>
      </c>
      <c r="AC28" s="221" t="s">
        <v>315</v>
      </c>
      <c r="AD28" s="221" t="s">
        <v>315</v>
      </c>
      <c r="AE28" s="221" t="s">
        <v>315</v>
      </c>
      <c r="AF28" s="222" t="s">
        <v>315</v>
      </c>
    </row>
    <row r="29" spans="1:32" s="170" customFormat="1" ht="15.6" x14ac:dyDescent="0.25">
      <c r="A29" s="528" t="s">
        <v>248</v>
      </c>
      <c r="B29" s="851">
        <v>2943</v>
      </c>
      <c r="C29" s="848">
        <v>293503</v>
      </c>
      <c r="D29" s="851">
        <v>1829</v>
      </c>
      <c r="E29" s="886">
        <v>1950.3522000000071</v>
      </c>
      <c r="F29" s="486">
        <v>0.93799999999999994</v>
      </c>
      <c r="G29" s="705">
        <v>0.89600000000000002</v>
      </c>
      <c r="H29" s="482">
        <v>0.98199999999999998</v>
      </c>
      <c r="I29" s="553">
        <v>596</v>
      </c>
      <c r="J29" s="30">
        <v>32</v>
      </c>
      <c r="K29" s="508">
        <v>0.05</v>
      </c>
      <c r="L29" s="30">
        <v>9</v>
      </c>
      <c r="M29" s="745">
        <v>0.02</v>
      </c>
      <c r="N29" s="710">
        <v>0</v>
      </c>
      <c r="O29" s="221">
        <v>0</v>
      </c>
      <c r="P29" s="221">
        <v>0</v>
      </c>
      <c r="Q29" s="221">
        <v>0</v>
      </c>
      <c r="R29" s="221">
        <v>6.7000000000000004E-2</v>
      </c>
      <c r="S29" s="221">
        <v>0.41199999999999998</v>
      </c>
      <c r="T29" s="221">
        <v>0.51300000000000001</v>
      </c>
      <c r="U29" s="221">
        <v>0.60799999999999998</v>
      </c>
      <c r="V29" s="221">
        <v>0.68899999999999995</v>
      </c>
      <c r="W29" s="221">
        <v>0.77249999999999996</v>
      </c>
      <c r="X29" s="221">
        <v>0.84399999999999997</v>
      </c>
      <c r="Y29" s="221">
        <v>0.95</v>
      </c>
      <c r="Z29" s="221">
        <v>1.05</v>
      </c>
      <c r="AA29" s="221">
        <v>1.1930000000000001</v>
      </c>
      <c r="AB29" s="221">
        <v>1.391</v>
      </c>
      <c r="AC29" s="221">
        <v>1.6160000000000001</v>
      </c>
      <c r="AD29" s="221">
        <v>1.825</v>
      </c>
      <c r="AE29" s="221">
        <v>2.0680000000000001</v>
      </c>
      <c r="AF29" s="222">
        <v>2.794</v>
      </c>
    </row>
    <row r="30" spans="1:32" s="170" customFormat="1" ht="15.6" x14ac:dyDescent="0.25">
      <c r="A30" s="528" t="s">
        <v>255</v>
      </c>
      <c r="B30" s="851">
        <v>2111</v>
      </c>
      <c r="C30" s="848">
        <v>553112</v>
      </c>
      <c r="D30" s="851">
        <v>2090</v>
      </c>
      <c r="E30" s="886">
        <v>1980.4836999999925</v>
      </c>
      <c r="F30" s="486">
        <v>1.0549999999999999</v>
      </c>
      <c r="G30" s="705">
        <v>1.0109999999999999</v>
      </c>
      <c r="H30" s="482">
        <v>1.101</v>
      </c>
      <c r="I30" s="553">
        <v>673</v>
      </c>
      <c r="J30" s="30">
        <v>48</v>
      </c>
      <c r="K30" s="508">
        <v>7.0000000000000007E-2</v>
      </c>
      <c r="L30" s="30">
        <v>15</v>
      </c>
      <c r="M30" s="745">
        <v>0.02</v>
      </c>
      <c r="N30" s="710">
        <v>0</v>
      </c>
      <c r="O30" s="221">
        <v>0</v>
      </c>
      <c r="P30" s="221">
        <v>0</v>
      </c>
      <c r="Q30" s="221">
        <v>0</v>
      </c>
      <c r="R30" s="221">
        <v>0.28000000000000003</v>
      </c>
      <c r="S30" s="221">
        <v>0.437</v>
      </c>
      <c r="T30" s="221">
        <v>0.54700000000000004</v>
      </c>
      <c r="U30" s="221">
        <v>0.65400000000000003</v>
      </c>
      <c r="V30" s="221">
        <v>0.73799999999999999</v>
      </c>
      <c r="W30" s="221">
        <v>0.83399999999999996</v>
      </c>
      <c r="X30" s="221">
        <v>0.92</v>
      </c>
      <c r="Y30" s="221">
        <v>1.014</v>
      </c>
      <c r="Z30" s="221">
        <v>1.226</v>
      </c>
      <c r="AA30" s="221">
        <v>1.375</v>
      </c>
      <c r="AB30" s="221">
        <v>1.526</v>
      </c>
      <c r="AC30" s="221">
        <v>1.794</v>
      </c>
      <c r="AD30" s="221">
        <v>2.0710000000000002</v>
      </c>
      <c r="AE30" s="221">
        <v>2.512</v>
      </c>
      <c r="AF30" s="222">
        <v>3.0609999999999999</v>
      </c>
    </row>
    <row r="31" spans="1:32" s="170" customFormat="1" x14ac:dyDescent="0.25">
      <c r="A31" s="528" t="s">
        <v>137</v>
      </c>
      <c r="B31" s="927">
        <v>49</v>
      </c>
      <c r="C31" s="850">
        <v>5001</v>
      </c>
      <c r="D31" s="927">
        <v>50</v>
      </c>
      <c r="E31" s="930">
        <v>30.640500000000007</v>
      </c>
      <c r="F31" s="667">
        <v>1.6319999999999999</v>
      </c>
      <c r="G31" s="711">
        <v>1.224</v>
      </c>
      <c r="H31" s="712">
        <v>2.1339999999999999</v>
      </c>
      <c r="I31" s="551">
        <v>13</v>
      </c>
      <c r="J31" s="65">
        <v>2</v>
      </c>
      <c r="K31" s="34">
        <v>0.15</v>
      </c>
      <c r="L31" s="65">
        <v>1</v>
      </c>
      <c r="M31" s="272">
        <v>0.08</v>
      </c>
      <c r="N31" s="552" t="s">
        <v>315</v>
      </c>
      <c r="O31" s="77" t="s">
        <v>315</v>
      </c>
      <c r="P31" s="77" t="s">
        <v>315</v>
      </c>
      <c r="Q31" s="77" t="s">
        <v>315</v>
      </c>
      <c r="R31" s="77" t="s">
        <v>315</v>
      </c>
      <c r="S31" s="77" t="s">
        <v>315</v>
      </c>
      <c r="T31" s="77" t="s">
        <v>315</v>
      </c>
      <c r="U31" s="77" t="s">
        <v>315</v>
      </c>
      <c r="V31" s="77" t="s">
        <v>315</v>
      </c>
      <c r="W31" s="77" t="s">
        <v>315</v>
      </c>
      <c r="X31" s="77" t="s">
        <v>315</v>
      </c>
      <c r="Y31" s="77" t="s">
        <v>315</v>
      </c>
      <c r="Z31" s="77" t="s">
        <v>315</v>
      </c>
      <c r="AA31" s="77" t="s">
        <v>315</v>
      </c>
      <c r="AB31" s="77" t="s">
        <v>315</v>
      </c>
      <c r="AC31" s="77" t="s">
        <v>315</v>
      </c>
      <c r="AD31" s="77" t="s">
        <v>315</v>
      </c>
      <c r="AE31" s="77" t="s">
        <v>315</v>
      </c>
      <c r="AF31" s="78" t="s">
        <v>315</v>
      </c>
    </row>
    <row r="32" spans="1:32" s="170" customFormat="1" x14ac:dyDescent="0.25">
      <c r="A32" s="528" t="s">
        <v>122</v>
      </c>
      <c r="B32" s="851">
        <v>614</v>
      </c>
      <c r="C32" s="848">
        <v>70031</v>
      </c>
      <c r="D32" s="851">
        <v>281</v>
      </c>
      <c r="E32" s="886">
        <v>254.17730000000063</v>
      </c>
      <c r="F32" s="486">
        <v>1.1060000000000001</v>
      </c>
      <c r="G32" s="705">
        <v>0.98199999999999998</v>
      </c>
      <c r="H32" s="482">
        <v>1.2410000000000001</v>
      </c>
      <c r="I32" s="553">
        <v>59</v>
      </c>
      <c r="J32" s="30">
        <v>2</v>
      </c>
      <c r="K32" s="508">
        <v>0.03</v>
      </c>
      <c r="L32" s="30">
        <v>1</v>
      </c>
      <c r="M32" s="745">
        <v>0.02</v>
      </c>
      <c r="N32" s="710">
        <v>0</v>
      </c>
      <c r="O32" s="221">
        <v>0</v>
      </c>
      <c r="P32" s="221">
        <v>0</v>
      </c>
      <c r="Q32" s="221">
        <v>0</v>
      </c>
      <c r="R32" s="221">
        <v>0</v>
      </c>
      <c r="S32" s="221">
        <v>0.36099999999999999</v>
      </c>
      <c r="T32" s="221">
        <v>0.42499999999999999</v>
      </c>
      <c r="U32" s="221">
        <v>0.48299999999999998</v>
      </c>
      <c r="V32" s="221">
        <v>0.54400000000000004</v>
      </c>
      <c r="W32" s="221">
        <v>0.65200000000000002</v>
      </c>
      <c r="X32" s="221">
        <v>0.82499999999999996</v>
      </c>
      <c r="Y32" s="221">
        <v>0.91600000000000004</v>
      </c>
      <c r="Z32" s="221">
        <v>0.93100000000000005</v>
      </c>
      <c r="AA32" s="221">
        <v>1.0980000000000001</v>
      </c>
      <c r="AB32" s="221">
        <v>1.2470000000000001</v>
      </c>
      <c r="AC32" s="221">
        <v>1.478</v>
      </c>
      <c r="AD32" s="221">
        <v>1.77</v>
      </c>
      <c r="AE32" s="221">
        <v>1.885</v>
      </c>
      <c r="AF32" s="222">
        <v>2.8</v>
      </c>
    </row>
    <row r="33" spans="1:32" s="170" customFormat="1" x14ac:dyDescent="0.25">
      <c r="A33" s="528" t="s">
        <v>139</v>
      </c>
      <c r="B33" s="851">
        <v>30</v>
      </c>
      <c r="C33" s="848">
        <v>1877</v>
      </c>
      <c r="D33" s="851">
        <v>66</v>
      </c>
      <c r="E33" s="886">
        <v>91.281900000000007</v>
      </c>
      <c r="F33" s="486">
        <v>0.72299999999999998</v>
      </c>
      <c r="G33" s="705">
        <v>0.56399999999999995</v>
      </c>
      <c r="H33" s="482">
        <v>0.91400000000000003</v>
      </c>
      <c r="I33" s="553">
        <v>21</v>
      </c>
      <c r="J33" s="30">
        <v>1</v>
      </c>
      <c r="K33" s="508">
        <v>0.05</v>
      </c>
      <c r="L33" s="30" t="s">
        <v>315</v>
      </c>
      <c r="M33" s="745" t="s">
        <v>315</v>
      </c>
      <c r="N33" s="710">
        <v>0</v>
      </c>
      <c r="O33" s="221">
        <v>0</v>
      </c>
      <c r="P33" s="221">
        <v>0</v>
      </c>
      <c r="Q33" s="221">
        <v>0.17</v>
      </c>
      <c r="R33" s="221">
        <v>0.19700000000000001</v>
      </c>
      <c r="S33" s="221">
        <v>0.34699999999999998</v>
      </c>
      <c r="T33" s="221">
        <v>0.39900000000000002</v>
      </c>
      <c r="U33" s="221">
        <v>0.51</v>
      </c>
      <c r="V33" s="221">
        <v>0.53400000000000003</v>
      </c>
      <c r="W33" s="221">
        <v>0.53400000000000003</v>
      </c>
      <c r="X33" s="221">
        <v>0.65200000000000002</v>
      </c>
      <c r="Y33" s="221">
        <v>0.84599999999999997</v>
      </c>
      <c r="Z33" s="221">
        <v>0.89800000000000002</v>
      </c>
      <c r="AA33" s="221">
        <v>0.93600000000000005</v>
      </c>
      <c r="AB33" s="221">
        <v>0.96699999999999997</v>
      </c>
      <c r="AC33" s="221">
        <v>1.1759999999999999</v>
      </c>
      <c r="AD33" s="221">
        <v>1.248</v>
      </c>
      <c r="AE33" s="221">
        <v>1.544</v>
      </c>
      <c r="AF33" s="222">
        <v>1.6519999999999999</v>
      </c>
    </row>
    <row r="34" spans="1:32" s="170" customFormat="1" x14ac:dyDescent="0.25">
      <c r="A34" s="528" t="s">
        <v>140</v>
      </c>
      <c r="B34" s="851">
        <v>78</v>
      </c>
      <c r="C34" s="848">
        <v>2234</v>
      </c>
      <c r="D34" s="851">
        <v>59</v>
      </c>
      <c r="E34" s="886">
        <v>53.522199999999991</v>
      </c>
      <c r="F34" s="486">
        <v>1.1020000000000001</v>
      </c>
      <c r="G34" s="705">
        <v>0.84699999999999998</v>
      </c>
      <c r="H34" s="482">
        <v>1.4119999999999999</v>
      </c>
      <c r="I34" s="553">
        <v>12</v>
      </c>
      <c r="J34" s="30">
        <v>2</v>
      </c>
      <c r="K34" s="904">
        <v>0.17</v>
      </c>
      <c r="L34" s="30" t="s">
        <v>315</v>
      </c>
      <c r="M34" s="41" t="s">
        <v>315</v>
      </c>
      <c r="N34" s="710" t="s">
        <v>315</v>
      </c>
      <c r="O34" s="221" t="s">
        <v>315</v>
      </c>
      <c r="P34" s="221" t="s">
        <v>315</v>
      </c>
      <c r="Q34" s="221" t="s">
        <v>315</v>
      </c>
      <c r="R34" s="221" t="s">
        <v>315</v>
      </c>
      <c r="S34" s="221" t="s">
        <v>315</v>
      </c>
      <c r="T34" s="221" t="s">
        <v>315</v>
      </c>
      <c r="U34" s="221" t="s">
        <v>315</v>
      </c>
      <c r="V34" s="221" t="s">
        <v>315</v>
      </c>
      <c r="W34" s="221" t="s">
        <v>315</v>
      </c>
      <c r="X34" s="221" t="s">
        <v>315</v>
      </c>
      <c r="Y34" s="221" t="s">
        <v>315</v>
      </c>
      <c r="Z34" s="221" t="s">
        <v>315</v>
      </c>
      <c r="AA34" s="221" t="s">
        <v>315</v>
      </c>
      <c r="AB34" s="221" t="s">
        <v>315</v>
      </c>
      <c r="AC34" s="221" t="s">
        <v>315</v>
      </c>
      <c r="AD34" s="221" t="s">
        <v>315</v>
      </c>
      <c r="AE34" s="221" t="s">
        <v>315</v>
      </c>
      <c r="AF34" s="222" t="s">
        <v>315</v>
      </c>
    </row>
    <row r="35" spans="1:32" s="170" customFormat="1" x14ac:dyDescent="0.25">
      <c r="A35" s="528" t="s">
        <v>134</v>
      </c>
      <c r="B35" s="851">
        <v>275</v>
      </c>
      <c r="C35" s="848">
        <v>10773</v>
      </c>
      <c r="D35" s="851">
        <v>32</v>
      </c>
      <c r="E35" s="886">
        <v>35.550899999999857</v>
      </c>
      <c r="F35" s="486">
        <v>0.9</v>
      </c>
      <c r="G35" s="705">
        <v>0.626</v>
      </c>
      <c r="H35" s="482">
        <v>1.2549999999999999</v>
      </c>
      <c r="I35" s="553">
        <v>3</v>
      </c>
      <c r="J35" s="30" t="s">
        <v>315</v>
      </c>
      <c r="K35" s="30" t="s">
        <v>315</v>
      </c>
      <c r="L35" s="30" t="s">
        <v>315</v>
      </c>
      <c r="M35" s="41" t="s">
        <v>315</v>
      </c>
      <c r="N35" s="710" t="s">
        <v>315</v>
      </c>
      <c r="O35" s="221" t="s">
        <v>315</v>
      </c>
      <c r="P35" s="221" t="s">
        <v>315</v>
      </c>
      <c r="Q35" s="221" t="s">
        <v>315</v>
      </c>
      <c r="R35" s="221" t="s">
        <v>315</v>
      </c>
      <c r="S35" s="221" t="s">
        <v>315</v>
      </c>
      <c r="T35" s="221" t="s">
        <v>315</v>
      </c>
      <c r="U35" s="221" t="s">
        <v>315</v>
      </c>
      <c r="V35" s="221" t="s">
        <v>315</v>
      </c>
      <c r="W35" s="221" t="s">
        <v>315</v>
      </c>
      <c r="X35" s="221" t="s">
        <v>315</v>
      </c>
      <c r="Y35" s="221" t="s">
        <v>315</v>
      </c>
      <c r="Z35" s="221" t="s">
        <v>315</v>
      </c>
      <c r="AA35" s="221" t="s">
        <v>315</v>
      </c>
      <c r="AB35" s="221" t="s">
        <v>315</v>
      </c>
      <c r="AC35" s="221" t="s">
        <v>315</v>
      </c>
      <c r="AD35" s="221" t="s">
        <v>315</v>
      </c>
      <c r="AE35" s="221" t="s">
        <v>315</v>
      </c>
      <c r="AF35" s="222" t="s">
        <v>315</v>
      </c>
    </row>
    <row r="36" spans="1:32" s="170" customFormat="1" x14ac:dyDescent="0.25">
      <c r="A36" s="528" t="s">
        <v>227</v>
      </c>
      <c r="B36" s="851">
        <v>367</v>
      </c>
      <c r="C36" s="848">
        <v>26042</v>
      </c>
      <c r="D36" s="851">
        <v>22</v>
      </c>
      <c r="E36" s="886">
        <v>18.425200000000057</v>
      </c>
      <c r="F36" s="486">
        <v>1.194</v>
      </c>
      <c r="G36" s="705">
        <v>0.76700000000000002</v>
      </c>
      <c r="H36" s="482">
        <v>1.778</v>
      </c>
      <c r="I36" s="553">
        <v>0</v>
      </c>
      <c r="J36" s="30" t="s">
        <v>315</v>
      </c>
      <c r="K36" s="30" t="s">
        <v>315</v>
      </c>
      <c r="L36" s="30" t="s">
        <v>315</v>
      </c>
      <c r="M36" s="41" t="s">
        <v>315</v>
      </c>
      <c r="N36" s="710" t="s">
        <v>315</v>
      </c>
      <c r="O36" s="221" t="s">
        <v>315</v>
      </c>
      <c r="P36" s="221" t="s">
        <v>315</v>
      </c>
      <c r="Q36" s="221" t="s">
        <v>315</v>
      </c>
      <c r="R36" s="221" t="s">
        <v>315</v>
      </c>
      <c r="S36" s="221" t="s">
        <v>315</v>
      </c>
      <c r="T36" s="221" t="s">
        <v>315</v>
      </c>
      <c r="U36" s="221" t="s">
        <v>315</v>
      </c>
      <c r="V36" s="221" t="s">
        <v>315</v>
      </c>
      <c r="W36" s="221" t="s">
        <v>315</v>
      </c>
      <c r="X36" s="221" t="s">
        <v>315</v>
      </c>
      <c r="Y36" s="221" t="s">
        <v>315</v>
      </c>
      <c r="Z36" s="221" t="s">
        <v>315</v>
      </c>
      <c r="AA36" s="221" t="s">
        <v>315</v>
      </c>
      <c r="AB36" s="221" t="s">
        <v>315</v>
      </c>
      <c r="AC36" s="221" t="s">
        <v>315</v>
      </c>
      <c r="AD36" s="221" t="s">
        <v>315</v>
      </c>
      <c r="AE36" s="221" t="s">
        <v>315</v>
      </c>
      <c r="AF36" s="222" t="s">
        <v>315</v>
      </c>
    </row>
    <row r="37" spans="1:32" s="170" customFormat="1" x14ac:dyDescent="0.25">
      <c r="A37" s="528" t="s">
        <v>228</v>
      </c>
      <c r="B37" s="851">
        <v>320</v>
      </c>
      <c r="C37" s="848">
        <v>24463</v>
      </c>
      <c r="D37" s="851">
        <v>65</v>
      </c>
      <c r="E37" s="886">
        <v>43.306300000000007</v>
      </c>
      <c r="F37" s="486">
        <v>1.5009999999999999</v>
      </c>
      <c r="G37" s="705">
        <v>1.1679999999999999</v>
      </c>
      <c r="H37" s="482">
        <v>1.901</v>
      </c>
      <c r="I37" s="553">
        <v>3</v>
      </c>
      <c r="J37" s="30" t="s">
        <v>315</v>
      </c>
      <c r="K37" s="30" t="s">
        <v>315</v>
      </c>
      <c r="L37" s="30" t="s">
        <v>315</v>
      </c>
      <c r="M37" s="41" t="s">
        <v>315</v>
      </c>
      <c r="N37" s="710" t="s">
        <v>315</v>
      </c>
      <c r="O37" s="221" t="s">
        <v>315</v>
      </c>
      <c r="P37" s="221" t="s">
        <v>315</v>
      </c>
      <c r="Q37" s="221" t="s">
        <v>315</v>
      </c>
      <c r="R37" s="221" t="s">
        <v>315</v>
      </c>
      <c r="S37" s="221" t="s">
        <v>315</v>
      </c>
      <c r="T37" s="221" t="s">
        <v>315</v>
      </c>
      <c r="U37" s="221" t="s">
        <v>315</v>
      </c>
      <c r="V37" s="221" t="s">
        <v>315</v>
      </c>
      <c r="W37" s="221" t="s">
        <v>315</v>
      </c>
      <c r="X37" s="221" t="s">
        <v>315</v>
      </c>
      <c r="Y37" s="221" t="s">
        <v>315</v>
      </c>
      <c r="Z37" s="221" t="s">
        <v>315</v>
      </c>
      <c r="AA37" s="221" t="s">
        <v>315</v>
      </c>
      <c r="AB37" s="221" t="s">
        <v>315</v>
      </c>
      <c r="AC37" s="221" t="s">
        <v>315</v>
      </c>
      <c r="AD37" s="221" t="s">
        <v>315</v>
      </c>
      <c r="AE37" s="221" t="s">
        <v>315</v>
      </c>
      <c r="AF37" s="222" t="s">
        <v>315</v>
      </c>
    </row>
    <row r="38" spans="1:32" s="170" customFormat="1" x14ac:dyDescent="0.25">
      <c r="A38" s="528" t="s">
        <v>229</v>
      </c>
      <c r="B38" s="851">
        <v>102</v>
      </c>
      <c r="C38" s="848">
        <v>4199</v>
      </c>
      <c r="D38" s="851">
        <v>24</v>
      </c>
      <c r="E38" s="886">
        <v>10.917399999999999</v>
      </c>
      <c r="F38" s="486">
        <v>2.198</v>
      </c>
      <c r="G38" s="705">
        <v>1.4410000000000001</v>
      </c>
      <c r="H38" s="482">
        <v>3.2210000000000001</v>
      </c>
      <c r="I38" s="553">
        <v>0</v>
      </c>
      <c r="J38" s="30" t="s">
        <v>315</v>
      </c>
      <c r="K38" s="30" t="s">
        <v>315</v>
      </c>
      <c r="L38" s="30" t="s">
        <v>315</v>
      </c>
      <c r="M38" s="41" t="s">
        <v>315</v>
      </c>
      <c r="N38" s="710" t="s">
        <v>315</v>
      </c>
      <c r="O38" s="221" t="s">
        <v>315</v>
      </c>
      <c r="P38" s="221" t="s">
        <v>315</v>
      </c>
      <c r="Q38" s="221" t="s">
        <v>315</v>
      </c>
      <c r="R38" s="221" t="s">
        <v>315</v>
      </c>
      <c r="S38" s="221" t="s">
        <v>315</v>
      </c>
      <c r="T38" s="221" t="s">
        <v>315</v>
      </c>
      <c r="U38" s="221" t="s">
        <v>315</v>
      </c>
      <c r="V38" s="221" t="s">
        <v>315</v>
      </c>
      <c r="W38" s="221" t="s">
        <v>315</v>
      </c>
      <c r="X38" s="221" t="s">
        <v>315</v>
      </c>
      <c r="Y38" s="221" t="s">
        <v>315</v>
      </c>
      <c r="Z38" s="221" t="s">
        <v>315</v>
      </c>
      <c r="AA38" s="221" t="s">
        <v>315</v>
      </c>
      <c r="AB38" s="221" t="s">
        <v>315</v>
      </c>
      <c r="AC38" s="221" t="s">
        <v>315</v>
      </c>
      <c r="AD38" s="221" t="s">
        <v>315</v>
      </c>
      <c r="AE38" s="221" t="s">
        <v>315</v>
      </c>
      <c r="AF38" s="222" t="s">
        <v>315</v>
      </c>
    </row>
    <row r="39" spans="1:32" s="170" customFormat="1" ht="15.6" x14ac:dyDescent="0.25">
      <c r="A39" s="528" t="s">
        <v>249</v>
      </c>
      <c r="B39" s="851">
        <v>305</v>
      </c>
      <c r="C39" s="848">
        <v>9392</v>
      </c>
      <c r="D39" s="851">
        <v>226</v>
      </c>
      <c r="E39" s="886">
        <v>191.17809999999989</v>
      </c>
      <c r="F39" s="486">
        <v>1.1819999999999999</v>
      </c>
      <c r="G39" s="705">
        <v>1.0349999999999999</v>
      </c>
      <c r="H39" s="482">
        <v>1.3440000000000001</v>
      </c>
      <c r="I39" s="553">
        <v>65</v>
      </c>
      <c r="J39" s="30">
        <v>5</v>
      </c>
      <c r="K39" s="508">
        <v>0.08</v>
      </c>
      <c r="L39" s="30">
        <v>2</v>
      </c>
      <c r="M39" s="745">
        <v>0.03</v>
      </c>
      <c r="N39" s="710">
        <v>0</v>
      </c>
      <c r="O39" s="221">
        <v>0</v>
      </c>
      <c r="P39" s="221">
        <v>0</v>
      </c>
      <c r="Q39" s="221">
        <v>0</v>
      </c>
      <c r="R39" s="221">
        <v>0</v>
      </c>
      <c r="S39" s="221">
        <v>0</v>
      </c>
      <c r="T39" s="221">
        <v>0.52500000000000002</v>
      </c>
      <c r="U39" s="221">
        <v>0.69700000000000006</v>
      </c>
      <c r="V39" s="221">
        <v>0.85299999999999998</v>
      </c>
      <c r="W39" s="221">
        <v>0.96799999999999997</v>
      </c>
      <c r="X39" s="221">
        <v>1.242</v>
      </c>
      <c r="Y39" s="221">
        <v>1.448</v>
      </c>
      <c r="Z39" s="221">
        <v>1.605</v>
      </c>
      <c r="AA39" s="221">
        <v>1.718</v>
      </c>
      <c r="AB39" s="221">
        <v>1.91</v>
      </c>
      <c r="AC39" s="221">
        <v>2.073</v>
      </c>
      <c r="AD39" s="221">
        <v>2.347</v>
      </c>
      <c r="AE39" s="221">
        <v>2.9169999999999998</v>
      </c>
      <c r="AF39" s="222">
        <v>3.3839999999999999</v>
      </c>
    </row>
    <row r="40" spans="1:32" s="170" customFormat="1" ht="15.6" x14ac:dyDescent="0.25">
      <c r="A40" s="528" t="s">
        <v>250</v>
      </c>
      <c r="B40" s="851">
        <v>341</v>
      </c>
      <c r="C40" s="848">
        <v>7890</v>
      </c>
      <c r="D40" s="851">
        <v>62</v>
      </c>
      <c r="E40" s="886">
        <v>142.3444999999999</v>
      </c>
      <c r="F40" s="486">
        <v>0.436</v>
      </c>
      <c r="G40" s="705">
        <v>0.33700000000000002</v>
      </c>
      <c r="H40" s="482">
        <v>0.55500000000000005</v>
      </c>
      <c r="I40" s="553">
        <v>34</v>
      </c>
      <c r="J40" s="30">
        <v>1</v>
      </c>
      <c r="K40" s="508">
        <v>0.03</v>
      </c>
      <c r="L40" s="30"/>
      <c r="M40" s="745"/>
      <c r="N40" s="710">
        <v>0</v>
      </c>
      <c r="O40" s="221">
        <v>0</v>
      </c>
      <c r="P40" s="221">
        <v>0</v>
      </c>
      <c r="Q40" s="221">
        <v>0</v>
      </c>
      <c r="R40" s="221">
        <v>0</v>
      </c>
      <c r="S40" s="221">
        <v>0</v>
      </c>
      <c r="T40" s="221">
        <v>0</v>
      </c>
      <c r="U40" s="221">
        <v>0</v>
      </c>
      <c r="V40" s="221">
        <v>0</v>
      </c>
      <c r="W40" s="221">
        <v>0</v>
      </c>
      <c r="X40" s="221">
        <v>0</v>
      </c>
      <c r="Y40" s="221">
        <v>0.29399999999999998</v>
      </c>
      <c r="Z40" s="221">
        <v>0.57899999999999996</v>
      </c>
      <c r="AA40" s="221">
        <v>0.61799999999999999</v>
      </c>
      <c r="AB40" s="221">
        <v>0.72399999999999998</v>
      </c>
      <c r="AC40" s="221">
        <v>0.78900000000000003</v>
      </c>
      <c r="AD40" s="221">
        <v>0.80300000000000005</v>
      </c>
      <c r="AE40" s="221">
        <v>0.94</v>
      </c>
      <c r="AF40" s="222">
        <v>1.8660000000000001</v>
      </c>
    </row>
    <row r="41" spans="1:32" s="170" customFormat="1" x14ac:dyDescent="0.25">
      <c r="A41" s="528" t="s">
        <v>128</v>
      </c>
      <c r="B41" s="851">
        <v>424</v>
      </c>
      <c r="C41" s="848">
        <v>37455</v>
      </c>
      <c r="D41" s="851">
        <v>603</v>
      </c>
      <c r="E41" s="886">
        <v>760.57720000000074</v>
      </c>
      <c r="F41" s="486">
        <v>0.79300000000000004</v>
      </c>
      <c r="G41" s="705">
        <v>0.73099999999999998</v>
      </c>
      <c r="H41" s="482">
        <v>0.85799999999999998</v>
      </c>
      <c r="I41" s="553">
        <v>185</v>
      </c>
      <c r="J41" s="30">
        <v>12</v>
      </c>
      <c r="K41" s="508">
        <v>0.06</v>
      </c>
      <c r="L41" s="30">
        <v>14</v>
      </c>
      <c r="M41" s="745">
        <v>0.08</v>
      </c>
      <c r="N41" s="710">
        <v>0</v>
      </c>
      <c r="O41" s="221">
        <v>0</v>
      </c>
      <c r="P41" s="221">
        <v>0</v>
      </c>
      <c r="Q41" s="221">
        <v>0</v>
      </c>
      <c r="R41" s="221">
        <v>0</v>
      </c>
      <c r="S41" s="221">
        <v>0.29599999999999999</v>
      </c>
      <c r="T41" s="221">
        <v>0.38300000000000001</v>
      </c>
      <c r="U41" s="221">
        <v>0.48399999999999999</v>
      </c>
      <c r="V41" s="221">
        <v>0.55200000000000005</v>
      </c>
      <c r="W41" s="221">
        <v>0.7</v>
      </c>
      <c r="X41" s="221">
        <v>0.749</v>
      </c>
      <c r="Y41" s="221">
        <v>0.85299999999999998</v>
      </c>
      <c r="Z41" s="221">
        <v>0.96299999999999997</v>
      </c>
      <c r="AA41" s="221">
        <v>1.0249999999999999</v>
      </c>
      <c r="AB41" s="221">
        <v>1.2270000000000001</v>
      </c>
      <c r="AC41" s="221">
        <v>1.3820000000000001</v>
      </c>
      <c r="AD41" s="221">
        <v>1.7070000000000001</v>
      </c>
      <c r="AE41" s="221">
        <v>1.8620000000000001</v>
      </c>
      <c r="AF41" s="222">
        <v>2.3170000000000002</v>
      </c>
    </row>
    <row r="42" spans="1:32" s="170" customFormat="1" x14ac:dyDescent="0.25">
      <c r="A42" s="528" t="s">
        <v>138</v>
      </c>
      <c r="B42" s="851">
        <v>244</v>
      </c>
      <c r="C42" s="848">
        <v>2576</v>
      </c>
      <c r="D42" s="851">
        <v>14</v>
      </c>
      <c r="E42" s="886">
        <v>15.502000000000061</v>
      </c>
      <c r="F42" s="486">
        <v>0.90300000000000002</v>
      </c>
      <c r="G42" s="705">
        <v>0.51400000000000001</v>
      </c>
      <c r="H42" s="482">
        <v>1.4790000000000001</v>
      </c>
      <c r="I42" s="553">
        <v>0</v>
      </c>
      <c r="J42" s="30" t="s">
        <v>315</v>
      </c>
      <c r="K42" s="30" t="s">
        <v>315</v>
      </c>
      <c r="L42" s="30" t="s">
        <v>315</v>
      </c>
      <c r="M42" s="41" t="s">
        <v>315</v>
      </c>
      <c r="N42" s="710" t="s">
        <v>315</v>
      </c>
      <c r="O42" s="221" t="s">
        <v>315</v>
      </c>
      <c r="P42" s="221" t="s">
        <v>315</v>
      </c>
      <c r="Q42" s="221" t="s">
        <v>315</v>
      </c>
      <c r="R42" s="221" t="s">
        <v>315</v>
      </c>
      <c r="S42" s="221" t="s">
        <v>315</v>
      </c>
      <c r="T42" s="221" t="s">
        <v>315</v>
      </c>
      <c r="U42" s="221" t="s">
        <v>315</v>
      </c>
      <c r="V42" s="221" t="s">
        <v>315</v>
      </c>
      <c r="W42" s="221" t="s">
        <v>315</v>
      </c>
      <c r="X42" s="221" t="s">
        <v>315</v>
      </c>
      <c r="Y42" s="221" t="s">
        <v>315</v>
      </c>
      <c r="Z42" s="221" t="s">
        <v>315</v>
      </c>
      <c r="AA42" s="221" t="s">
        <v>315</v>
      </c>
      <c r="AB42" s="221" t="s">
        <v>315</v>
      </c>
      <c r="AC42" s="221" t="s">
        <v>315</v>
      </c>
      <c r="AD42" s="221" t="s">
        <v>315</v>
      </c>
      <c r="AE42" s="221" t="s">
        <v>315</v>
      </c>
      <c r="AF42" s="222" t="s">
        <v>315</v>
      </c>
    </row>
    <row r="43" spans="1:32" s="170" customFormat="1" x14ac:dyDescent="0.25">
      <c r="A43" s="528" t="s">
        <v>130</v>
      </c>
      <c r="B43" s="927">
        <v>343</v>
      </c>
      <c r="C43" s="850">
        <v>27440</v>
      </c>
      <c r="D43" s="927">
        <v>77</v>
      </c>
      <c r="E43" s="930">
        <v>103.56139999999988</v>
      </c>
      <c r="F43" s="667">
        <v>0.74399999999999999</v>
      </c>
      <c r="G43" s="711">
        <v>0.59099999999999997</v>
      </c>
      <c r="H43" s="712">
        <v>0.92400000000000004</v>
      </c>
      <c r="I43" s="551">
        <v>24</v>
      </c>
      <c r="J43" s="65">
        <v>1</v>
      </c>
      <c r="K43" s="34">
        <v>0.04</v>
      </c>
      <c r="L43" s="65" t="s">
        <v>315</v>
      </c>
      <c r="M43" s="272" t="s">
        <v>315</v>
      </c>
      <c r="N43" s="552">
        <v>0</v>
      </c>
      <c r="O43" s="77">
        <v>0</v>
      </c>
      <c r="P43" s="77">
        <v>0</v>
      </c>
      <c r="Q43" s="77">
        <v>0</v>
      </c>
      <c r="R43" s="77">
        <v>0</v>
      </c>
      <c r="S43" s="77">
        <v>0</v>
      </c>
      <c r="T43" s="77">
        <v>0</v>
      </c>
      <c r="U43" s="77">
        <v>0</v>
      </c>
      <c r="V43" s="77">
        <v>0.36199999999999999</v>
      </c>
      <c r="W43" s="77">
        <v>0.42600000000000005</v>
      </c>
      <c r="X43" s="77">
        <v>0.49399999999999999</v>
      </c>
      <c r="Y43" s="77">
        <v>0.52500000000000002</v>
      </c>
      <c r="Z43" s="77">
        <v>0.56000000000000005</v>
      </c>
      <c r="AA43" s="77">
        <v>0.63200000000000001</v>
      </c>
      <c r="AB43" s="77">
        <v>0.96150000000000002</v>
      </c>
      <c r="AC43" s="77">
        <v>1.528</v>
      </c>
      <c r="AD43" s="77">
        <v>1.6619999999999999</v>
      </c>
      <c r="AE43" s="77">
        <v>1.87</v>
      </c>
      <c r="AF43" s="78">
        <v>2.2240000000000002</v>
      </c>
    </row>
    <row r="44" spans="1:32" s="170" customFormat="1" x14ac:dyDescent="0.25">
      <c r="A44" s="528" t="s">
        <v>230</v>
      </c>
      <c r="B44" s="851">
        <v>127</v>
      </c>
      <c r="C44" s="848">
        <v>4253</v>
      </c>
      <c r="D44" s="851">
        <v>4</v>
      </c>
      <c r="E44" s="886">
        <v>3.4023999999999965</v>
      </c>
      <c r="F44" s="486">
        <v>1.1759999999999999</v>
      </c>
      <c r="G44" s="705">
        <v>0.374</v>
      </c>
      <c r="H44" s="482">
        <v>2.8359999999999999</v>
      </c>
      <c r="I44" s="553">
        <v>0</v>
      </c>
      <c r="J44" s="30" t="s">
        <v>315</v>
      </c>
      <c r="K44" s="30" t="s">
        <v>315</v>
      </c>
      <c r="L44" s="30" t="s">
        <v>315</v>
      </c>
      <c r="M44" s="41" t="s">
        <v>315</v>
      </c>
      <c r="N44" s="710" t="s">
        <v>315</v>
      </c>
      <c r="O44" s="221" t="s">
        <v>315</v>
      </c>
      <c r="P44" s="221" t="s">
        <v>315</v>
      </c>
      <c r="Q44" s="221" t="s">
        <v>315</v>
      </c>
      <c r="R44" s="221" t="s">
        <v>315</v>
      </c>
      <c r="S44" s="221" t="s">
        <v>315</v>
      </c>
      <c r="T44" s="221" t="s">
        <v>315</v>
      </c>
      <c r="U44" s="221" t="s">
        <v>315</v>
      </c>
      <c r="V44" s="221" t="s">
        <v>315</v>
      </c>
      <c r="W44" s="221" t="s">
        <v>315</v>
      </c>
      <c r="X44" s="221" t="s">
        <v>315</v>
      </c>
      <c r="Y44" s="221" t="s">
        <v>315</v>
      </c>
      <c r="Z44" s="221" t="s">
        <v>315</v>
      </c>
      <c r="AA44" s="221" t="s">
        <v>315</v>
      </c>
      <c r="AB44" s="221" t="s">
        <v>315</v>
      </c>
      <c r="AC44" s="221" t="s">
        <v>315</v>
      </c>
      <c r="AD44" s="221" t="s">
        <v>315</v>
      </c>
      <c r="AE44" s="221" t="s">
        <v>315</v>
      </c>
      <c r="AF44" s="222" t="s">
        <v>315</v>
      </c>
    </row>
    <row r="45" spans="1:32" s="170" customFormat="1" ht="15.6" x14ac:dyDescent="0.25">
      <c r="A45" s="528" t="s">
        <v>251</v>
      </c>
      <c r="B45" s="851">
        <v>708</v>
      </c>
      <c r="C45" s="848">
        <v>23710</v>
      </c>
      <c r="D45" s="851">
        <v>120</v>
      </c>
      <c r="E45" s="886">
        <v>131.06040000000027</v>
      </c>
      <c r="F45" s="486">
        <v>0.91600000000000004</v>
      </c>
      <c r="G45" s="705">
        <v>0.76200000000000001</v>
      </c>
      <c r="H45" s="482">
        <v>1.091</v>
      </c>
      <c r="I45" s="553">
        <v>17</v>
      </c>
      <c r="J45" s="30" t="s">
        <v>315</v>
      </c>
      <c r="K45" s="508" t="s">
        <v>315</v>
      </c>
      <c r="L45" s="30" t="s">
        <v>315</v>
      </c>
      <c r="M45" s="745" t="s">
        <v>315</v>
      </c>
      <c r="N45" s="710" t="s">
        <v>315</v>
      </c>
      <c r="O45" s="221" t="s">
        <v>315</v>
      </c>
      <c r="P45" s="221" t="s">
        <v>315</v>
      </c>
      <c r="Q45" s="221" t="s">
        <v>315</v>
      </c>
      <c r="R45" s="221" t="s">
        <v>315</v>
      </c>
      <c r="S45" s="221" t="s">
        <v>315</v>
      </c>
      <c r="T45" s="221" t="s">
        <v>315</v>
      </c>
      <c r="U45" s="221" t="s">
        <v>315</v>
      </c>
      <c r="V45" s="221" t="s">
        <v>315</v>
      </c>
      <c r="W45" s="221" t="s">
        <v>315</v>
      </c>
      <c r="X45" s="221" t="s">
        <v>315</v>
      </c>
      <c r="Y45" s="221" t="s">
        <v>315</v>
      </c>
      <c r="Z45" s="221" t="s">
        <v>315</v>
      </c>
      <c r="AA45" s="221" t="s">
        <v>315</v>
      </c>
      <c r="AB45" s="221" t="s">
        <v>315</v>
      </c>
      <c r="AC45" s="221" t="s">
        <v>315</v>
      </c>
      <c r="AD45" s="221" t="s">
        <v>315</v>
      </c>
      <c r="AE45" s="221" t="s">
        <v>315</v>
      </c>
      <c r="AF45" s="222" t="s">
        <v>315</v>
      </c>
    </row>
    <row r="46" spans="1:32" s="170" customFormat="1" x14ac:dyDescent="0.25">
      <c r="A46" s="528" t="s">
        <v>135</v>
      </c>
      <c r="B46" s="851">
        <v>123</v>
      </c>
      <c r="C46" s="848">
        <v>5698</v>
      </c>
      <c r="D46" s="851">
        <v>81</v>
      </c>
      <c r="E46" s="886">
        <v>81.61399999999999</v>
      </c>
      <c r="F46" s="486">
        <v>0.99199999999999999</v>
      </c>
      <c r="G46" s="705">
        <v>0.79300000000000004</v>
      </c>
      <c r="H46" s="482">
        <v>1.2270000000000001</v>
      </c>
      <c r="I46" s="553">
        <v>20</v>
      </c>
      <c r="J46" s="30">
        <v>2</v>
      </c>
      <c r="K46" s="508">
        <v>0.1</v>
      </c>
      <c r="L46" s="30">
        <v>1</v>
      </c>
      <c r="M46" s="745">
        <v>0.05</v>
      </c>
      <c r="N46" s="710">
        <v>0</v>
      </c>
      <c r="O46" s="221">
        <v>0</v>
      </c>
      <c r="P46" s="221">
        <v>0</v>
      </c>
      <c r="Q46" s="221">
        <v>0</v>
      </c>
      <c r="R46" s="221">
        <v>8.1500000000000003E-2</v>
      </c>
      <c r="S46" s="221">
        <v>0.254</v>
      </c>
      <c r="T46" s="221">
        <v>0.35249999999999998</v>
      </c>
      <c r="U46" s="221">
        <v>0.38649999999999995</v>
      </c>
      <c r="V46" s="221">
        <v>0.55599999999999994</v>
      </c>
      <c r="W46" s="221">
        <v>0.72</v>
      </c>
      <c r="X46" s="221">
        <v>0.75</v>
      </c>
      <c r="Y46" s="221">
        <v>0.81099999999999994</v>
      </c>
      <c r="Z46" s="221">
        <v>0.92700000000000005</v>
      </c>
      <c r="AA46" s="221">
        <v>1.0585</v>
      </c>
      <c r="AB46" s="221">
        <v>1.395</v>
      </c>
      <c r="AC46" s="221">
        <v>1.71</v>
      </c>
      <c r="AD46" s="221">
        <v>1.9209999999999998</v>
      </c>
      <c r="AE46" s="221">
        <v>2.2284999999999999</v>
      </c>
      <c r="AF46" s="222">
        <v>3.1799999999999997</v>
      </c>
    </row>
    <row r="47" spans="1:32" s="170" customFormat="1" x14ac:dyDescent="0.25">
      <c r="A47" s="529" t="s">
        <v>124</v>
      </c>
      <c r="B47" s="928">
        <v>429</v>
      </c>
      <c r="C47" s="853">
        <v>55149</v>
      </c>
      <c r="D47" s="928">
        <v>359</v>
      </c>
      <c r="E47" s="931">
        <v>320.22740000000022</v>
      </c>
      <c r="F47" s="484">
        <v>1.121</v>
      </c>
      <c r="G47" s="484">
        <v>1.01</v>
      </c>
      <c r="H47" s="485">
        <v>1.242</v>
      </c>
      <c r="I47" s="720">
        <v>103</v>
      </c>
      <c r="J47" s="718">
        <v>10</v>
      </c>
      <c r="K47" s="229">
        <v>0.1</v>
      </c>
      <c r="L47" s="718">
        <v>2</v>
      </c>
      <c r="M47" s="230">
        <v>0.02</v>
      </c>
      <c r="N47" s="823">
        <v>0</v>
      </c>
      <c r="O47" s="824">
        <v>0</v>
      </c>
      <c r="P47" s="824">
        <v>0</v>
      </c>
      <c r="Q47" s="824">
        <v>0</v>
      </c>
      <c r="R47" s="824">
        <v>0</v>
      </c>
      <c r="S47" s="824">
        <v>0</v>
      </c>
      <c r="T47" s="824">
        <v>0</v>
      </c>
      <c r="U47" s="824">
        <v>0.47199999999999998</v>
      </c>
      <c r="V47" s="824">
        <v>0.50700000000000001</v>
      </c>
      <c r="W47" s="824">
        <v>0.625</v>
      </c>
      <c r="X47" s="824">
        <v>0.81299999999999994</v>
      </c>
      <c r="Y47" s="824">
        <v>0.94799999999999995</v>
      </c>
      <c r="Z47" s="824">
        <v>1.0209999999999999</v>
      </c>
      <c r="AA47" s="824">
        <v>1.4179999999999999</v>
      </c>
      <c r="AB47" s="824">
        <v>1.66</v>
      </c>
      <c r="AC47" s="824">
        <v>1.833</v>
      </c>
      <c r="AD47" s="824">
        <v>2.3039999999999998</v>
      </c>
      <c r="AE47" s="824">
        <v>2.8319999999999999</v>
      </c>
      <c r="AF47" s="825">
        <v>3.3889999999999998</v>
      </c>
    </row>
    <row r="48" spans="1:32" s="131" customFormat="1" x14ac:dyDescent="0.25">
      <c r="A48" s="86"/>
      <c r="B48" s="607"/>
      <c r="C48" s="607"/>
      <c r="M48" s="708"/>
      <c r="N48" s="30"/>
      <c r="O48" s="30"/>
      <c r="P48" s="30"/>
      <c r="Q48" s="30"/>
      <c r="R48" s="30"/>
      <c r="S48" s="30"/>
      <c r="T48" s="30"/>
      <c r="U48" s="30"/>
      <c r="V48" s="30"/>
      <c r="W48" s="30"/>
      <c r="X48" s="30"/>
      <c r="Y48" s="30"/>
      <c r="Z48" s="30"/>
      <c r="AA48" s="30"/>
      <c r="AB48" s="30"/>
      <c r="AC48" s="30"/>
      <c r="AD48" s="30"/>
      <c r="AE48" s="30"/>
      <c r="AF48" s="30"/>
    </row>
    <row r="49" spans="1:32" s="131" customFormat="1" x14ac:dyDescent="0.25">
      <c r="A49" s="51"/>
      <c r="B49" s="607"/>
      <c r="C49" s="607"/>
      <c r="N49" s="67"/>
      <c r="O49" s="67"/>
      <c r="P49" s="67"/>
      <c r="Q49" s="67"/>
      <c r="R49" s="67"/>
      <c r="S49" s="67"/>
      <c r="T49" s="67"/>
      <c r="U49" s="67"/>
      <c r="V49" s="67"/>
      <c r="W49" s="67"/>
      <c r="X49" s="67"/>
      <c r="Y49" s="67"/>
      <c r="Z49" s="67"/>
      <c r="AA49" s="67"/>
      <c r="AB49" s="67"/>
      <c r="AC49" s="67"/>
      <c r="AD49" s="67"/>
      <c r="AE49" s="67"/>
      <c r="AF49" s="67"/>
    </row>
    <row r="50" spans="1:32" s="86" customFormat="1" x14ac:dyDescent="0.25">
      <c r="A50" s="86" t="s">
        <v>719</v>
      </c>
      <c r="N50" s="218"/>
      <c r="O50" s="218"/>
      <c r="P50" s="218"/>
      <c r="Q50" s="218"/>
      <c r="R50" s="218"/>
      <c r="S50" s="218"/>
      <c r="T50" s="218"/>
      <c r="U50" s="218"/>
      <c r="V50" s="218"/>
      <c r="W50" s="218"/>
      <c r="X50" s="218"/>
      <c r="Y50" s="218"/>
      <c r="Z50" s="218"/>
      <c r="AA50" s="218"/>
      <c r="AB50" s="218"/>
      <c r="AC50" s="218"/>
      <c r="AD50" s="218"/>
      <c r="AE50" s="218"/>
      <c r="AF50" s="218"/>
    </row>
    <row r="51" spans="1:32" s="86" customFormat="1" x14ac:dyDescent="0.25">
      <c r="A51" s="86" t="s">
        <v>269</v>
      </c>
      <c r="N51" s="218"/>
      <c r="O51" s="218"/>
      <c r="P51" s="218"/>
      <c r="Q51" s="218"/>
      <c r="R51" s="218"/>
      <c r="S51" s="218"/>
      <c r="T51" s="218"/>
      <c r="U51" s="218"/>
      <c r="V51" s="218"/>
      <c r="W51" s="218"/>
      <c r="X51" s="218"/>
      <c r="Y51" s="218"/>
      <c r="Z51" s="218"/>
      <c r="AA51" s="218"/>
      <c r="AB51" s="218"/>
      <c r="AC51" s="218"/>
      <c r="AD51" s="218"/>
      <c r="AE51" s="218"/>
      <c r="AF51" s="218"/>
    </row>
    <row r="52" spans="1:32" s="86" customFormat="1" x14ac:dyDescent="0.25">
      <c r="A52" s="86" t="s">
        <v>430</v>
      </c>
      <c r="N52" s="218"/>
      <c r="O52" s="218"/>
      <c r="P52" s="218"/>
      <c r="Q52" s="218"/>
      <c r="R52" s="218"/>
      <c r="S52" s="218"/>
      <c r="T52" s="218"/>
      <c r="U52" s="218"/>
      <c r="V52" s="218"/>
      <c r="W52" s="218"/>
      <c r="X52" s="218"/>
      <c r="Y52" s="218"/>
      <c r="Z52" s="218"/>
      <c r="AA52" s="218"/>
      <c r="AB52" s="218"/>
      <c r="AC52" s="218"/>
      <c r="AD52" s="218"/>
      <c r="AE52" s="218"/>
      <c r="AF52" s="218"/>
    </row>
    <row r="53" spans="1:32" s="86" customFormat="1" x14ac:dyDescent="0.25">
      <c r="A53" s="86" t="s">
        <v>720</v>
      </c>
      <c r="N53" s="218"/>
      <c r="O53" s="218"/>
      <c r="P53" s="218"/>
      <c r="Q53" s="218"/>
      <c r="R53" s="218"/>
      <c r="S53" s="218"/>
      <c r="T53" s="218"/>
      <c r="U53" s="218"/>
      <c r="V53" s="218"/>
      <c r="W53" s="218"/>
      <c r="X53" s="218"/>
      <c r="Y53" s="218"/>
      <c r="Z53" s="218"/>
      <c r="AA53" s="218"/>
      <c r="AB53" s="218"/>
      <c r="AC53" s="218"/>
      <c r="AD53" s="218"/>
      <c r="AE53" s="218"/>
      <c r="AF53" s="218"/>
    </row>
    <row r="54" spans="1:32" s="86" customFormat="1" x14ac:dyDescent="0.25">
      <c r="A54" s="86" t="s">
        <v>253</v>
      </c>
      <c r="N54" s="218"/>
      <c r="O54" s="218"/>
      <c r="P54" s="218"/>
      <c r="Q54" s="218"/>
      <c r="R54" s="218"/>
      <c r="S54" s="218"/>
      <c r="T54" s="218"/>
      <c r="U54" s="218"/>
      <c r="V54" s="218"/>
      <c r="W54" s="218"/>
      <c r="X54" s="218"/>
      <c r="Y54" s="218"/>
      <c r="Z54" s="218"/>
      <c r="AA54" s="218"/>
      <c r="AB54" s="218"/>
      <c r="AC54" s="218"/>
      <c r="AD54" s="218"/>
      <c r="AE54" s="218"/>
      <c r="AF54" s="218"/>
    </row>
    <row r="55" spans="1:32" s="86" customFormat="1" x14ac:dyDescent="0.25">
      <c r="A55" s="86" t="s">
        <v>503</v>
      </c>
      <c r="N55" s="218"/>
      <c r="O55" s="218"/>
      <c r="P55" s="218"/>
      <c r="Q55" s="218"/>
      <c r="R55" s="218"/>
      <c r="S55" s="218"/>
      <c r="T55" s="218"/>
      <c r="U55" s="218"/>
      <c r="V55" s="218"/>
      <c r="W55" s="218"/>
      <c r="X55" s="218"/>
      <c r="Y55" s="218"/>
      <c r="Z55" s="218"/>
      <c r="AA55" s="218"/>
      <c r="AB55" s="218"/>
      <c r="AC55" s="218"/>
      <c r="AD55" s="218"/>
      <c r="AE55" s="218"/>
      <c r="AF55" s="218"/>
    </row>
    <row r="56" spans="1:32" s="86" customFormat="1" x14ac:dyDescent="0.25">
      <c r="A56" s="86" t="s">
        <v>252</v>
      </c>
      <c r="N56" s="218"/>
      <c r="O56" s="218"/>
      <c r="P56" s="218"/>
      <c r="Q56" s="218"/>
      <c r="R56" s="218"/>
      <c r="S56" s="218"/>
      <c r="T56" s="218"/>
      <c r="U56" s="218"/>
      <c r="V56" s="218"/>
      <c r="W56" s="218"/>
      <c r="X56" s="218"/>
      <c r="Y56" s="218"/>
      <c r="Z56" s="218"/>
      <c r="AA56" s="218"/>
      <c r="AB56" s="218"/>
      <c r="AC56" s="218"/>
      <c r="AD56" s="218"/>
      <c r="AE56" s="218"/>
      <c r="AF56" s="218"/>
    </row>
    <row r="57" spans="1:32" s="86" customFormat="1" x14ac:dyDescent="0.25">
      <c r="A57" s="86" t="s">
        <v>721</v>
      </c>
      <c r="N57" s="218"/>
      <c r="O57" s="218"/>
      <c r="P57" s="218"/>
      <c r="Q57" s="218"/>
      <c r="R57" s="218"/>
      <c r="S57" s="218"/>
      <c r="T57" s="218"/>
      <c r="U57" s="218"/>
      <c r="V57" s="218"/>
      <c r="W57" s="218"/>
      <c r="X57" s="218"/>
      <c r="Y57" s="218"/>
      <c r="Z57" s="218"/>
      <c r="AA57" s="218"/>
      <c r="AB57" s="218"/>
      <c r="AC57" s="218"/>
      <c r="AD57" s="218"/>
      <c r="AE57" s="218"/>
      <c r="AF57" s="218"/>
    </row>
  </sheetData>
  <customSheetViews>
    <customSheetView guid="{18FB6344-C1D8-4A32-B8CA-93AC084D615F}">
      <selection activeCell="F61" sqref="F61"/>
      <pageMargins left="0.7" right="0.7" top="0.75" bottom="0.75" header="0.3" footer="0.3"/>
      <pageSetup orientation="portrait" r:id="rId1"/>
    </customSheetView>
    <customSheetView guid="{B249372F-983F-49DE-A7CF-14A3D5AA079F}" topLeftCell="A31">
      <selection activeCell="A20" sqref="A20"/>
      <pageMargins left="0.7" right="0.7" top="0.75" bottom="0.75" header="0.3" footer="0.3"/>
      <pageSetup orientation="portrait" r:id="rId2"/>
    </customSheetView>
  </customSheetViews>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3"/>
  <ignoredErrors>
    <ignoredError sqref="K6 M6"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1"/>
  <sheetViews>
    <sheetView topLeftCell="A13" workbookViewId="0">
      <selection activeCell="A27" sqref="A27"/>
    </sheetView>
  </sheetViews>
  <sheetFormatPr defaultColWidth="9.109375" defaultRowHeight="13.2" x14ac:dyDescent="0.25"/>
  <cols>
    <col min="1" max="1" width="45.88671875" style="51" customWidth="1"/>
    <col min="2" max="2" width="21.109375" style="51" customWidth="1"/>
    <col min="3" max="3" width="12.6640625" style="714" customWidth="1"/>
    <col min="4" max="5" width="12.6640625" style="51" customWidth="1"/>
    <col min="6" max="8" width="9.109375" style="51" customWidth="1"/>
    <col min="9" max="9" width="20.6640625" style="51" customWidth="1"/>
    <col min="10" max="13" width="12.6640625" style="51" customWidth="1"/>
    <col min="14" max="32" width="9.109375" style="168" customWidth="1"/>
    <col min="33" max="16384" width="9.109375" style="51"/>
  </cols>
  <sheetData>
    <row r="1" spans="1:33" ht="14.4" customHeight="1" x14ac:dyDescent="0.25">
      <c r="A1" s="1070" t="s">
        <v>869</v>
      </c>
      <c r="B1" s="1070"/>
      <c r="C1" s="1070"/>
      <c r="D1" s="1070"/>
      <c r="E1" s="1070"/>
      <c r="F1" s="1070"/>
      <c r="G1" s="1070"/>
      <c r="H1" s="1070"/>
      <c r="I1" s="1070"/>
      <c r="J1" s="1070"/>
      <c r="K1" s="1070"/>
      <c r="L1" s="1070"/>
      <c r="M1" s="1070"/>
      <c r="N1" s="1070"/>
      <c r="O1" s="1070"/>
      <c r="P1" s="1070"/>
      <c r="Q1" s="1070"/>
      <c r="R1" s="1070"/>
      <c r="S1" s="1070"/>
      <c r="T1" s="1070"/>
      <c r="U1" s="1070"/>
      <c r="V1" s="1070"/>
      <c r="W1" s="1070"/>
      <c r="X1" s="1070"/>
      <c r="Y1" s="1070"/>
      <c r="Z1" s="1070"/>
      <c r="AA1" s="1070"/>
      <c r="AB1" s="1070"/>
      <c r="AC1" s="1070"/>
      <c r="AD1" s="1070"/>
      <c r="AE1" s="1070"/>
      <c r="AF1" s="1081"/>
    </row>
    <row r="2" spans="1:33" s="63" customFormat="1" ht="14.4" customHeight="1" thickBot="1" x14ac:dyDescent="0.3">
      <c r="A2" s="59"/>
      <c r="B2" s="60"/>
      <c r="C2" s="713"/>
      <c r="D2" s="60"/>
      <c r="E2" s="60"/>
      <c r="F2" s="60"/>
      <c r="G2" s="60"/>
      <c r="H2" s="60"/>
      <c r="I2" s="60"/>
      <c r="J2" s="60"/>
      <c r="K2" s="60"/>
      <c r="L2" s="60"/>
      <c r="M2" s="132"/>
      <c r="N2" s="64"/>
      <c r="O2" s="64"/>
      <c r="P2" s="64"/>
      <c r="Q2" s="64"/>
      <c r="R2" s="64"/>
      <c r="S2" s="64"/>
      <c r="T2" s="64"/>
      <c r="U2" s="64"/>
      <c r="V2" s="64"/>
      <c r="W2" s="64"/>
      <c r="X2" s="64"/>
      <c r="Y2" s="64"/>
      <c r="Z2" s="64"/>
      <c r="AA2" s="64"/>
      <c r="AB2" s="64"/>
      <c r="AC2" s="64"/>
      <c r="AD2" s="64"/>
      <c r="AE2" s="64"/>
      <c r="AF2" s="998"/>
    </row>
    <row r="3" spans="1:33" s="63" customFormat="1" ht="14.4" customHeight="1" thickTop="1" x14ac:dyDescent="0.25">
      <c r="A3" s="55" t="s">
        <v>238</v>
      </c>
      <c r="B3" s="959" t="s">
        <v>231</v>
      </c>
      <c r="C3" s="716" t="s">
        <v>64</v>
      </c>
      <c r="D3" s="1083" t="s">
        <v>57</v>
      </c>
      <c r="E3" s="1083"/>
      <c r="G3" s="1083" t="s">
        <v>58</v>
      </c>
      <c r="H3" s="1084"/>
      <c r="I3" s="1078" t="s">
        <v>71</v>
      </c>
      <c r="J3" s="1076"/>
      <c r="K3" s="1076"/>
      <c r="L3" s="1076"/>
      <c r="M3" s="1077"/>
      <c r="N3" s="1078" t="s">
        <v>273</v>
      </c>
      <c r="O3" s="1076"/>
      <c r="P3" s="1076"/>
      <c r="Q3" s="1076"/>
      <c r="R3" s="1076"/>
      <c r="S3" s="1076"/>
      <c r="T3" s="1076"/>
      <c r="U3" s="1076"/>
      <c r="V3" s="1076"/>
      <c r="W3" s="1076"/>
      <c r="X3" s="1076"/>
      <c r="Y3" s="1076"/>
      <c r="Z3" s="1076"/>
      <c r="AA3" s="1076"/>
      <c r="AB3" s="1076"/>
      <c r="AC3" s="1076"/>
      <c r="AD3" s="1076"/>
      <c r="AE3" s="1076"/>
      <c r="AF3" s="1077"/>
    </row>
    <row r="4" spans="1:33" ht="14.4" customHeight="1" x14ac:dyDescent="0.25">
      <c r="A4" s="55"/>
      <c r="B4" s="960" t="s">
        <v>334</v>
      </c>
      <c r="C4" s="717" t="s">
        <v>65</v>
      </c>
      <c r="D4" s="959" t="s">
        <v>59</v>
      </c>
      <c r="E4" s="959" t="s">
        <v>271</v>
      </c>
      <c r="F4" s="960" t="s">
        <v>61</v>
      </c>
      <c r="G4" s="37" t="s">
        <v>283</v>
      </c>
      <c r="H4" s="55"/>
      <c r="I4" s="61" t="s">
        <v>232</v>
      </c>
      <c r="J4" s="1070" t="s">
        <v>233</v>
      </c>
      <c r="K4" s="1070"/>
      <c r="L4" s="1065" t="s">
        <v>233</v>
      </c>
      <c r="M4" s="1066"/>
      <c r="N4" s="550"/>
      <c r="O4" s="47"/>
      <c r="P4" s="47"/>
      <c r="Q4" s="47"/>
      <c r="R4" s="47"/>
      <c r="S4" s="47"/>
      <c r="T4" s="47"/>
      <c r="U4" s="47"/>
      <c r="V4" s="47"/>
      <c r="W4" s="959" t="s">
        <v>218</v>
      </c>
      <c r="X4" s="47"/>
      <c r="Y4" s="47"/>
      <c r="Z4" s="47"/>
      <c r="AA4" s="47"/>
      <c r="AB4" s="47"/>
      <c r="AC4" s="47"/>
      <c r="AD4" s="47"/>
      <c r="AE4" s="47"/>
      <c r="AF4" s="68"/>
    </row>
    <row r="5" spans="1:33" ht="14.4" customHeight="1" x14ac:dyDescent="0.25">
      <c r="A5" s="55"/>
      <c r="B5" s="960"/>
      <c r="C5" s="717"/>
      <c r="D5" s="715"/>
      <c r="E5" s="62"/>
      <c r="F5" s="960"/>
      <c r="G5" s="37"/>
      <c r="H5" s="55"/>
      <c r="I5" s="61" t="s">
        <v>62</v>
      </c>
      <c r="J5" s="1064" t="s">
        <v>73</v>
      </c>
      <c r="K5" s="1064"/>
      <c r="L5" s="1065" t="s">
        <v>72</v>
      </c>
      <c r="M5" s="1066"/>
      <c r="N5" s="61">
        <v>0.05</v>
      </c>
      <c r="O5" s="957">
        <v>0.1</v>
      </c>
      <c r="P5" s="957">
        <v>0.15</v>
      </c>
      <c r="Q5" s="957">
        <v>0.2</v>
      </c>
      <c r="R5" s="957">
        <v>0.25</v>
      </c>
      <c r="S5" s="957">
        <v>0.3</v>
      </c>
      <c r="T5" s="957">
        <v>0.35</v>
      </c>
      <c r="U5" s="957">
        <v>0.4</v>
      </c>
      <c r="V5" s="957">
        <v>0.45</v>
      </c>
      <c r="W5" s="957">
        <v>0.5</v>
      </c>
      <c r="X5" s="957">
        <v>0.55000000000000004</v>
      </c>
      <c r="Y5" s="957">
        <v>0.6</v>
      </c>
      <c r="Z5" s="957">
        <v>0.65</v>
      </c>
      <c r="AA5" s="957">
        <v>0.7</v>
      </c>
      <c r="AB5" s="957">
        <v>0.75</v>
      </c>
      <c r="AC5" s="957">
        <v>0.8</v>
      </c>
      <c r="AD5" s="957">
        <v>0.85</v>
      </c>
      <c r="AE5" s="957">
        <v>0.9</v>
      </c>
      <c r="AF5" s="958">
        <v>0.95</v>
      </c>
    </row>
    <row r="6" spans="1:33" ht="15.6" x14ac:dyDescent="0.25">
      <c r="A6" s="531"/>
      <c r="B6" s="826"/>
      <c r="C6" s="827"/>
      <c r="D6" s="826"/>
      <c r="E6" s="828"/>
      <c r="F6" s="829"/>
      <c r="G6" s="829"/>
      <c r="H6" s="452"/>
      <c r="I6" s="830"/>
      <c r="J6" s="831" t="s">
        <v>63</v>
      </c>
      <c r="K6" s="831" t="s">
        <v>272</v>
      </c>
      <c r="L6" s="831" t="s">
        <v>63</v>
      </c>
      <c r="M6" s="832" t="s">
        <v>272</v>
      </c>
      <c r="N6" s="833"/>
      <c r="O6" s="834"/>
      <c r="P6" s="834"/>
      <c r="Q6" s="834"/>
      <c r="R6" s="834"/>
      <c r="S6" s="834"/>
      <c r="T6" s="834"/>
      <c r="U6" s="834"/>
      <c r="V6" s="834"/>
      <c r="W6" s="834"/>
      <c r="X6" s="834"/>
      <c r="Y6" s="834"/>
      <c r="Z6" s="834"/>
      <c r="AA6" s="834"/>
      <c r="AB6" s="834"/>
      <c r="AC6" s="834"/>
      <c r="AD6" s="834"/>
      <c r="AE6" s="834"/>
      <c r="AF6" s="835"/>
    </row>
    <row r="7" spans="1:33" s="170" customFormat="1" ht="13.95" customHeight="1" x14ac:dyDescent="0.25">
      <c r="A7" s="171" t="s">
        <v>258</v>
      </c>
      <c r="B7" s="836">
        <v>1245</v>
      </c>
      <c r="C7" s="837">
        <v>56373</v>
      </c>
      <c r="D7" s="838">
        <v>511</v>
      </c>
      <c r="E7" s="839">
        <v>558.63079999999741</v>
      </c>
      <c r="F7" s="838">
        <v>0.91500000000000004</v>
      </c>
      <c r="G7" s="839">
        <v>0.83799999999999997</v>
      </c>
      <c r="H7" s="840">
        <v>0.997</v>
      </c>
      <c r="I7" s="841">
        <v>102</v>
      </c>
      <c r="J7" s="842">
        <v>8</v>
      </c>
      <c r="K7" s="843">
        <v>0.08</v>
      </c>
      <c r="L7" s="842">
        <v>4</v>
      </c>
      <c r="M7" s="844">
        <v>0.04</v>
      </c>
      <c r="N7" s="845">
        <v>0</v>
      </c>
      <c r="O7" s="846">
        <v>0</v>
      </c>
      <c r="P7" s="846">
        <v>0</v>
      </c>
      <c r="Q7" s="846">
        <v>0.34200000000000003</v>
      </c>
      <c r="R7" s="846">
        <v>0.48399999999999999</v>
      </c>
      <c r="S7" s="846">
        <v>0.56299999999999994</v>
      </c>
      <c r="T7" s="846">
        <v>0.63300000000000001</v>
      </c>
      <c r="U7" s="846">
        <v>0.68799999999999994</v>
      </c>
      <c r="V7" s="846">
        <v>0.76300000000000001</v>
      </c>
      <c r="W7" s="846">
        <v>0.85149999999999992</v>
      </c>
      <c r="X7" s="846">
        <v>0.92400000000000004</v>
      </c>
      <c r="Y7" s="846">
        <v>0.998</v>
      </c>
      <c r="Z7" s="846">
        <v>1.133</v>
      </c>
      <c r="AA7" s="846">
        <v>1.242</v>
      </c>
      <c r="AB7" s="846">
        <v>1.3420000000000001</v>
      </c>
      <c r="AC7" s="846">
        <v>1.4790000000000001</v>
      </c>
      <c r="AD7" s="846">
        <v>1.605</v>
      </c>
      <c r="AE7" s="846">
        <v>2.278</v>
      </c>
      <c r="AF7" s="847">
        <v>2.8879999999999999</v>
      </c>
    </row>
    <row r="8" spans="1:33" s="172" customFormat="1" ht="15.6" x14ac:dyDescent="0.25">
      <c r="A8" s="56" t="s">
        <v>259</v>
      </c>
      <c r="B8" s="854">
        <v>825</v>
      </c>
      <c r="C8" s="855">
        <v>13971</v>
      </c>
      <c r="D8" s="816">
        <v>188</v>
      </c>
      <c r="E8" s="223">
        <v>215.94219999999967</v>
      </c>
      <c r="F8" s="223">
        <v>0.871</v>
      </c>
      <c r="G8" s="223">
        <v>0.753</v>
      </c>
      <c r="H8" s="809">
        <v>1.002</v>
      </c>
      <c r="I8" s="815">
        <v>51</v>
      </c>
      <c r="J8" s="816">
        <v>1</v>
      </c>
      <c r="K8" s="810">
        <v>0.02</v>
      </c>
      <c r="L8" s="816">
        <v>0</v>
      </c>
      <c r="M8" s="811">
        <v>0</v>
      </c>
      <c r="N8" s="812">
        <v>0</v>
      </c>
      <c r="O8" s="223">
        <v>0</v>
      </c>
      <c r="P8" s="223">
        <v>0</v>
      </c>
      <c r="Q8" s="223">
        <v>0</v>
      </c>
      <c r="R8" s="223">
        <v>0</v>
      </c>
      <c r="S8" s="223">
        <v>0.48099999999999998</v>
      </c>
      <c r="T8" s="223">
        <v>0.49399999999999999</v>
      </c>
      <c r="U8" s="223">
        <v>0.61899999999999999</v>
      </c>
      <c r="V8" s="223">
        <v>0.65200000000000002</v>
      </c>
      <c r="W8" s="223">
        <v>0.77200000000000002</v>
      </c>
      <c r="X8" s="223">
        <v>0.88700000000000001</v>
      </c>
      <c r="Y8" s="223">
        <v>1.0509999999999999</v>
      </c>
      <c r="Z8" s="223">
        <v>1.137</v>
      </c>
      <c r="AA8" s="223">
        <v>1.194</v>
      </c>
      <c r="AB8" s="223">
        <v>1.3080000000000001</v>
      </c>
      <c r="AC8" s="223">
        <v>1.44</v>
      </c>
      <c r="AD8" s="223">
        <v>1.585</v>
      </c>
      <c r="AE8" s="223">
        <v>1.9</v>
      </c>
      <c r="AF8" s="809">
        <v>2.7719999999999998</v>
      </c>
      <c r="AG8" s="313"/>
    </row>
    <row r="9" spans="1:33" s="63" customFormat="1" ht="13.95" customHeight="1" x14ac:dyDescent="0.25">
      <c r="A9" s="55"/>
      <c r="B9" s="849"/>
      <c r="C9" s="850"/>
      <c r="D9" s="65"/>
      <c r="E9" s="65"/>
      <c r="F9" s="65"/>
      <c r="G9" s="65"/>
      <c r="H9" s="66"/>
      <c r="I9" s="65"/>
      <c r="J9" s="65"/>
      <c r="K9" s="65"/>
      <c r="L9" s="65"/>
      <c r="M9" s="66"/>
      <c r="N9" s="65"/>
      <c r="O9" s="65"/>
      <c r="P9" s="65"/>
      <c r="Q9" s="65"/>
      <c r="R9" s="65"/>
      <c r="S9" s="65"/>
      <c r="T9" s="65"/>
      <c r="U9" s="65"/>
      <c r="V9" s="65"/>
      <c r="W9" s="65"/>
      <c r="X9" s="65"/>
      <c r="Y9" s="65"/>
      <c r="Z9" s="65"/>
      <c r="AA9" s="65"/>
      <c r="AB9" s="65"/>
      <c r="AC9" s="65"/>
      <c r="AD9" s="65"/>
      <c r="AE9" s="65"/>
      <c r="AF9" s="66"/>
    </row>
    <row r="10" spans="1:33" s="170" customFormat="1" ht="15.6" x14ac:dyDescent="0.25">
      <c r="A10" s="134" t="s">
        <v>244</v>
      </c>
      <c r="B10" s="854">
        <v>0</v>
      </c>
      <c r="C10" s="855" t="s">
        <v>315</v>
      </c>
      <c r="D10" s="816" t="s">
        <v>315</v>
      </c>
      <c r="E10" s="816" t="s">
        <v>315</v>
      </c>
      <c r="F10" s="816" t="s">
        <v>315</v>
      </c>
      <c r="G10" s="816" t="s">
        <v>315</v>
      </c>
      <c r="H10" s="75" t="s">
        <v>315</v>
      </c>
      <c r="I10" s="815" t="s">
        <v>315</v>
      </c>
      <c r="J10" s="816" t="s">
        <v>315</v>
      </c>
      <c r="K10" s="816" t="s">
        <v>315</v>
      </c>
      <c r="L10" s="816" t="s">
        <v>315</v>
      </c>
      <c r="M10" s="75" t="s">
        <v>315</v>
      </c>
      <c r="N10" s="815" t="s">
        <v>315</v>
      </c>
      <c r="O10" s="816" t="s">
        <v>315</v>
      </c>
      <c r="P10" s="816" t="s">
        <v>315</v>
      </c>
      <c r="Q10" s="816" t="s">
        <v>315</v>
      </c>
      <c r="R10" s="816" t="s">
        <v>315</v>
      </c>
      <c r="S10" s="816" t="s">
        <v>315</v>
      </c>
      <c r="T10" s="816" t="s">
        <v>315</v>
      </c>
      <c r="U10" s="816" t="s">
        <v>315</v>
      </c>
      <c r="V10" s="816" t="s">
        <v>315</v>
      </c>
      <c r="W10" s="816" t="s">
        <v>315</v>
      </c>
      <c r="X10" s="816" t="s">
        <v>315</v>
      </c>
      <c r="Y10" s="816" t="s">
        <v>315</v>
      </c>
      <c r="Z10" s="816" t="s">
        <v>315</v>
      </c>
      <c r="AA10" s="816" t="s">
        <v>315</v>
      </c>
      <c r="AB10" s="816" t="s">
        <v>315</v>
      </c>
      <c r="AC10" s="816" t="s">
        <v>315</v>
      </c>
      <c r="AD10" s="816" t="s">
        <v>315</v>
      </c>
      <c r="AE10" s="816" t="s">
        <v>315</v>
      </c>
      <c r="AF10" s="75" t="s">
        <v>315</v>
      </c>
    </row>
    <row r="11" spans="1:33" s="170" customFormat="1" x14ac:dyDescent="0.25">
      <c r="A11" s="134" t="s">
        <v>136</v>
      </c>
      <c r="B11" s="854">
        <v>0</v>
      </c>
      <c r="C11" s="855" t="s">
        <v>315</v>
      </c>
      <c r="D11" s="816" t="s">
        <v>315</v>
      </c>
      <c r="E11" s="816" t="s">
        <v>315</v>
      </c>
      <c r="F11" s="816" t="s">
        <v>315</v>
      </c>
      <c r="G11" s="816" t="s">
        <v>315</v>
      </c>
      <c r="H11" s="75" t="s">
        <v>315</v>
      </c>
      <c r="I11" s="815" t="s">
        <v>315</v>
      </c>
      <c r="J11" s="816" t="s">
        <v>315</v>
      </c>
      <c r="K11" s="816" t="s">
        <v>315</v>
      </c>
      <c r="L11" s="816" t="s">
        <v>315</v>
      </c>
      <c r="M11" s="75" t="s">
        <v>315</v>
      </c>
      <c r="N11" s="815" t="s">
        <v>315</v>
      </c>
      <c r="O11" s="816" t="s">
        <v>315</v>
      </c>
      <c r="P11" s="816" t="s">
        <v>315</v>
      </c>
      <c r="Q11" s="816" t="s">
        <v>315</v>
      </c>
      <c r="R11" s="816" t="s">
        <v>315</v>
      </c>
      <c r="S11" s="816" t="s">
        <v>315</v>
      </c>
      <c r="T11" s="816" t="s">
        <v>315</v>
      </c>
      <c r="U11" s="816" t="s">
        <v>315</v>
      </c>
      <c r="V11" s="816" t="s">
        <v>315</v>
      </c>
      <c r="W11" s="816" t="s">
        <v>315</v>
      </c>
      <c r="X11" s="816" t="s">
        <v>315</v>
      </c>
      <c r="Y11" s="816" t="s">
        <v>315</v>
      </c>
      <c r="Z11" s="816" t="s">
        <v>315</v>
      </c>
      <c r="AA11" s="816" t="s">
        <v>315</v>
      </c>
      <c r="AB11" s="816" t="s">
        <v>315</v>
      </c>
      <c r="AC11" s="816" t="s">
        <v>315</v>
      </c>
      <c r="AD11" s="816" t="s">
        <v>315</v>
      </c>
      <c r="AE11" s="816" t="s">
        <v>315</v>
      </c>
      <c r="AF11" s="75" t="s">
        <v>315</v>
      </c>
    </row>
    <row r="12" spans="1:33" s="170" customFormat="1" x14ac:dyDescent="0.25">
      <c r="A12" s="134" t="s">
        <v>125</v>
      </c>
      <c r="B12" s="851">
        <v>345</v>
      </c>
      <c r="C12" s="848">
        <v>13089</v>
      </c>
      <c r="D12" s="790">
        <v>39</v>
      </c>
      <c r="E12" s="220">
        <v>45.223799999999976</v>
      </c>
      <c r="F12" s="220">
        <v>0.86199999999999999</v>
      </c>
      <c r="G12" s="220">
        <v>0.622</v>
      </c>
      <c r="H12" s="222">
        <v>1.167</v>
      </c>
      <c r="I12" s="553">
        <v>8</v>
      </c>
      <c r="J12" s="30" t="s">
        <v>315</v>
      </c>
      <c r="K12" s="508" t="s">
        <v>315</v>
      </c>
      <c r="L12" s="30" t="s">
        <v>315</v>
      </c>
      <c r="M12" s="745" t="s">
        <v>315</v>
      </c>
      <c r="N12" s="710" t="s">
        <v>315</v>
      </c>
      <c r="O12" s="221" t="s">
        <v>315</v>
      </c>
      <c r="P12" s="221" t="s">
        <v>315</v>
      </c>
      <c r="Q12" s="221" t="s">
        <v>315</v>
      </c>
      <c r="R12" s="221" t="s">
        <v>315</v>
      </c>
      <c r="S12" s="221" t="s">
        <v>315</v>
      </c>
      <c r="T12" s="221" t="s">
        <v>315</v>
      </c>
      <c r="U12" s="221" t="s">
        <v>315</v>
      </c>
      <c r="V12" s="221" t="s">
        <v>315</v>
      </c>
      <c r="W12" s="221" t="s">
        <v>315</v>
      </c>
      <c r="X12" s="221" t="s">
        <v>315</v>
      </c>
      <c r="Y12" s="221" t="s">
        <v>315</v>
      </c>
      <c r="Z12" s="221" t="s">
        <v>315</v>
      </c>
      <c r="AA12" s="221" t="s">
        <v>315</v>
      </c>
      <c r="AB12" s="221" t="s">
        <v>315</v>
      </c>
      <c r="AC12" s="221" t="s">
        <v>315</v>
      </c>
      <c r="AD12" s="221" t="s">
        <v>315</v>
      </c>
      <c r="AE12" s="221" t="s">
        <v>315</v>
      </c>
      <c r="AF12" s="222" t="s">
        <v>315</v>
      </c>
    </row>
    <row r="13" spans="1:33" s="170" customFormat="1" x14ac:dyDescent="0.25">
      <c r="A13" s="134" t="s">
        <v>226</v>
      </c>
      <c r="B13" s="854">
        <v>0</v>
      </c>
      <c r="C13" s="855" t="s">
        <v>315</v>
      </c>
      <c r="D13" s="816" t="s">
        <v>315</v>
      </c>
      <c r="E13" s="816" t="s">
        <v>315</v>
      </c>
      <c r="F13" s="816" t="s">
        <v>315</v>
      </c>
      <c r="G13" s="816" t="s">
        <v>315</v>
      </c>
      <c r="H13" s="75" t="s">
        <v>315</v>
      </c>
      <c r="I13" s="815" t="s">
        <v>315</v>
      </c>
      <c r="J13" s="816" t="s">
        <v>315</v>
      </c>
      <c r="K13" s="816" t="s">
        <v>315</v>
      </c>
      <c r="L13" s="816" t="s">
        <v>315</v>
      </c>
      <c r="M13" s="75" t="s">
        <v>315</v>
      </c>
      <c r="N13" s="815" t="s">
        <v>315</v>
      </c>
      <c r="O13" s="816" t="s">
        <v>315</v>
      </c>
      <c r="P13" s="816" t="s">
        <v>315</v>
      </c>
      <c r="Q13" s="816" t="s">
        <v>315</v>
      </c>
      <c r="R13" s="816" t="s">
        <v>315</v>
      </c>
      <c r="S13" s="816" t="s">
        <v>315</v>
      </c>
      <c r="T13" s="816" t="s">
        <v>315</v>
      </c>
      <c r="U13" s="816" t="s">
        <v>315</v>
      </c>
      <c r="V13" s="816" t="s">
        <v>315</v>
      </c>
      <c r="W13" s="816" t="s">
        <v>315</v>
      </c>
      <c r="X13" s="816" t="s">
        <v>315</v>
      </c>
      <c r="Y13" s="816" t="s">
        <v>315</v>
      </c>
      <c r="Z13" s="816" t="s">
        <v>315</v>
      </c>
      <c r="AA13" s="816" t="s">
        <v>315</v>
      </c>
      <c r="AB13" s="816" t="s">
        <v>315</v>
      </c>
      <c r="AC13" s="816" t="s">
        <v>315</v>
      </c>
      <c r="AD13" s="816" t="s">
        <v>315</v>
      </c>
      <c r="AE13" s="816" t="s">
        <v>315</v>
      </c>
      <c r="AF13" s="75" t="s">
        <v>315</v>
      </c>
    </row>
    <row r="14" spans="1:33" s="170" customFormat="1" x14ac:dyDescent="0.25">
      <c r="A14" s="134" t="s">
        <v>133</v>
      </c>
      <c r="B14" s="851">
        <v>60</v>
      </c>
      <c r="C14" s="848">
        <v>357</v>
      </c>
      <c r="D14" s="790">
        <v>3</v>
      </c>
      <c r="E14" s="220">
        <v>5.972399999999995</v>
      </c>
      <c r="F14" s="220">
        <v>0.502</v>
      </c>
      <c r="G14" s="220">
        <v>0.128</v>
      </c>
      <c r="H14" s="222">
        <v>1.367</v>
      </c>
      <c r="I14" s="553">
        <v>0</v>
      </c>
      <c r="J14" s="30" t="s">
        <v>315</v>
      </c>
      <c r="K14" s="30" t="s">
        <v>315</v>
      </c>
      <c r="L14" s="30" t="s">
        <v>315</v>
      </c>
      <c r="M14" s="41" t="s">
        <v>315</v>
      </c>
      <c r="N14" s="553" t="s">
        <v>315</v>
      </c>
      <c r="O14" s="30" t="s">
        <v>315</v>
      </c>
      <c r="P14" s="30" t="s">
        <v>315</v>
      </c>
      <c r="Q14" s="30" t="s">
        <v>315</v>
      </c>
      <c r="R14" s="30" t="s">
        <v>315</v>
      </c>
      <c r="S14" s="30" t="s">
        <v>315</v>
      </c>
      <c r="T14" s="30" t="s">
        <v>315</v>
      </c>
      <c r="U14" s="30" t="s">
        <v>315</v>
      </c>
      <c r="V14" s="30" t="s">
        <v>315</v>
      </c>
      <c r="W14" s="30" t="s">
        <v>315</v>
      </c>
      <c r="X14" s="30" t="s">
        <v>315</v>
      </c>
      <c r="Y14" s="30" t="s">
        <v>315</v>
      </c>
      <c r="Z14" s="30" t="s">
        <v>315</v>
      </c>
      <c r="AA14" s="30" t="s">
        <v>315</v>
      </c>
      <c r="AB14" s="30" t="s">
        <v>315</v>
      </c>
      <c r="AC14" s="30" t="s">
        <v>315</v>
      </c>
      <c r="AD14" s="30" t="s">
        <v>315</v>
      </c>
      <c r="AE14" s="30" t="s">
        <v>315</v>
      </c>
      <c r="AF14" s="41" t="s">
        <v>315</v>
      </c>
    </row>
    <row r="15" spans="1:33" s="170" customFormat="1" x14ac:dyDescent="0.25">
      <c r="A15" s="134" t="s">
        <v>132</v>
      </c>
      <c r="B15" s="854">
        <v>0</v>
      </c>
      <c r="C15" s="855" t="s">
        <v>315</v>
      </c>
      <c r="D15" s="816" t="s">
        <v>315</v>
      </c>
      <c r="E15" s="816" t="s">
        <v>315</v>
      </c>
      <c r="F15" s="816" t="s">
        <v>315</v>
      </c>
      <c r="G15" s="816" t="s">
        <v>315</v>
      </c>
      <c r="H15" s="75" t="s">
        <v>315</v>
      </c>
      <c r="I15" s="815" t="s">
        <v>315</v>
      </c>
      <c r="J15" s="816" t="s">
        <v>315</v>
      </c>
      <c r="K15" s="816" t="s">
        <v>315</v>
      </c>
      <c r="L15" s="816" t="s">
        <v>315</v>
      </c>
      <c r="M15" s="75" t="s">
        <v>315</v>
      </c>
      <c r="N15" s="815" t="s">
        <v>315</v>
      </c>
      <c r="O15" s="816" t="s">
        <v>315</v>
      </c>
      <c r="P15" s="816" t="s">
        <v>315</v>
      </c>
      <c r="Q15" s="816" t="s">
        <v>315</v>
      </c>
      <c r="R15" s="816" t="s">
        <v>315</v>
      </c>
      <c r="S15" s="816" t="s">
        <v>315</v>
      </c>
      <c r="T15" s="816" t="s">
        <v>315</v>
      </c>
      <c r="U15" s="816" t="s">
        <v>315</v>
      </c>
      <c r="V15" s="816" t="s">
        <v>315</v>
      </c>
      <c r="W15" s="816" t="s">
        <v>315</v>
      </c>
      <c r="X15" s="816" t="s">
        <v>315</v>
      </c>
      <c r="Y15" s="816" t="s">
        <v>315</v>
      </c>
      <c r="Z15" s="816" t="s">
        <v>315</v>
      </c>
      <c r="AA15" s="816" t="s">
        <v>315</v>
      </c>
      <c r="AB15" s="816" t="s">
        <v>315</v>
      </c>
      <c r="AC15" s="816" t="s">
        <v>315</v>
      </c>
      <c r="AD15" s="816" t="s">
        <v>315</v>
      </c>
      <c r="AE15" s="816" t="s">
        <v>315</v>
      </c>
      <c r="AF15" s="75" t="s">
        <v>315</v>
      </c>
    </row>
    <row r="16" spans="1:33" s="170" customFormat="1" ht="15.6" x14ac:dyDescent="0.25">
      <c r="A16" s="134" t="s">
        <v>245</v>
      </c>
      <c r="B16" s="851">
        <v>86</v>
      </c>
      <c r="C16" s="848">
        <v>6729</v>
      </c>
      <c r="D16" s="790">
        <v>57</v>
      </c>
      <c r="E16" s="220">
        <v>64.881399999999985</v>
      </c>
      <c r="F16" s="220">
        <v>0.879</v>
      </c>
      <c r="G16" s="220">
        <v>0.67200000000000004</v>
      </c>
      <c r="H16" s="222">
        <v>1.1299999999999999</v>
      </c>
      <c r="I16" s="553">
        <v>21</v>
      </c>
      <c r="J16" s="30">
        <v>1</v>
      </c>
      <c r="K16" s="508">
        <v>0.05</v>
      </c>
      <c r="L16" s="30"/>
      <c r="M16" s="745"/>
      <c r="N16" s="710">
        <v>0</v>
      </c>
      <c r="O16" s="221">
        <v>0</v>
      </c>
      <c r="P16" s="221">
        <v>0</v>
      </c>
      <c r="Q16" s="221">
        <v>0</v>
      </c>
      <c r="R16" s="221">
        <v>0.32100000000000001</v>
      </c>
      <c r="S16" s="221">
        <v>0.33800000000000002</v>
      </c>
      <c r="T16" s="221">
        <v>0.59599999999999997</v>
      </c>
      <c r="U16" s="221">
        <v>0.745</v>
      </c>
      <c r="V16" s="221">
        <v>0.75900000000000001</v>
      </c>
      <c r="W16" s="221">
        <v>0.78300000000000003</v>
      </c>
      <c r="X16" s="221">
        <v>0.86899999999999999</v>
      </c>
      <c r="Y16" s="221">
        <v>0.89400000000000002</v>
      </c>
      <c r="Z16" s="221">
        <v>1.012</v>
      </c>
      <c r="AA16" s="221">
        <v>1.119</v>
      </c>
      <c r="AB16" s="221">
        <v>1.391</v>
      </c>
      <c r="AC16" s="221">
        <v>1.44</v>
      </c>
      <c r="AD16" s="221">
        <v>1.6040000000000001</v>
      </c>
      <c r="AE16" s="221">
        <v>1.8340000000000001</v>
      </c>
      <c r="AF16" s="222">
        <v>1.93</v>
      </c>
    </row>
    <row r="17" spans="1:32" s="170" customFormat="1" ht="15.6" x14ac:dyDescent="0.25">
      <c r="A17" s="134" t="s">
        <v>246</v>
      </c>
      <c r="B17" s="854">
        <v>0</v>
      </c>
      <c r="C17" s="855" t="s">
        <v>315</v>
      </c>
      <c r="D17" s="816" t="s">
        <v>315</v>
      </c>
      <c r="E17" s="816" t="s">
        <v>315</v>
      </c>
      <c r="F17" s="816" t="s">
        <v>315</v>
      </c>
      <c r="G17" s="816" t="s">
        <v>315</v>
      </c>
      <c r="H17" s="75" t="s">
        <v>315</v>
      </c>
      <c r="I17" s="815" t="s">
        <v>315</v>
      </c>
      <c r="J17" s="816" t="s">
        <v>315</v>
      </c>
      <c r="K17" s="816" t="s">
        <v>315</v>
      </c>
      <c r="L17" s="816" t="s">
        <v>315</v>
      </c>
      <c r="M17" s="75" t="s">
        <v>315</v>
      </c>
      <c r="N17" s="815" t="s">
        <v>315</v>
      </c>
      <c r="O17" s="816" t="s">
        <v>315</v>
      </c>
      <c r="P17" s="816" t="s">
        <v>315</v>
      </c>
      <c r="Q17" s="816" t="s">
        <v>315</v>
      </c>
      <c r="R17" s="816" t="s">
        <v>315</v>
      </c>
      <c r="S17" s="816" t="s">
        <v>315</v>
      </c>
      <c r="T17" s="816" t="s">
        <v>315</v>
      </c>
      <c r="U17" s="816" t="s">
        <v>315</v>
      </c>
      <c r="V17" s="816" t="s">
        <v>315</v>
      </c>
      <c r="W17" s="816" t="s">
        <v>315</v>
      </c>
      <c r="X17" s="816" t="s">
        <v>315</v>
      </c>
      <c r="Y17" s="816" t="s">
        <v>315</v>
      </c>
      <c r="Z17" s="816" t="s">
        <v>315</v>
      </c>
      <c r="AA17" s="816" t="s">
        <v>315</v>
      </c>
      <c r="AB17" s="816" t="s">
        <v>315</v>
      </c>
      <c r="AC17" s="816" t="s">
        <v>315</v>
      </c>
      <c r="AD17" s="816" t="s">
        <v>315</v>
      </c>
      <c r="AE17" s="816" t="s">
        <v>315</v>
      </c>
      <c r="AF17" s="75" t="s">
        <v>315</v>
      </c>
    </row>
    <row r="18" spans="1:32" s="170" customFormat="1" x14ac:dyDescent="0.25">
      <c r="A18" s="134" t="s">
        <v>237</v>
      </c>
      <c r="B18" s="854">
        <v>0</v>
      </c>
      <c r="C18" s="855" t="s">
        <v>315</v>
      </c>
      <c r="D18" s="816" t="s">
        <v>315</v>
      </c>
      <c r="E18" s="816" t="s">
        <v>315</v>
      </c>
      <c r="F18" s="816" t="s">
        <v>315</v>
      </c>
      <c r="G18" s="816" t="s">
        <v>315</v>
      </c>
      <c r="H18" s="75" t="s">
        <v>315</v>
      </c>
      <c r="I18" s="815" t="s">
        <v>315</v>
      </c>
      <c r="J18" s="816" t="s">
        <v>315</v>
      </c>
      <c r="K18" s="816" t="s">
        <v>315</v>
      </c>
      <c r="L18" s="816" t="s">
        <v>315</v>
      </c>
      <c r="M18" s="75" t="s">
        <v>315</v>
      </c>
      <c r="N18" s="815" t="s">
        <v>315</v>
      </c>
      <c r="O18" s="816" t="s">
        <v>315</v>
      </c>
      <c r="P18" s="816" t="s">
        <v>315</v>
      </c>
      <c r="Q18" s="816" t="s">
        <v>315</v>
      </c>
      <c r="R18" s="816" t="s">
        <v>315</v>
      </c>
      <c r="S18" s="816" t="s">
        <v>315</v>
      </c>
      <c r="T18" s="816" t="s">
        <v>315</v>
      </c>
      <c r="U18" s="816" t="s">
        <v>315</v>
      </c>
      <c r="V18" s="816" t="s">
        <v>315</v>
      </c>
      <c r="W18" s="816" t="s">
        <v>315</v>
      </c>
      <c r="X18" s="816" t="s">
        <v>315</v>
      </c>
      <c r="Y18" s="816" t="s">
        <v>315</v>
      </c>
      <c r="Z18" s="816" t="s">
        <v>315</v>
      </c>
      <c r="AA18" s="816" t="s">
        <v>315</v>
      </c>
      <c r="AB18" s="816" t="s">
        <v>315</v>
      </c>
      <c r="AC18" s="816" t="s">
        <v>315</v>
      </c>
      <c r="AD18" s="816" t="s">
        <v>315</v>
      </c>
      <c r="AE18" s="816" t="s">
        <v>315</v>
      </c>
      <c r="AF18" s="75" t="s">
        <v>315</v>
      </c>
    </row>
    <row r="19" spans="1:32" s="170" customFormat="1" x14ac:dyDescent="0.25">
      <c r="A19" s="134" t="s">
        <v>123</v>
      </c>
      <c r="B19" s="851">
        <v>196</v>
      </c>
      <c r="C19" s="848">
        <v>1220</v>
      </c>
      <c r="D19" s="790">
        <v>0</v>
      </c>
      <c r="E19" s="220">
        <v>0.85400000000000109</v>
      </c>
      <c r="F19" s="220"/>
      <c r="G19" s="220"/>
      <c r="H19" s="222"/>
      <c r="I19" s="553">
        <v>0</v>
      </c>
      <c r="J19" s="30" t="s">
        <v>315</v>
      </c>
      <c r="K19" s="30" t="s">
        <v>315</v>
      </c>
      <c r="L19" s="30" t="s">
        <v>315</v>
      </c>
      <c r="M19" s="41" t="s">
        <v>315</v>
      </c>
      <c r="N19" s="553" t="s">
        <v>315</v>
      </c>
      <c r="O19" s="30" t="s">
        <v>315</v>
      </c>
      <c r="P19" s="30" t="s">
        <v>315</v>
      </c>
      <c r="Q19" s="30" t="s">
        <v>315</v>
      </c>
      <c r="R19" s="30" t="s">
        <v>315</v>
      </c>
      <c r="S19" s="30" t="s">
        <v>315</v>
      </c>
      <c r="T19" s="30" t="s">
        <v>315</v>
      </c>
      <c r="U19" s="30" t="s">
        <v>315</v>
      </c>
      <c r="V19" s="30" t="s">
        <v>315</v>
      </c>
      <c r="W19" s="30" t="s">
        <v>315</v>
      </c>
      <c r="X19" s="30" t="s">
        <v>315</v>
      </c>
      <c r="Y19" s="30" t="s">
        <v>315</v>
      </c>
      <c r="Z19" s="30" t="s">
        <v>315</v>
      </c>
      <c r="AA19" s="30" t="s">
        <v>315</v>
      </c>
      <c r="AB19" s="30" t="s">
        <v>315</v>
      </c>
      <c r="AC19" s="30" t="s">
        <v>315</v>
      </c>
      <c r="AD19" s="30" t="s">
        <v>315</v>
      </c>
      <c r="AE19" s="30" t="s">
        <v>315</v>
      </c>
      <c r="AF19" s="41" t="s">
        <v>315</v>
      </c>
    </row>
    <row r="20" spans="1:32" s="170" customFormat="1" ht="15.6" x14ac:dyDescent="0.25">
      <c r="A20" s="134" t="s">
        <v>247</v>
      </c>
      <c r="B20" s="851">
        <v>673</v>
      </c>
      <c r="C20" s="848">
        <v>6434</v>
      </c>
      <c r="D20" s="790">
        <v>127</v>
      </c>
      <c r="E20" s="220">
        <v>145.73969999999991</v>
      </c>
      <c r="F20" s="220">
        <v>0.871</v>
      </c>
      <c r="G20" s="220">
        <v>0.72899999999999998</v>
      </c>
      <c r="H20" s="222">
        <v>1.0329999999999999</v>
      </c>
      <c r="I20" s="553">
        <v>33</v>
      </c>
      <c r="J20" s="30">
        <v>1</v>
      </c>
      <c r="K20" s="508">
        <v>0.03</v>
      </c>
      <c r="L20" s="30">
        <v>0</v>
      </c>
      <c r="M20" s="745">
        <v>0</v>
      </c>
      <c r="N20" s="710">
        <v>0</v>
      </c>
      <c r="O20" s="221">
        <v>0</v>
      </c>
      <c r="P20" s="221">
        <v>0</v>
      </c>
      <c r="Q20" s="221">
        <v>0</v>
      </c>
      <c r="R20" s="221">
        <v>0</v>
      </c>
      <c r="S20" s="221">
        <v>0</v>
      </c>
      <c r="T20" s="221">
        <v>0.49099999999999999</v>
      </c>
      <c r="U20" s="221">
        <v>0.69599999999999995</v>
      </c>
      <c r="V20" s="221">
        <v>0.73299999999999998</v>
      </c>
      <c r="W20" s="221">
        <v>0.81599999999999995</v>
      </c>
      <c r="X20" s="221">
        <v>0.88700000000000001</v>
      </c>
      <c r="Y20" s="221">
        <v>0.9</v>
      </c>
      <c r="Z20" s="221">
        <v>0.998</v>
      </c>
      <c r="AA20" s="221">
        <v>1.0509999999999999</v>
      </c>
      <c r="AB20" s="221">
        <v>1.1160000000000001</v>
      </c>
      <c r="AC20" s="221">
        <v>1.2430000000000001</v>
      </c>
      <c r="AD20" s="221">
        <v>1.405</v>
      </c>
      <c r="AE20" s="221">
        <v>1.514</v>
      </c>
      <c r="AF20" s="222">
        <v>1.7170000000000001</v>
      </c>
    </row>
    <row r="21" spans="1:32" s="170" customFormat="1" x14ac:dyDescent="0.25">
      <c r="A21" s="134" t="s">
        <v>316</v>
      </c>
      <c r="B21" s="851">
        <v>95</v>
      </c>
      <c r="C21" s="848">
        <v>2816</v>
      </c>
      <c r="D21" s="790">
        <v>28</v>
      </c>
      <c r="E21" s="220">
        <v>42.155200000000015</v>
      </c>
      <c r="F21" s="220">
        <v>0.66400000000000003</v>
      </c>
      <c r="G21" s="220">
        <v>0.45</v>
      </c>
      <c r="H21" s="222">
        <v>0.94699999999999995</v>
      </c>
      <c r="I21" s="553">
        <v>13</v>
      </c>
      <c r="J21" s="30">
        <v>2</v>
      </c>
      <c r="K21" s="508">
        <v>0.15</v>
      </c>
      <c r="L21" s="30">
        <v>1</v>
      </c>
      <c r="M21" s="745">
        <v>0.08</v>
      </c>
      <c r="N21" s="710" t="s">
        <v>315</v>
      </c>
      <c r="O21" s="221" t="s">
        <v>315</v>
      </c>
      <c r="P21" s="221" t="s">
        <v>315</v>
      </c>
      <c r="Q21" s="221" t="s">
        <v>315</v>
      </c>
      <c r="R21" s="221" t="s">
        <v>315</v>
      </c>
      <c r="S21" s="221" t="s">
        <v>315</v>
      </c>
      <c r="T21" s="221" t="s">
        <v>315</v>
      </c>
      <c r="U21" s="221" t="s">
        <v>315</v>
      </c>
      <c r="V21" s="221" t="s">
        <v>315</v>
      </c>
      <c r="W21" s="221" t="s">
        <v>315</v>
      </c>
      <c r="X21" s="221" t="s">
        <v>315</v>
      </c>
      <c r="Y21" s="221" t="s">
        <v>315</v>
      </c>
      <c r="Z21" s="221" t="s">
        <v>315</v>
      </c>
      <c r="AA21" s="221" t="s">
        <v>315</v>
      </c>
      <c r="AB21" s="221" t="s">
        <v>315</v>
      </c>
      <c r="AC21" s="221" t="s">
        <v>315</v>
      </c>
      <c r="AD21" s="221" t="s">
        <v>315</v>
      </c>
      <c r="AE21" s="221" t="s">
        <v>315</v>
      </c>
      <c r="AF21" s="222" t="s">
        <v>315</v>
      </c>
    </row>
    <row r="22" spans="1:32" s="170" customFormat="1" x14ac:dyDescent="0.25">
      <c r="A22" s="134" t="s">
        <v>120</v>
      </c>
      <c r="B22" s="851">
        <v>361</v>
      </c>
      <c r="C22" s="848">
        <v>1559</v>
      </c>
      <c r="D22" s="790">
        <v>12</v>
      </c>
      <c r="E22" s="220">
        <v>3.4987000000000239</v>
      </c>
      <c r="F22" s="220">
        <v>3.43</v>
      </c>
      <c r="G22" s="220">
        <v>1.8580000000000001</v>
      </c>
      <c r="H22" s="222">
        <v>5.8310000000000004</v>
      </c>
      <c r="I22" s="553">
        <v>0</v>
      </c>
      <c r="J22" s="30" t="s">
        <v>315</v>
      </c>
      <c r="K22" s="30" t="s">
        <v>315</v>
      </c>
      <c r="L22" s="30" t="s">
        <v>315</v>
      </c>
      <c r="M22" s="41" t="s">
        <v>315</v>
      </c>
      <c r="N22" s="553" t="s">
        <v>315</v>
      </c>
      <c r="O22" s="30" t="s">
        <v>315</v>
      </c>
      <c r="P22" s="30" t="s">
        <v>315</v>
      </c>
      <c r="Q22" s="30" t="s">
        <v>315</v>
      </c>
      <c r="R22" s="30" t="s">
        <v>315</v>
      </c>
      <c r="S22" s="30" t="s">
        <v>315</v>
      </c>
      <c r="T22" s="30" t="s">
        <v>315</v>
      </c>
      <c r="U22" s="30" t="s">
        <v>315</v>
      </c>
      <c r="V22" s="30" t="s">
        <v>315</v>
      </c>
      <c r="W22" s="30" t="s">
        <v>315</v>
      </c>
      <c r="X22" s="30" t="s">
        <v>315</v>
      </c>
      <c r="Y22" s="30" t="s">
        <v>315</v>
      </c>
      <c r="Z22" s="30" t="s">
        <v>315</v>
      </c>
      <c r="AA22" s="30" t="s">
        <v>315</v>
      </c>
      <c r="AB22" s="30" t="s">
        <v>315</v>
      </c>
      <c r="AC22" s="30" t="s">
        <v>315</v>
      </c>
      <c r="AD22" s="30" t="s">
        <v>315</v>
      </c>
      <c r="AE22" s="30" t="s">
        <v>315</v>
      </c>
      <c r="AF22" s="41" t="s">
        <v>315</v>
      </c>
    </row>
    <row r="23" spans="1:32" s="170" customFormat="1" x14ac:dyDescent="0.25">
      <c r="A23" s="134" t="s">
        <v>317</v>
      </c>
      <c r="B23" s="851">
        <v>231</v>
      </c>
      <c r="C23" s="848">
        <v>6045</v>
      </c>
      <c r="D23" s="790">
        <v>74</v>
      </c>
      <c r="E23" s="220">
        <v>66.468499999999949</v>
      </c>
      <c r="F23" s="220">
        <v>1.113</v>
      </c>
      <c r="G23" s="220">
        <v>0.88</v>
      </c>
      <c r="H23" s="222">
        <v>1.39</v>
      </c>
      <c r="I23" s="553">
        <v>18</v>
      </c>
      <c r="J23" s="30">
        <v>3</v>
      </c>
      <c r="K23" s="508">
        <v>0.17</v>
      </c>
      <c r="L23" s="30">
        <v>0</v>
      </c>
      <c r="M23" s="745">
        <v>0</v>
      </c>
      <c r="N23" s="710" t="s">
        <v>315</v>
      </c>
      <c r="O23" s="221" t="s">
        <v>315</v>
      </c>
      <c r="P23" s="221" t="s">
        <v>315</v>
      </c>
      <c r="Q23" s="221" t="s">
        <v>315</v>
      </c>
      <c r="R23" s="221" t="s">
        <v>315</v>
      </c>
      <c r="S23" s="221" t="s">
        <v>315</v>
      </c>
      <c r="T23" s="221" t="s">
        <v>315</v>
      </c>
      <c r="U23" s="221" t="s">
        <v>315</v>
      </c>
      <c r="V23" s="221" t="s">
        <v>315</v>
      </c>
      <c r="W23" s="221" t="s">
        <v>315</v>
      </c>
      <c r="X23" s="221" t="s">
        <v>315</v>
      </c>
      <c r="Y23" s="221" t="s">
        <v>315</v>
      </c>
      <c r="Z23" s="221" t="s">
        <v>315</v>
      </c>
      <c r="AA23" s="221" t="s">
        <v>315</v>
      </c>
      <c r="AB23" s="221" t="s">
        <v>315</v>
      </c>
      <c r="AC23" s="221" t="s">
        <v>315</v>
      </c>
      <c r="AD23" s="221" t="s">
        <v>315</v>
      </c>
      <c r="AE23" s="221" t="s">
        <v>315</v>
      </c>
      <c r="AF23" s="222" t="s">
        <v>315</v>
      </c>
    </row>
    <row r="24" spans="1:32" s="170" customFormat="1" x14ac:dyDescent="0.25">
      <c r="A24" s="134" t="s">
        <v>126</v>
      </c>
      <c r="B24" s="851">
        <v>246</v>
      </c>
      <c r="C24" s="848">
        <v>3703</v>
      </c>
      <c r="D24" s="790">
        <v>9</v>
      </c>
      <c r="E24" s="220">
        <v>12.721700000000036</v>
      </c>
      <c r="F24" s="220">
        <v>0.70699999999999996</v>
      </c>
      <c r="G24" s="220">
        <v>0.34499999999999997</v>
      </c>
      <c r="H24" s="222">
        <v>1.298</v>
      </c>
      <c r="I24" s="553">
        <v>0</v>
      </c>
      <c r="J24" s="30" t="s">
        <v>315</v>
      </c>
      <c r="K24" s="30" t="s">
        <v>315</v>
      </c>
      <c r="L24" s="30" t="s">
        <v>315</v>
      </c>
      <c r="M24" s="41" t="s">
        <v>315</v>
      </c>
      <c r="N24" s="553" t="s">
        <v>315</v>
      </c>
      <c r="O24" s="30" t="s">
        <v>315</v>
      </c>
      <c r="P24" s="30" t="s">
        <v>315</v>
      </c>
      <c r="Q24" s="30" t="s">
        <v>315</v>
      </c>
      <c r="R24" s="30" t="s">
        <v>315</v>
      </c>
      <c r="S24" s="30" t="s">
        <v>315</v>
      </c>
      <c r="T24" s="30" t="s">
        <v>315</v>
      </c>
      <c r="U24" s="30" t="s">
        <v>315</v>
      </c>
      <c r="V24" s="30" t="s">
        <v>315</v>
      </c>
      <c r="W24" s="30" t="s">
        <v>315</v>
      </c>
      <c r="X24" s="30" t="s">
        <v>315</v>
      </c>
      <c r="Y24" s="30" t="s">
        <v>315</v>
      </c>
      <c r="Z24" s="30" t="s">
        <v>315</v>
      </c>
      <c r="AA24" s="30" t="s">
        <v>315</v>
      </c>
      <c r="AB24" s="30" t="s">
        <v>315</v>
      </c>
      <c r="AC24" s="30" t="s">
        <v>315</v>
      </c>
      <c r="AD24" s="30" t="s">
        <v>315</v>
      </c>
      <c r="AE24" s="30" t="s">
        <v>315</v>
      </c>
      <c r="AF24" s="41" t="s">
        <v>315</v>
      </c>
    </row>
    <row r="25" spans="1:32" s="170" customFormat="1" x14ac:dyDescent="0.25">
      <c r="A25" s="134" t="s">
        <v>127</v>
      </c>
      <c r="B25" s="854">
        <v>0</v>
      </c>
      <c r="C25" s="855" t="s">
        <v>315</v>
      </c>
      <c r="D25" s="816" t="s">
        <v>315</v>
      </c>
      <c r="E25" s="816" t="s">
        <v>315</v>
      </c>
      <c r="F25" s="816" t="s">
        <v>315</v>
      </c>
      <c r="G25" s="816" t="s">
        <v>315</v>
      </c>
      <c r="H25" s="75" t="s">
        <v>315</v>
      </c>
      <c r="I25" s="815" t="s">
        <v>315</v>
      </c>
      <c r="J25" s="816" t="s">
        <v>315</v>
      </c>
      <c r="K25" s="816" t="s">
        <v>315</v>
      </c>
      <c r="L25" s="816" t="s">
        <v>315</v>
      </c>
      <c r="M25" s="75" t="s">
        <v>315</v>
      </c>
      <c r="N25" s="815" t="s">
        <v>315</v>
      </c>
      <c r="O25" s="816" t="s">
        <v>315</v>
      </c>
      <c r="P25" s="816" t="s">
        <v>315</v>
      </c>
      <c r="Q25" s="816" t="s">
        <v>315</v>
      </c>
      <c r="R25" s="816" t="s">
        <v>315</v>
      </c>
      <c r="S25" s="816" t="s">
        <v>315</v>
      </c>
      <c r="T25" s="816" t="s">
        <v>315</v>
      </c>
      <c r="U25" s="816" t="s">
        <v>315</v>
      </c>
      <c r="V25" s="816" t="s">
        <v>315</v>
      </c>
      <c r="W25" s="816" t="s">
        <v>315</v>
      </c>
      <c r="X25" s="816" t="s">
        <v>315</v>
      </c>
      <c r="Y25" s="816" t="s">
        <v>315</v>
      </c>
      <c r="Z25" s="816" t="s">
        <v>315</v>
      </c>
      <c r="AA25" s="816" t="s">
        <v>315</v>
      </c>
      <c r="AB25" s="816" t="s">
        <v>315</v>
      </c>
      <c r="AC25" s="816" t="s">
        <v>315</v>
      </c>
      <c r="AD25" s="816" t="s">
        <v>315</v>
      </c>
      <c r="AE25" s="816" t="s">
        <v>315</v>
      </c>
      <c r="AF25" s="75" t="s">
        <v>315</v>
      </c>
    </row>
    <row r="26" spans="1:32" s="170" customFormat="1" x14ac:dyDescent="0.25">
      <c r="A26" s="134" t="s">
        <v>131</v>
      </c>
      <c r="B26" s="851">
        <v>59</v>
      </c>
      <c r="C26" s="848">
        <v>1095</v>
      </c>
      <c r="D26" s="790">
        <v>0</v>
      </c>
      <c r="E26" s="220">
        <v>1.5329999999999997</v>
      </c>
      <c r="F26" s="220">
        <v>0</v>
      </c>
      <c r="G26" s="220" t="s">
        <v>315</v>
      </c>
      <c r="H26" s="222">
        <v>1.954</v>
      </c>
      <c r="I26" s="553">
        <v>0</v>
      </c>
      <c r="J26" s="30" t="s">
        <v>315</v>
      </c>
      <c r="K26" s="30" t="s">
        <v>315</v>
      </c>
      <c r="L26" s="30" t="s">
        <v>315</v>
      </c>
      <c r="M26" s="41" t="s">
        <v>315</v>
      </c>
      <c r="N26" s="553" t="s">
        <v>315</v>
      </c>
      <c r="O26" s="30" t="s">
        <v>315</v>
      </c>
      <c r="P26" s="30" t="s">
        <v>315</v>
      </c>
      <c r="Q26" s="30" t="s">
        <v>315</v>
      </c>
      <c r="R26" s="30" t="s">
        <v>315</v>
      </c>
      <c r="S26" s="30" t="s">
        <v>315</v>
      </c>
      <c r="T26" s="30" t="s">
        <v>315</v>
      </c>
      <c r="U26" s="30" t="s">
        <v>315</v>
      </c>
      <c r="V26" s="30" t="s">
        <v>315</v>
      </c>
      <c r="W26" s="30" t="s">
        <v>315</v>
      </c>
      <c r="X26" s="30" t="s">
        <v>315</v>
      </c>
      <c r="Y26" s="30" t="s">
        <v>315</v>
      </c>
      <c r="Z26" s="30" t="s">
        <v>315</v>
      </c>
      <c r="AA26" s="30" t="s">
        <v>315</v>
      </c>
      <c r="AB26" s="30" t="s">
        <v>315</v>
      </c>
      <c r="AC26" s="30" t="s">
        <v>315</v>
      </c>
      <c r="AD26" s="30" t="s">
        <v>315</v>
      </c>
      <c r="AE26" s="30" t="s">
        <v>315</v>
      </c>
      <c r="AF26" s="41" t="s">
        <v>315</v>
      </c>
    </row>
    <row r="27" spans="1:32" s="170" customFormat="1" ht="15.6" x14ac:dyDescent="0.25">
      <c r="A27" s="134" t="s">
        <v>254</v>
      </c>
      <c r="B27" s="851">
        <v>135</v>
      </c>
      <c r="C27" s="848">
        <v>263</v>
      </c>
      <c r="D27" s="790">
        <v>0</v>
      </c>
      <c r="E27" s="220">
        <v>1.0782999999999985</v>
      </c>
      <c r="F27" s="220">
        <v>0</v>
      </c>
      <c r="G27" s="220" t="s">
        <v>315</v>
      </c>
      <c r="H27" s="222">
        <v>2.778</v>
      </c>
      <c r="I27" s="553">
        <v>0</v>
      </c>
      <c r="J27" s="30" t="s">
        <v>315</v>
      </c>
      <c r="K27" s="30" t="s">
        <v>315</v>
      </c>
      <c r="L27" s="30" t="s">
        <v>315</v>
      </c>
      <c r="M27" s="41" t="s">
        <v>315</v>
      </c>
      <c r="N27" s="553" t="s">
        <v>315</v>
      </c>
      <c r="O27" s="30" t="s">
        <v>315</v>
      </c>
      <c r="P27" s="30" t="s">
        <v>315</v>
      </c>
      <c r="Q27" s="30" t="s">
        <v>315</v>
      </c>
      <c r="R27" s="30" t="s">
        <v>315</v>
      </c>
      <c r="S27" s="30" t="s">
        <v>315</v>
      </c>
      <c r="T27" s="30" t="s">
        <v>315</v>
      </c>
      <c r="U27" s="30" t="s">
        <v>315</v>
      </c>
      <c r="V27" s="30" t="s">
        <v>315</v>
      </c>
      <c r="W27" s="30" t="s">
        <v>315</v>
      </c>
      <c r="X27" s="30" t="s">
        <v>315</v>
      </c>
      <c r="Y27" s="30" t="s">
        <v>315</v>
      </c>
      <c r="Z27" s="30" t="s">
        <v>315</v>
      </c>
      <c r="AA27" s="30" t="s">
        <v>315</v>
      </c>
      <c r="AB27" s="30" t="s">
        <v>315</v>
      </c>
      <c r="AC27" s="30" t="s">
        <v>315</v>
      </c>
      <c r="AD27" s="30" t="s">
        <v>315</v>
      </c>
      <c r="AE27" s="30" t="s">
        <v>315</v>
      </c>
      <c r="AF27" s="41" t="s">
        <v>315</v>
      </c>
    </row>
    <row r="28" spans="1:32" s="170" customFormat="1" x14ac:dyDescent="0.25">
      <c r="A28" s="134" t="s">
        <v>141</v>
      </c>
      <c r="B28" s="854">
        <v>0</v>
      </c>
      <c r="C28" s="855" t="s">
        <v>315</v>
      </c>
      <c r="D28" s="816" t="s">
        <v>315</v>
      </c>
      <c r="E28" s="816" t="s">
        <v>315</v>
      </c>
      <c r="F28" s="816" t="s">
        <v>315</v>
      </c>
      <c r="G28" s="816" t="s">
        <v>315</v>
      </c>
      <c r="H28" s="75" t="s">
        <v>315</v>
      </c>
      <c r="I28" s="815" t="s">
        <v>315</v>
      </c>
      <c r="J28" s="816" t="s">
        <v>315</v>
      </c>
      <c r="K28" s="816" t="s">
        <v>315</v>
      </c>
      <c r="L28" s="816" t="s">
        <v>315</v>
      </c>
      <c r="M28" s="75" t="s">
        <v>315</v>
      </c>
      <c r="N28" s="815" t="s">
        <v>315</v>
      </c>
      <c r="O28" s="816" t="s">
        <v>315</v>
      </c>
      <c r="P28" s="816" t="s">
        <v>315</v>
      </c>
      <c r="Q28" s="816" t="s">
        <v>315</v>
      </c>
      <c r="R28" s="816" t="s">
        <v>315</v>
      </c>
      <c r="S28" s="816" t="s">
        <v>315</v>
      </c>
      <c r="T28" s="816" t="s">
        <v>315</v>
      </c>
      <c r="U28" s="816" t="s">
        <v>315</v>
      </c>
      <c r="V28" s="816" t="s">
        <v>315</v>
      </c>
      <c r="W28" s="816" t="s">
        <v>315</v>
      </c>
      <c r="X28" s="816" t="s">
        <v>315</v>
      </c>
      <c r="Y28" s="816" t="s">
        <v>315</v>
      </c>
      <c r="Z28" s="816" t="s">
        <v>315</v>
      </c>
      <c r="AA28" s="816" t="s">
        <v>315</v>
      </c>
      <c r="AB28" s="816" t="s">
        <v>315</v>
      </c>
      <c r="AC28" s="816" t="s">
        <v>315</v>
      </c>
      <c r="AD28" s="816" t="s">
        <v>315</v>
      </c>
      <c r="AE28" s="816" t="s">
        <v>315</v>
      </c>
      <c r="AF28" s="75" t="s">
        <v>315</v>
      </c>
    </row>
    <row r="29" spans="1:32" s="170" customFormat="1" ht="15.6" x14ac:dyDescent="0.25">
      <c r="A29" s="134" t="s">
        <v>248</v>
      </c>
      <c r="B29" s="851">
        <v>92</v>
      </c>
      <c r="C29" s="848">
        <v>101</v>
      </c>
      <c r="D29" s="790">
        <v>0</v>
      </c>
      <c r="E29" s="220">
        <v>1.9392000000000045</v>
      </c>
      <c r="F29" s="220">
        <v>0</v>
      </c>
      <c r="G29" s="220" t="s">
        <v>315</v>
      </c>
      <c r="H29" s="222">
        <v>1.5449999999999999</v>
      </c>
      <c r="I29" s="553">
        <v>0</v>
      </c>
      <c r="J29" s="30" t="s">
        <v>315</v>
      </c>
      <c r="K29" s="30" t="s">
        <v>315</v>
      </c>
      <c r="L29" s="30" t="s">
        <v>315</v>
      </c>
      <c r="M29" s="41" t="s">
        <v>315</v>
      </c>
      <c r="N29" s="553" t="s">
        <v>315</v>
      </c>
      <c r="O29" s="30" t="s">
        <v>315</v>
      </c>
      <c r="P29" s="30" t="s">
        <v>315</v>
      </c>
      <c r="Q29" s="30" t="s">
        <v>315</v>
      </c>
      <c r="R29" s="30" t="s">
        <v>315</v>
      </c>
      <c r="S29" s="30" t="s">
        <v>315</v>
      </c>
      <c r="T29" s="30" t="s">
        <v>315</v>
      </c>
      <c r="U29" s="30" t="s">
        <v>315</v>
      </c>
      <c r="V29" s="30" t="s">
        <v>315</v>
      </c>
      <c r="W29" s="30" t="s">
        <v>315</v>
      </c>
      <c r="X29" s="30" t="s">
        <v>315</v>
      </c>
      <c r="Y29" s="30" t="s">
        <v>315</v>
      </c>
      <c r="Z29" s="30" t="s">
        <v>315</v>
      </c>
      <c r="AA29" s="30" t="s">
        <v>315</v>
      </c>
      <c r="AB29" s="30" t="s">
        <v>315</v>
      </c>
      <c r="AC29" s="30" t="s">
        <v>315</v>
      </c>
      <c r="AD29" s="30" t="s">
        <v>315</v>
      </c>
      <c r="AE29" s="30" t="s">
        <v>315</v>
      </c>
      <c r="AF29" s="41" t="s">
        <v>315</v>
      </c>
    </row>
    <row r="30" spans="1:32" s="170" customFormat="1" ht="15.6" x14ac:dyDescent="0.25">
      <c r="A30" s="134" t="s">
        <v>255</v>
      </c>
      <c r="B30" s="851">
        <v>90</v>
      </c>
      <c r="C30" s="848">
        <v>127</v>
      </c>
      <c r="D30" s="790">
        <v>3</v>
      </c>
      <c r="E30" s="220">
        <v>1.3842999999999999</v>
      </c>
      <c r="F30" s="220">
        <v>2.1669999999999998</v>
      </c>
      <c r="G30" s="220">
        <v>0.55100000000000005</v>
      </c>
      <c r="H30" s="222">
        <v>5.8979999999999997</v>
      </c>
      <c r="I30" s="553">
        <v>0</v>
      </c>
      <c r="J30" s="30" t="s">
        <v>315</v>
      </c>
      <c r="K30" s="30" t="s">
        <v>315</v>
      </c>
      <c r="L30" s="30" t="s">
        <v>315</v>
      </c>
      <c r="M30" s="41" t="s">
        <v>315</v>
      </c>
      <c r="N30" s="553" t="s">
        <v>315</v>
      </c>
      <c r="O30" s="30" t="s">
        <v>315</v>
      </c>
      <c r="P30" s="30" t="s">
        <v>315</v>
      </c>
      <c r="Q30" s="30" t="s">
        <v>315</v>
      </c>
      <c r="R30" s="30" t="s">
        <v>315</v>
      </c>
      <c r="S30" s="30" t="s">
        <v>315</v>
      </c>
      <c r="T30" s="30" t="s">
        <v>315</v>
      </c>
      <c r="U30" s="30" t="s">
        <v>315</v>
      </c>
      <c r="V30" s="30" t="s">
        <v>315</v>
      </c>
      <c r="W30" s="30" t="s">
        <v>315</v>
      </c>
      <c r="X30" s="30" t="s">
        <v>315</v>
      </c>
      <c r="Y30" s="30" t="s">
        <v>315</v>
      </c>
      <c r="Z30" s="30" t="s">
        <v>315</v>
      </c>
      <c r="AA30" s="30" t="s">
        <v>315</v>
      </c>
      <c r="AB30" s="30" t="s">
        <v>315</v>
      </c>
      <c r="AC30" s="30" t="s">
        <v>315</v>
      </c>
      <c r="AD30" s="30" t="s">
        <v>315</v>
      </c>
      <c r="AE30" s="30" t="s">
        <v>315</v>
      </c>
      <c r="AF30" s="41" t="s">
        <v>315</v>
      </c>
    </row>
    <row r="31" spans="1:32" s="170" customFormat="1" x14ac:dyDescent="0.25">
      <c r="A31" s="134" t="s">
        <v>137</v>
      </c>
      <c r="B31" s="851">
        <v>19</v>
      </c>
      <c r="C31" s="848">
        <v>143</v>
      </c>
      <c r="D31" s="790">
        <v>0</v>
      </c>
      <c r="E31" s="220">
        <v>1.1582999999999997</v>
      </c>
      <c r="F31" s="220">
        <v>0</v>
      </c>
      <c r="G31" s="220"/>
      <c r="H31" s="222">
        <v>2.5859999999999999</v>
      </c>
      <c r="I31" s="553">
        <v>0</v>
      </c>
      <c r="J31" s="30" t="s">
        <v>315</v>
      </c>
      <c r="K31" s="30" t="s">
        <v>315</v>
      </c>
      <c r="L31" s="30" t="s">
        <v>315</v>
      </c>
      <c r="M31" s="41" t="s">
        <v>315</v>
      </c>
      <c r="N31" s="553" t="s">
        <v>315</v>
      </c>
      <c r="O31" s="30" t="s">
        <v>315</v>
      </c>
      <c r="P31" s="30" t="s">
        <v>315</v>
      </c>
      <c r="Q31" s="30" t="s">
        <v>315</v>
      </c>
      <c r="R31" s="30" t="s">
        <v>315</v>
      </c>
      <c r="S31" s="30" t="s">
        <v>315</v>
      </c>
      <c r="T31" s="30" t="s">
        <v>315</v>
      </c>
      <c r="U31" s="30" t="s">
        <v>315</v>
      </c>
      <c r="V31" s="30" t="s">
        <v>315</v>
      </c>
      <c r="W31" s="30" t="s">
        <v>315</v>
      </c>
      <c r="X31" s="30" t="s">
        <v>315</v>
      </c>
      <c r="Y31" s="30" t="s">
        <v>315</v>
      </c>
      <c r="Z31" s="30" t="s">
        <v>315</v>
      </c>
      <c r="AA31" s="30" t="s">
        <v>315</v>
      </c>
      <c r="AB31" s="30" t="s">
        <v>315</v>
      </c>
      <c r="AC31" s="30" t="s">
        <v>315</v>
      </c>
      <c r="AD31" s="30" t="s">
        <v>315</v>
      </c>
      <c r="AE31" s="30" t="s">
        <v>315</v>
      </c>
      <c r="AF31" s="41" t="s">
        <v>315</v>
      </c>
    </row>
    <row r="32" spans="1:32" s="170" customFormat="1" x14ac:dyDescent="0.25">
      <c r="A32" s="134" t="s">
        <v>122</v>
      </c>
      <c r="B32" s="851">
        <v>129</v>
      </c>
      <c r="C32" s="848">
        <v>1779</v>
      </c>
      <c r="D32" s="790">
        <v>5</v>
      </c>
      <c r="E32" s="220">
        <v>11.3856</v>
      </c>
      <c r="F32" s="220">
        <v>0.439</v>
      </c>
      <c r="G32" s="220">
        <v>0.161</v>
      </c>
      <c r="H32" s="222">
        <v>0.97299999999999998</v>
      </c>
      <c r="I32" s="553">
        <v>1</v>
      </c>
      <c r="J32" s="30" t="s">
        <v>315</v>
      </c>
      <c r="K32" s="30" t="s">
        <v>315</v>
      </c>
      <c r="L32" s="30" t="s">
        <v>315</v>
      </c>
      <c r="M32" s="41" t="s">
        <v>315</v>
      </c>
      <c r="N32" s="553" t="s">
        <v>315</v>
      </c>
      <c r="O32" s="30" t="s">
        <v>315</v>
      </c>
      <c r="P32" s="30" t="s">
        <v>315</v>
      </c>
      <c r="Q32" s="30" t="s">
        <v>315</v>
      </c>
      <c r="R32" s="30" t="s">
        <v>315</v>
      </c>
      <c r="S32" s="30" t="s">
        <v>315</v>
      </c>
      <c r="T32" s="30" t="s">
        <v>315</v>
      </c>
      <c r="U32" s="30" t="s">
        <v>315</v>
      </c>
      <c r="V32" s="30" t="s">
        <v>315</v>
      </c>
      <c r="W32" s="30" t="s">
        <v>315</v>
      </c>
      <c r="X32" s="30" t="s">
        <v>315</v>
      </c>
      <c r="Y32" s="30" t="s">
        <v>315</v>
      </c>
      <c r="Z32" s="30" t="s">
        <v>315</v>
      </c>
      <c r="AA32" s="30" t="s">
        <v>315</v>
      </c>
      <c r="AB32" s="30" t="s">
        <v>315</v>
      </c>
      <c r="AC32" s="30" t="s">
        <v>315</v>
      </c>
      <c r="AD32" s="30" t="s">
        <v>315</v>
      </c>
      <c r="AE32" s="30" t="s">
        <v>315</v>
      </c>
      <c r="AF32" s="41" t="s">
        <v>315</v>
      </c>
    </row>
    <row r="33" spans="1:32" s="170" customFormat="1" x14ac:dyDescent="0.25">
      <c r="A33" s="134" t="s">
        <v>139</v>
      </c>
      <c r="B33" s="851">
        <v>11</v>
      </c>
      <c r="C33" s="848">
        <v>138</v>
      </c>
      <c r="D33" s="790">
        <v>7</v>
      </c>
      <c r="E33" s="220">
        <v>9.522000000000002</v>
      </c>
      <c r="F33" s="220">
        <v>0.73499999999999999</v>
      </c>
      <c r="G33" s="220">
        <v>0.32200000000000001</v>
      </c>
      <c r="H33" s="222">
        <v>1.454</v>
      </c>
      <c r="I33" s="553">
        <v>4</v>
      </c>
      <c r="J33" s="30" t="s">
        <v>315</v>
      </c>
      <c r="K33" s="30" t="s">
        <v>315</v>
      </c>
      <c r="L33" s="30" t="s">
        <v>315</v>
      </c>
      <c r="M33" s="41" t="s">
        <v>315</v>
      </c>
      <c r="N33" s="553" t="s">
        <v>315</v>
      </c>
      <c r="O33" s="30" t="s">
        <v>315</v>
      </c>
      <c r="P33" s="30" t="s">
        <v>315</v>
      </c>
      <c r="Q33" s="30" t="s">
        <v>315</v>
      </c>
      <c r="R33" s="30" t="s">
        <v>315</v>
      </c>
      <c r="S33" s="30" t="s">
        <v>315</v>
      </c>
      <c r="T33" s="30" t="s">
        <v>315</v>
      </c>
      <c r="U33" s="30" t="s">
        <v>315</v>
      </c>
      <c r="V33" s="30" t="s">
        <v>315</v>
      </c>
      <c r="W33" s="30" t="s">
        <v>315</v>
      </c>
      <c r="X33" s="30" t="s">
        <v>315</v>
      </c>
      <c r="Y33" s="30" t="s">
        <v>315</v>
      </c>
      <c r="Z33" s="30" t="s">
        <v>315</v>
      </c>
      <c r="AA33" s="30" t="s">
        <v>315</v>
      </c>
      <c r="AB33" s="30" t="s">
        <v>315</v>
      </c>
      <c r="AC33" s="30" t="s">
        <v>315</v>
      </c>
      <c r="AD33" s="30" t="s">
        <v>315</v>
      </c>
      <c r="AE33" s="30" t="s">
        <v>315</v>
      </c>
      <c r="AF33" s="41" t="s">
        <v>315</v>
      </c>
    </row>
    <row r="34" spans="1:32" s="170" customFormat="1" x14ac:dyDescent="0.25">
      <c r="A34" s="134" t="s">
        <v>140</v>
      </c>
      <c r="B34" s="854">
        <v>0</v>
      </c>
      <c r="C34" s="855" t="s">
        <v>315</v>
      </c>
      <c r="D34" s="816" t="s">
        <v>315</v>
      </c>
      <c r="E34" s="816" t="s">
        <v>315</v>
      </c>
      <c r="F34" s="816" t="s">
        <v>315</v>
      </c>
      <c r="G34" s="816" t="s">
        <v>315</v>
      </c>
      <c r="H34" s="75" t="s">
        <v>315</v>
      </c>
      <c r="I34" s="815" t="s">
        <v>315</v>
      </c>
      <c r="J34" s="816" t="s">
        <v>315</v>
      </c>
      <c r="K34" s="816" t="s">
        <v>315</v>
      </c>
      <c r="L34" s="816" t="s">
        <v>315</v>
      </c>
      <c r="M34" s="75" t="s">
        <v>315</v>
      </c>
      <c r="N34" s="815" t="s">
        <v>315</v>
      </c>
      <c r="O34" s="816" t="s">
        <v>315</v>
      </c>
      <c r="P34" s="816" t="s">
        <v>315</v>
      </c>
      <c r="Q34" s="816" t="s">
        <v>315</v>
      </c>
      <c r="R34" s="816" t="s">
        <v>315</v>
      </c>
      <c r="S34" s="816" t="s">
        <v>315</v>
      </c>
      <c r="T34" s="816" t="s">
        <v>315</v>
      </c>
      <c r="U34" s="816" t="s">
        <v>315</v>
      </c>
      <c r="V34" s="816" t="s">
        <v>315</v>
      </c>
      <c r="W34" s="816" t="s">
        <v>315</v>
      </c>
      <c r="X34" s="816" t="s">
        <v>315</v>
      </c>
      <c r="Y34" s="816" t="s">
        <v>315</v>
      </c>
      <c r="Z34" s="816" t="s">
        <v>315</v>
      </c>
      <c r="AA34" s="816" t="s">
        <v>315</v>
      </c>
      <c r="AB34" s="816" t="s">
        <v>315</v>
      </c>
      <c r="AC34" s="816" t="s">
        <v>315</v>
      </c>
      <c r="AD34" s="816" t="s">
        <v>315</v>
      </c>
      <c r="AE34" s="816" t="s">
        <v>315</v>
      </c>
      <c r="AF34" s="75" t="s">
        <v>315</v>
      </c>
    </row>
    <row r="35" spans="1:32" s="170" customFormat="1" x14ac:dyDescent="0.25">
      <c r="A35" s="134" t="s">
        <v>134</v>
      </c>
      <c r="B35" s="854">
        <v>0</v>
      </c>
      <c r="C35" s="855" t="s">
        <v>315</v>
      </c>
      <c r="D35" s="816" t="s">
        <v>315</v>
      </c>
      <c r="E35" s="816" t="s">
        <v>315</v>
      </c>
      <c r="F35" s="816" t="s">
        <v>315</v>
      </c>
      <c r="G35" s="816" t="s">
        <v>315</v>
      </c>
      <c r="H35" s="75" t="s">
        <v>315</v>
      </c>
      <c r="I35" s="815" t="s">
        <v>315</v>
      </c>
      <c r="J35" s="816" t="s">
        <v>315</v>
      </c>
      <c r="K35" s="816" t="s">
        <v>315</v>
      </c>
      <c r="L35" s="816" t="s">
        <v>315</v>
      </c>
      <c r="M35" s="75" t="s">
        <v>315</v>
      </c>
      <c r="N35" s="815" t="s">
        <v>315</v>
      </c>
      <c r="O35" s="816" t="s">
        <v>315</v>
      </c>
      <c r="P35" s="816" t="s">
        <v>315</v>
      </c>
      <c r="Q35" s="816" t="s">
        <v>315</v>
      </c>
      <c r="R35" s="816" t="s">
        <v>315</v>
      </c>
      <c r="S35" s="816" t="s">
        <v>315</v>
      </c>
      <c r="T35" s="816" t="s">
        <v>315</v>
      </c>
      <c r="U35" s="816" t="s">
        <v>315</v>
      </c>
      <c r="V35" s="816" t="s">
        <v>315</v>
      </c>
      <c r="W35" s="816" t="s">
        <v>315</v>
      </c>
      <c r="X35" s="816" t="s">
        <v>315</v>
      </c>
      <c r="Y35" s="816" t="s">
        <v>315</v>
      </c>
      <c r="Z35" s="816" t="s">
        <v>315</v>
      </c>
      <c r="AA35" s="816" t="s">
        <v>315</v>
      </c>
      <c r="AB35" s="816" t="s">
        <v>315</v>
      </c>
      <c r="AC35" s="816" t="s">
        <v>315</v>
      </c>
      <c r="AD35" s="816" t="s">
        <v>315</v>
      </c>
      <c r="AE35" s="816" t="s">
        <v>315</v>
      </c>
      <c r="AF35" s="75" t="s">
        <v>315</v>
      </c>
    </row>
    <row r="36" spans="1:32" s="170" customFormat="1" x14ac:dyDescent="0.25">
      <c r="A36" s="134" t="s">
        <v>227</v>
      </c>
      <c r="B36" s="854">
        <v>0</v>
      </c>
      <c r="C36" s="855" t="s">
        <v>315</v>
      </c>
      <c r="D36" s="816" t="s">
        <v>315</v>
      </c>
      <c r="E36" s="816" t="s">
        <v>315</v>
      </c>
      <c r="F36" s="816" t="s">
        <v>315</v>
      </c>
      <c r="G36" s="816" t="s">
        <v>315</v>
      </c>
      <c r="H36" s="75" t="s">
        <v>315</v>
      </c>
      <c r="I36" s="815" t="s">
        <v>315</v>
      </c>
      <c r="J36" s="816" t="s">
        <v>315</v>
      </c>
      <c r="K36" s="816" t="s">
        <v>315</v>
      </c>
      <c r="L36" s="816" t="s">
        <v>315</v>
      </c>
      <c r="M36" s="75" t="s">
        <v>315</v>
      </c>
      <c r="N36" s="815" t="s">
        <v>315</v>
      </c>
      <c r="O36" s="816" t="s">
        <v>315</v>
      </c>
      <c r="P36" s="816" t="s">
        <v>315</v>
      </c>
      <c r="Q36" s="816" t="s">
        <v>315</v>
      </c>
      <c r="R36" s="816" t="s">
        <v>315</v>
      </c>
      <c r="S36" s="816" t="s">
        <v>315</v>
      </c>
      <c r="T36" s="816" t="s">
        <v>315</v>
      </c>
      <c r="U36" s="816" t="s">
        <v>315</v>
      </c>
      <c r="V36" s="816" t="s">
        <v>315</v>
      </c>
      <c r="W36" s="816" t="s">
        <v>315</v>
      </c>
      <c r="X36" s="816" t="s">
        <v>315</v>
      </c>
      <c r="Y36" s="816" t="s">
        <v>315</v>
      </c>
      <c r="Z36" s="816" t="s">
        <v>315</v>
      </c>
      <c r="AA36" s="816" t="s">
        <v>315</v>
      </c>
      <c r="AB36" s="816" t="s">
        <v>315</v>
      </c>
      <c r="AC36" s="816" t="s">
        <v>315</v>
      </c>
      <c r="AD36" s="816" t="s">
        <v>315</v>
      </c>
      <c r="AE36" s="816" t="s">
        <v>315</v>
      </c>
      <c r="AF36" s="75" t="s">
        <v>315</v>
      </c>
    </row>
    <row r="37" spans="1:32" s="170" customFormat="1" x14ac:dyDescent="0.25">
      <c r="A37" s="134" t="s">
        <v>228</v>
      </c>
      <c r="B37" s="854">
        <v>0</v>
      </c>
      <c r="C37" s="855" t="s">
        <v>315</v>
      </c>
      <c r="D37" s="816" t="s">
        <v>315</v>
      </c>
      <c r="E37" s="816" t="s">
        <v>315</v>
      </c>
      <c r="F37" s="816" t="s">
        <v>315</v>
      </c>
      <c r="G37" s="816" t="s">
        <v>315</v>
      </c>
      <c r="H37" s="75" t="s">
        <v>315</v>
      </c>
      <c r="I37" s="815" t="s">
        <v>315</v>
      </c>
      <c r="J37" s="816" t="s">
        <v>315</v>
      </c>
      <c r="K37" s="816" t="s">
        <v>315</v>
      </c>
      <c r="L37" s="816" t="s">
        <v>315</v>
      </c>
      <c r="M37" s="75" t="s">
        <v>315</v>
      </c>
      <c r="N37" s="815" t="s">
        <v>315</v>
      </c>
      <c r="O37" s="816" t="s">
        <v>315</v>
      </c>
      <c r="P37" s="816" t="s">
        <v>315</v>
      </c>
      <c r="Q37" s="816" t="s">
        <v>315</v>
      </c>
      <c r="R37" s="816" t="s">
        <v>315</v>
      </c>
      <c r="S37" s="816" t="s">
        <v>315</v>
      </c>
      <c r="T37" s="816" t="s">
        <v>315</v>
      </c>
      <c r="U37" s="816" t="s">
        <v>315</v>
      </c>
      <c r="V37" s="816" t="s">
        <v>315</v>
      </c>
      <c r="W37" s="816" t="s">
        <v>315</v>
      </c>
      <c r="X37" s="816" t="s">
        <v>315</v>
      </c>
      <c r="Y37" s="816" t="s">
        <v>315</v>
      </c>
      <c r="Z37" s="816" t="s">
        <v>315</v>
      </c>
      <c r="AA37" s="816" t="s">
        <v>315</v>
      </c>
      <c r="AB37" s="816" t="s">
        <v>315</v>
      </c>
      <c r="AC37" s="816" t="s">
        <v>315</v>
      </c>
      <c r="AD37" s="816" t="s">
        <v>315</v>
      </c>
      <c r="AE37" s="816" t="s">
        <v>315</v>
      </c>
      <c r="AF37" s="75" t="s">
        <v>315</v>
      </c>
    </row>
    <row r="38" spans="1:32" s="170" customFormat="1" x14ac:dyDescent="0.25">
      <c r="A38" s="134" t="s">
        <v>229</v>
      </c>
      <c r="B38" s="854">
        <v>0</v>
      </c>
      <c r="C38" s="855" t="s">
        <v>315</v>
      </c>
      <c r="D38" s="816" t="s">
        <v>315</v>
      </c>
      <c r="E38" s="816" t="s">
        <v>315</v>
      </c>
      <c r="F38" s="816" t="s">
        <v>315</v>
      </c>
      <c r="G38" s="816" t="s">
        <v>315</v>
      </c>
      <c r="H38" s="75" t="s">
        <v>315</v>
      </c>
      <c r="I38" s="815" t="s">
        <v>315</v>
      </c>
      <c r="J38" s="816" t="s">
        <v>315</v>
      </c>
      <c r="K38" s="816" t="s">
        <v>315</v>
      </c>
      <c r="L38" s="816" t="s">
        <v>315</v>
      </c>
      <c r="M38" s="75" t="s">
        <v>315</v>
      </c>
      <c r="N38" s="815" t="s">
        <v>315</v>
      </c>
      <c r="O38" s="816" t="s">
        <v>315</v>
      </c>
      <c r="P38" s="816" t="s">
        <v>315</v>
      </c>
      <c r="Q38" s="816" t="s">
        <v>315</v>
      </c>
      <c r="R38" s="816" t="s">
        <v>315</v>
      </c>
      <c r="S38" s="816" t="s">
        <v>315</v>
      </c>
      <c r="T38" s="816" t="s">
        <v>315</v>
      </c>
      <c r="U38" s="816" t="s">
        <v>315</v>
      </c>
      <c r="V38" s="816" t="s">
        <v>315</v>
      </c>
      <c r="W38" s="816" t="s">
        <v>315</v>
      </c>
      <c r="X38" s="816" t="s">
        <v>315</v>
      </c>
      <c r="Y38" s="816" t="s">
        <v>315</v>
      </c>
      <c r="Z38" s="816" t="s">
        <v>315</v>
      </c>
      <c r="AA38" s="816" t="s">
        <v>315</v>
      </c>
      <c r="AB38" s="816" t="s">
        <v>315</v>
      </c>
      <c r="AC38" s="816" t="s">
        <v>315</v>
      </c>
      <c r="AD38" s="816" t="s">
        <v>315</v>
      </c>
      <c r="AE38" s="816" t="s">
        <v>315</v>
      </c>
      <c r="AF38" s="75" t="s">
        <v>315</v>
      </c>
    </row>
    <row r="39" spans="1:32" s="170" customFormat="1" ht="15.6" x14ac:dyDescent="0.25">
      <c r="A39" s="134" t="s">
        <v>249</v>
      </c>
      <c r="B39" s="854">
        <v>0</v>
      </c>
      <c r="C39" s="855" t="s">
        <v>315</v>
      </c>
      <c r="D39" s="816" t="s">
        <v>315</v>
      </c>
      <c r="E39" s="816" t="s">
        <v>315</v>
      </c>
      <c r="F39" s="816" t="s">
        <v>315</v>
      </c>
      <c r="G39" s="816" t="s">
        <v>315</v>
      </c>
      <c r="H39" s="75" t="s">
        <v>315</v>
      </c>
      <c r="I39" s="815" t="s">
        <v>315</v>
      </c>
      <c r="J39" s="816" t="s">
        <v>315</v>
      </c>
      <c r="K39" s="816" t="s">
        <v>315</v>
      </c>
      <c r="L39" s="816" t="s">
        <v>315</v>
      </c>
      <c r="M39" s="75" t="s">
        <v>315</v>
      </c>
      <c r="N39" s="815" t="s">
        <v>315</v>
      </c>
      <c r="O39" s="816" t="s">
        <v>315</v>
      </c>
      <c r="P39" s="816" t="s">
        <v>315</v>
      </c>
      <c r="Q39" s="816" t="s">
        <v>315</v>
      </c>
      <c r="R39" s="816" t="s">
        <v>315</v>
      </c>
      <c r="S39" s="816" t="s">
        <v>315</v>
      </c>
      <c r="T39" s="816" t="s">
        <v>315</v>
      </c>
      <c r="U39" s="816" t="s">
        <v>315</v>
      </c>
      <c r="V39" s="816" t="s">
        <v>315</v>
      </c>
      <c r="W39" s="816" t="s">
        <v>315</v>
      </c>
      <c r="X39" s="816" t="s">
        <v>315</v>
      </c>
      <c r="Y39" s="816" t="s">
        <v>315</v>
      </c>
      <c r="Z39" s="816" t="s">
        <v>315</v>
      </c>
      <c r="AA39" s="816" t="s">
        <v>315</v>
      </c>
      <c r="AB39" s="816" t="s">
        <v>315</v>
      </c>
      <c r="AC39" s="816" t="s">
        <v>315</v>
      </c>
      <c r="AD39" s="816" t="s">
        <v>315</v>
      </c>
      <c r="AE39" s="816" t="s">
        <v>315</v>
      </c>
      <c r="AF39" s="75" t="s">
        <v>315</v>
      </c>
    </row>
    <row r="40" spans="1:32" s="170" customFormat="1" ht="15.6" x14ac:dyDescent="0.25">
      <c r="A40" s="134" t="s">
        <v>250</v>
      </c>
      <c r="B40" s="851">
        <v>52</v>
      </c>
      <c r="C40" s="848">
        <v>317</v>
      </c>
      <c r="D40" s="790">
        <v>1</v>
      </c>
      <c r="E40" s="220">
        <v>0.91930000000000089</v>
      </c>
      <c r="F40" s="220"/>
      <c r="G40" s="220"/>
      <c r="H40" s="222"/>
      <c r="I40" s="553">
        <v>0</v>
      </c>
      <c r="J40" s="30" t="s">
        <v>315</v>
      </c>
      <c r="K40" s="30" t="s">
        <v>315</v>
      </c>
      <c r="L40" s="30" t="s">
        <v>315</v>
      </c>
      <c r="M40" s="41" t="s">
        <v>315</v>
      </c>
      <c r="N40" s="553" t="s">
        <v>315</v>
      </c>
      <c r="O40" s="30" t="s">
        <v>315</v>
      </c>
      <c r="P40" s="30" t="s">
        <v>315</v>
      </c>
      <c r="Q40" s="30" t="s">
        <v>315</v>
      </c>
      <c r="R40" s="30" t="s">
        <v>315</v>
      </c>
      <c r="S40" s="30" t="s">
        <v>315</v>
      </c>
      <c r="T40" s="30" t="s">
        <v>315</v>
      </c>
      <c r="U40" s="30" t="s">
        <v>315</v>
      </c>
      <c r="V40" s="30" t="s">
        <v>315</v>
      </c>
      <c r="W40" s="30" t="s">
        <v>315</v>
      </c>
      <c r="X40" s="30" t="s">
        <v>315</v>
      </c>
      <c r="Y40" s="30" t="s">
        <v>315</v>
      </c>
      <c r="Z40" s="30" t="s">
        <v>315</v>
      </c>
      <c r="AA40" s="30" t="s">
        <v>315</v>
      </c>
      <c r="AB40" s="30" t="s">
        <v>315</v>
      </c>
      <c r="AC40" s="30" t="s">
        <v>315</v>
      </c>
      <c r="AD40" s="30" t="s">
        <v>315</v>
      </c>
      <c r="AE40" s="30" t="s">
        <v>315</v>
      </c>
      <c r="AF40" s="41" t="s">
        <v>315</v>
      </c>
    </row>
    <row r="41" spans="1:32" s="170" customFormat="1" x14ac:dyDescent="0.25">
      <c r="A41" s="134" t="s">
        <v>128</v>
      </c>
      <c r="B41" s="851">
        <v>107</v>
      </c>
      <c r="C41" s="848">
        <v>1594</v>
      </c>
      <c r="D41" s="790">
        <v>19</v>
      </c>
      <c r="E41" s="220">
        <v>17.394599999999993</v>
      </c>
      <c r="F41" s="220">
        <v>1.0920000000000001</v>
      </c>
      <c r="G41" s="220">
        <v>0.67700000000000005</v>
      </c>
      <c r="H41" s="222">
        <v>1.6739999999999999</v>
      </c>
      <c r="I41" s="553">
        <v>3</v>
      </c>
      <c r="J41" s="30" t="s">
        <v>315</v>
      </c>
      <c r="K41" s="30" t="s">
        <v>315</v>
      </c>
      <c r="L41" s="30" t="s">
        <v>315</v>
      </c>
      <c r="M41" s="41" t="s">
        <v>315</v>
      </c>
      <c r="N41" s="553" t="s">
        <v>315</v>
      </c>
      <c r="O41" s="30" t="s">
        <v>315</v>
      </c>
      <c r="P41" s="30" t="s">
        <v>315</v>
      </c>
      <c r="Q41" s="30" t="s">
        <v>315</v>
      </c>
      <c r="R41" s="30" t="s">
        <v>315</v>
      </c>
      <c r="S41" s="30" t="s">
        <v>315</v>
      </c>
      <c r="T41" s="30" t="s">
        <v>315</v>
      </c>
      <c r="U41" s="30" t="s">
        <v>315</v>
      </c>
      <c r="V41" s="30" t="s">
        <v>315</v>
      </c>
      <c r="W41" s="30" t="s">
        <v>315</v>
      </c>
      <c r="X41" s="30" t="s">
        <v>315</v>
      </c>
      <c r="Y41" s="30" t="s">
        <v>315</v>
      </c>
      <c r="Z41" s="30" t="s">
        <v>315</v>
      </c>
      <c r="AA41" s="30" t="s">
        <v>315</v>
      </c>
      <c r="AB41" s="30" t="s">
        <v>315</v>
      </c>
      <c r="AC41" s="30" t="s">
        <v>315</v>
      </c>
      <c r="AD41" s="30" t="s">
        <v>315</v>
      </c>
      <c r="AE41" s="30" t="s">
        <v>315</v>
      </c>
      <c r="AF41" s="41" t="s">
        <v>315</v>
      </c>
    </row>
    <row r="42" spans="1:32" s="170" customFormat="1" x14ac:dyDescent="0.25">
      <c r="A42" s="134" t="s">
        <v>138</v>
      </c>
      <c r="B42" s="854">
        <v>0</v>
      </c>
      <c r="C42" s="855" t="s">
        <v>315</v>
      </c>
      <c r="D42" s="816" t="s">
        <v>315</v>
      </c>
      <c r="E42" s="816" t="s">
        <v>315</v>
      </c>
      <c r="F42" s="816" t="s">
        <v>315</v>
      </c>
      <c r="G42" s="816" t="s">
        <v>315</v>
      </c>
      <c r="H42" s="75" t="s">
        <v>315</v>
      </c>
      <c r="I42" s="815" t="s">
        <v>315</v>
      </c>
      <c r="J42" s="816" t="s">
        <v>315</v>
      </c>
      <c r="K42" s="816" t="s">
        <v>315</v>
      </c>
      <c r="L42" s="816" t="s">
        <v>315</v>
      </c>
      <c r="M42" s="75" t="s">
        <v>315</v>
      </c>
      <c r="N42" s="815" t="s">
        <v>315</v>
      </c>
      <c r="O42" s="816" t="s">
        <v>315</v>
      </c>
      <c r="P42" s="816" t="s">
        <v>315</v>
      </c>
      <c r="Q42" s="816" t="s">
        <v>315</v>
      </c>
      <c r="R42" s="816" t="s">
        <v>315</v>
      </c>
      <c r="S42" s="816" t="s">
        <v>315</v>
      </c>
      <c r="T42" s="816" t="s">
        <v>315</v>
      </c>
      <c r="U42" s="816" t="s">
        <v>315</v>
      </c>
      <c r="V42" s="816" t="s">
        <v>315</v>
      </c>
      <c r="W42" s="816" t="s">
        <v>315</v>
      </c>
      <c r="X42" s="816" t="s">
        <v>315</v>
      </c>
      <c r="Y42" s="816" t="s">
        <v>315</v>
      </c>
      <c r="Z42" s="816" t="s">
        <v>315</v>
      </c>
      <c r="AA42" s="816" t="s">
        <v>315</v>
      </c>
      <c r="AB42" s="816" t="s">
        <v>315</v>
      </c>
      <c r="AC42" s="816" t="s">
        <v>315</v>
      </c>
      <c r="AD42" s="816" t="s">
        <v>315</v>
      </c>
      <c r="AE42" s="816" t="s">
        <v>315</v>
      </c>
      <c r="AF42" s="75" t="s">
        <v>315</v>
      </c>
    </row>
    <row r="43" spans="1:32" s="170" customFormat="1" x14ac:dyDescent="0.25">
      <c r="A43" s="134" t="s">
        <v>130</v>
      </c>
      <c r="B43" s="851">
        <v>107</v>
      </c>
      <c r="C43" s="848">
        <v>1428</v>
      </c>
      <c r="D43" s="790">
        <v>5</v>
      </c>
      <c r="E43" s="220">
        <v>1.9485999999999992</v>
      </c>
      <c r="F43" s="220">
        <v>2.5659999999999998</v>
      </c>
      <c r="G43" s="220">
        <v>0.94</v>
      </c>
      <c r="H43" s="222">
        <v>5.6870000000000003</v>
      </c>
      <c r="I43" s="553">
        <v>0</v>
      </c>
      <c r="J43" s="30" t="s">
        <v>315</v>
      </c>
      <c r="K43" s="30" t="s">
        <v>315</v>
      </c>
      <c r="L43" s="30" t="s">
        <v>315</v>
      </c>
      <c r="M43" s="41" t="s">
        <v>315</v>
      </c>
      <c r="N43" s="553" t="s">
        <v>315</v>
      </c>
      <c r="O43" s="30" t="s">
        <v>315</v>
      </c>
      <c r="P43" s="30" t="s">
        <v>315</v>
      </c>
      <c r="Q43" s="30" t="s">
        <v>315</v>
      </c>
      <c r="R43" s="30" t="s">
        <v>315</v>
      </c>
      <c r="S43" s="30" t="s">
        <v>315</v>
      </c>
      <c r="T43" s="30" t="s">
        <v>315</v>
      </c>
      <c r="U43" s="30" t="s">
        <v>315</v>
      </c>
      <c r="V43" s="30" t="s">
        <v>315</v>
      </c>
      <c r="W43" s="30" t="s">
        <v>315</v>
      </c>
      <c r="X43" s="30" t="s">
        <v>315</v>
      </c>
      <c r="Y43" s="30" t="s">
        <v>315</v>
      </c>
      <c r="Z43" s="30" t="s">
        <v>315</v>
      </c>
      <c r="AA43" s="30" t="s">
        <v>315</v>
      </c>
      <c r="AB43" s="30" t="s">
        <v>315</v>
      </c>
      <c r="AC43" s="30" t="s">
        <v>315</v>
      </c>
      <c r="AD43" s="30" t="s">
        <v>315</v>
      </c>
      <c r="AE43" s="30" t="s">
        <v>315</v>
      </c>
      <c r="AF43" s="41" t="s">
        <v>315</v>
      </c>
    </row>
    <row r="44" spans="1:32" s="170" customFormat="1" x14ac:dyDescent="0.25">
      <c r="A44" s="134" t="s">
        <v>230</v>
      </c>
      <c r="B44" s="854">
        <v>0</v>
      </c>
      <c r="C44" s="855" t="s">
        <v>315</v>
      </c>
      <c r="D44" s="816" t="s">
        <v>315</v>
      </c>
      <c r="E44" s="816" t="s">
        <v>315</v>
      </c>
      <c r="F44" s="816" t="s">
        <v>315</v>
      </c>
      <c r="G44" s="816" t="s">
        <v>315</v>
      </c>
      <c r="H44" s="75" t="s">
        <v>315</v>
      </c>
      <c r="I44" s="815" t="s">
        <v>315</v>
      </c>
      <c r="J44" s="816" t="s">
        <v>315</v>
      </c>
      <c r="K44" s="816" t="s">
        <v>315</v>
      </c>
      <c r="L44" s="816" t="s">
        <v>315</v>
      </c>
      <c r="M44" s="75" t="s">
        <v>315</v>
      </c>
      <c r="N44" s="815" t="s">
        <v>315</v>
      </c>
      <c r="O44" s="816" t="s">
        <v>315</v>
      </c>
      <c r="P44" s="816" t="s">
        <v>315</v>
      </c>
      <c r="Q44" s="816" t="s">
        <v>315</v>
      </c>
      <c r="R44" s="816" t="s">
        <v>315</v>
      </c>
      <c r="S44" s="816" t="s">
        <v>315</v>
      </c>
      <c r="T44" s="816" t="s">
        <v>315</v>
      </c>
      <c r="U44" s="816" t="s">
        <v>315</v>
      </c>
      <c r="V44" s="816" t="s">
        <v>315</v>
      </c>
      <c r="W44" s="816" t="s">
        <v>315</v>
      </c>
      <c r="X44" s="816" t="s">
        <v>315</v>
      </c>
      <c r="Y44" s="816" t="s">
        <v>315</v>
      </c>
      <c r="Z44" s="816" t="s">
        <v>315</v>
      </c>
      <c r="AA44" s="816" t="s">
        <v>315</v>
      </c>
      <c r="AB44" s="816" t="s">
        <v>315</v>
      </c>
      <c r="AC44" s="816" t="s">
        <v>315</v>
      </c>
      <c r="AD44" s="816" t="s">
        <v>315</v>
      </c>
      <c r="AE44" s="816" t="s">
        <v>315</v>
      </c>
      <c r="AF44" s="75" t="s">
        <v>315</v>
      </c>
    </row>
    <row r="45" spans="1:32" s="170" customFormat="1" ht="15.6" x14ac:dyDescent="0.25">
      <c r="A45" s="134" t="s">
        <v>251</v>
      </c>
      <c r="B45" s="854">
        <v>0</v>
      </c>
      <c r="C45" s="855" t="s">
        <v>315</v>
      </c>
      <c r="D45" s="816" t="s">
        <v>315</v>
      </c>
      <c r="E45" s="816" t="s">
        <v>315</v>
      </c>
      <c r="F45" s="816" t="s">
        <v>315</v>
      </c>
      <c r="G45" s="816" t="s">
        <v>315</v>
      </c>
      <c r="H45" s="75" t="s">
        <v>315</v>
      </c>
      <c r="I45" s="815" t="s">
        <v>315</v>
      </c>
      <c r="J45" s="816" t="s">
        <v>315</v>
      </c>
      <c r="K45" s="816" t="s">
        <v>315</v>
      </c>
      <c r="L45" s="816" t="s">
        <v>315</v>
      </c>
      <c r="M45" s="75" t="s">
        <v>315</v>
      </c>
      <c r="N45" s="815" t="s">
        <v>315</v>
      </c>
      <c r="O45" s="816" t="s">
        <v>315</v>
      </c>
      <c r="P45" s="816" t="s">
        <v>315</v>
      </c>
      <c r="Q45" s="816" t="s">
        <v>315</v>
      </c>
      <c r="R45" s="816" t="s">
        <v>315</v>
      </c>
      <c r="S45" s="816" t="s">
        <v>315</v>
      </c>
      <c r="T45" s="816" t="s">
        <v>315</v>
      </c>
      <c r="U45" s="816" t="s">
        <v>315</v>
      </c>
      <c r="V45" s="816" t="s">
        <v>315</v>
      </c>
      <c r="W45" s="816" t="s">
        <v>315</v>
      </c>
      <c r="X45" s="816" t="s">
        <v>315</v>
      </c>
      <c r="Y45" s="816" t="s">
        <v>315</v>
      </c>
      <c r="Z45" s="816" t="s">
        <v>315</v>
      </c>
      <c r="AA45" s="816" t="s">
        <v>315</v>
      </c>
      <c r="AB45" s="816" t="s">
        <v>315</v>
      </c>
      <c r="AC45" s="816" t="s">
        <v>315</v>
      </c>
      <c r="AD45" s="816" t="s">
        <v>315</v>
      </c>
      <c r="AE45" s="816" t="s">
        <v>315</v>
      </c>
      <c r="AF45" s="75" t="s">
        <v>315</v>
      </c>
    </row>
    <row r="46" spans="1:32" s="170" customFormat="1" x14ac:dyDescent="0.25">
      <c r="A46" s="134" t="s">
        <v>135</v>
      </c>
      <c r="B46" s="851">
        <v>68</v>
      </c>
      <c r="C46" s="848">
        <v>4865</v>
      </c>
      <c r="D46" s="790">
        <v>109</v>
      </c>
      <c r="E46" s="220">
        <v>110.89689999999993</v>
      </c>
      <c r="F46" s="220">
        <v>0.98299999999999998</v>
      </c>
      <c r="G46" s="220">
        <v>0.81100000000000005</v>
      </c>
      <c r="H46" s="222">
        <v>1.181</v>
      </c>
      <c r="I46" s="553">
        <v>41</v>
      </c>
      <c r="J46" s="30">
        <v>3</v>
      </c>
      <c r="K46" s="508">
        <v>7.0000000000000007E-2</v>
      </c>
      <c r="L46" s="30">
        <v>1</v>
      </c>
      <c r="M46" s="745">
        <v>0.02</v>
      </c>
      <c r="N46" s="710">
        <v>0</v>
      </c>
      <c r="O46" s="221">
        <v>0</v>
      </c>
      <c r="P46" s="221">
        <v>0</v>
      </c>
      <c r="Q46" s="221">
        <v>0</v>
      </c>
      <c r="R46" s="221">
        <v>0.26100000000000001</v>
      </c>
      <c r="S46" s="221">
        <v>0.53400000000000003</v>
      </c>
      <c r="T46" s="221">
        <v>0.54500000000000004</v>
      </c>
      <c r="U46" s="221">
        <v>0.63700000000000001</v>
      </c>
      <c r="V46" s="221">
        <v>0.82799999999999996</v>
      </c>
      <c r="W46" s="221">
        <v>0.88600000000000001</v>
      </c>
      <c r="X46" s="221">
        <v>0.95499999999999996</v>
      </c>
      <c r="Y46" s="221">
        <v>1.0089999999999999</v>
      </c>
      <c r="Z46" s="221">
        <v>1.0469999999999999</v>
      </c>
      <c r="AA46" s="221">
        <v>1.236</v>
      </c>
      <c r="AB46" s="221">
        <v>1.4630000000000001</v>
      </c>
      <c r="AC46" s="221">
        <v>1.603</v>
      </c>
      <c r="AD46" s="221">
        <v>1.837</v>
      </c>
      <c r="AE46" s="221">
        <v>2.383</v>
      </c>
      <c r="AF46" s="222">
        <v>3.0419999999999998</v>
      </c>
    </row>
    <row r="47" spans="1:32" s="170" customFormat="1" x14ac:dyDescent="0.25">
      <c r="A47" s="135" t="s">
        <v>124</v>
      </c>
      <c r="B47" s="852">
        <v>176</v>
      </c>
      <c r="C47" s="853">
        <v>2571</v>
      </c>
      <c r="D47" s="718">
        <v>13</v>
      </c>
      <c r="E47" s="824">
        <v>11.955299999999996</v>
      </c>
      <c r="F47" s="824">
        <v>1.087</v>
      </c>
      <c r="G47" s="824">
        <v>0.60499999999999998</v>
      </c>
      <c r="H47" s="825">
        <v>1.8129999999999999</v>
      </c>
      <c r="I47" s="720">
        <v>0</v>
      </c>
      <c r="J47" s="718" t="s">
        <v>315</v>
      </c>
      <c r="K47" s="718" t="s">
        <v>315</v>
      </c>
      <c r="L47" s="718" t="s">
        <v>315</v>
      </c>
      <c r="M47" s="719" t="s">
        <v>315</v>
      </c>
      <c r="N47" s="720" t="s">
        <v>315</v>
      </c>
      <c r="O47" s="718" t="s">
        <v>315</v>
      </c>
      <c r="P47" s="718" t="s">
        <v>315</v>
      </c>
      <c r="Q47" s="718" t="s">
        <v>315</v>
      </c>
      <c r="R47" s="718" t="s">
        <v>315</v>
      </c>
      <c r="S47" s="718" t="s">
        <v>315</v>
      </c>
      <c r="T47" s="718" t="s">
        <v>315</v>
      </c>
      <c r="U47" s="718" t="s">
        <v>315</v>
      </c>
      <c r="V47" s="718" t="s">
        <v>315</v>
      </c>
      <c r="W47" s="718" t="s">
        <v>315</v>
      </c>
      <c r="X47" s="718" t="s">
        <v>315</v>
      </c>
      <c r="Y47" s="718" t="s">
        <v>315</v>
      </c>
      <c r="Z47" s="718" t="s">
        <v>315</v>
      </c>
      <c r="AA47" s="718" t="s">
        <v>315</v>
      </c>
      <c r="AB47" s="718" t="s">
        <v>315</v>
      </c>
      <c r="AC47" s="718" t="s">
        <v>315</v>
      </c>
      <c r="AD47" s="718" t="s">
        <v>315</v>
      </c>
      <c r="AE47" s="718" t="s">
        <v>315</v>
      </c>
      <c r="AF47" s="719" t="s">
        <v>315</v>
      </c>
    </row>
    <row r="48" spans="1:32" s="131" customFormat="1" x14ac:dyDescent="0.25">
      <c r="A48" s="86"/>
      <c r="B48" s="623"/>
      <c r="C48" s="606"/>
      <c r="D48" s="964"/>
      <c r="E48" s="816"/>
      <c r="F48" s="816"/>
      <c r="G48" s="816"/>
      <c r="H48" s="816"/>
      <c r="I48" s="816"/>
      <c r="J48" s="816"/>
      <c r="K48" s="816"/>
      <c r="L48" s="816"/>
      <c r="M48" s="816"/>
      <c r="N48" s="816"/>
      <c r="O48" s="816"/>
      <c r="P48" s="816"/>
      <c r="Q48" s="816"/>
      <c r="R48" s="816"/>
      <c r="S48" s="816"/>
      <c r="T48" s="816"/>
      <c r="U48" s="816"/>
      <c r="V48" s="816"/>
      <c r="W48" s="816"/>
      <c r="X48" s="816"/>
      <c r="Y48" s="816"/>
      <c r="Z48" s="816"/>
      <c r="AA48" s="816"/>
      <c r="AB48" s="816"/>
      <c r="AC48" s="816"/>
      <c r="AD48" s="816"/>
      <c r="AE48" s="816"/>
      <c r="AF48" s="816"/>
    </row>
    <row r="49" spans="1:32" s="131" customFormat="1" x14ac:dyDescent="0.25">
      <c r="A49" s="51"/>
      <c r="C49" s="607"/>
      <c r="D49" s="708"/>
      <c r="N49" s="67"/>
      <c r="O49" s="67"/>
      <c r="P49" s="67"/>
      <c r="Q49" s="67"/>
      <c r="R49" s="67"/>
      <c r="S49" s="67"/>
      <c r="T49" s="67"/>
      <c r="U49" s="67"/>
      <c r="V49" s="67"/>
      <c r="W49" s="67"/>
      <c r="X49" s="67"/>
      <c r="Y49" s="67"/>
      <c r="Z49" s="67"/>
      <c r="AA49" s="67"/>
      <c r="AB49" s="67"/>
      <c r="AC49" s="67"/>
      <c r="AD49" s="67"/>
      <c r="AE49" s="67"/>
      <c r="AF49" s="67"/>
    </row>
    <row r="50" spans="1:32" s="86" customFormat="1" x14ac:dyDescent="0.25">
      <c r="A50" s="86" t="s">
        <v>722</v>
      </c>
      <c r="C50" s="613"/>
      <c r="N50" s="218"/>
      <c r="O50" s="218"/>
      <c r="P50" s="218"/>
      <c r="Q50" s="218"/>
      <c r="R50" s="218"/>
      <c r="S50" s="218"/>
      <c r="T50" s="218"/>
      <c r="U50" s="218"/>
      <c r="V50" s="218"/>
      <c r="W50" s="218"/>
      <c r="X50" s="218"/>
      <c r="Y50" s="218"/>
      <c r="Z50" s="218"/>
      <c r="AA50" s="218"/>
      <c r="AB50" s="218"/>
      <c r="AC50" s="218"/>
      <c r="AD50" s="218"/>
      <c r="AE50" s="218"/>
      <c r="AF50" s="218"/>
    </row>
    <row r="51" spans="1:32" s="86" customFormat="1" x14ac:dyDescent="0.25">
      <c r="A51" s="86" t="s">
        <v>341</v>
      </c>
      <c r="C51" s="613"/>
      <c r="N51" s="218"/>
      <c r="O51" s="218"/>
      <c r="P51" s="218"/>
      <c r="Q51" s="218"/>
      <c r="R51" s="218"/>
      <c r="S51" s="218"/>
      <c r="T51" s="218"/>
      <c r="U51" s="218"/>
      <c r="V51" s="218"/>
      <c r="W51" s="218"/>
      <c r="X51" s="218"/>
      <c r="Y51" s="218"/>
      <c r="Z51" s="218"/>
      <c r="AA51" s="218"/>
      <c r="AB51" s="218"/>
      <c r="AC51" s="218"/>
      <c r="AD51" s="218"/>
      <c r="AE51" s="218"/>
      <c r="AF51" s="218"/>
    </row>
    <row r="52" spans="1:32" s="86" customFormat="1" x14ac:dyDescent="0.25">
      <c r="A52" s="86" t="s">
        <v>723</v>
      </c>
      <c r="C52" s="613"/>
      <c r="N52" s="218"/>
      <c r="O52" s="218"/>
      <c r="P52" s="218"/>
      <c r="Q52" s="218"/>
      <c r="R52" s="218"/>
      <c r="S52" s="218"/>
      <c r="T52" s="218"/>
      <c r="U52" s="218"/>
      <c r="V52" s="218"/>
      <c r="W52" s="218"/>
      <c r="X52" s="218"/>
      <c r="Y52" s="218"/>
      <c r="Z52" s="218"/>
      <c r="AA52" s="218"/>
      <c r="AB52" s="218"/>
      <c r="AC52" s="218"/>
      <c r="AD52" s="218"/>
      <c r="AE52" s="218"/>
      <c r="AF52" s="218"/>
    </row>
    <row r="53" spans="1:32" s="86" customFormat="1" x14ac:dyDescent="0.25">
      <c r="A53" s="86" t="s">
        <v>456</v>
      </c>
      <c r="C53" s="613"/>
      <c r="N53" s="218"/>
      <c r="O53" s="218"/>
      <c r="P53" s="218"/>
      <c r="Q53" s="218"/>
      <c r="R53" s="218"/>
      <c r="S53" s="218"/>
      <c r="T53" s="218"/>
      <c r="U53" s="218"/>
      <c r="V53" s="218"/>
      <c r="W53" s="218"/>
      <c r="X53" s="218"/>
      <c r="Y53" s="218"/>
      <c r="Z53" s="218"/>
      <c r="AA53" s="218"/>
      <c r="AB53" s="218"/>
      <c r="AC53" s="218"/>
      <c r="AD53" s="218"/>
      <c r="AE53" s="218"/>
      <c r="AF53" s="218"/>
    </row>
    <row r="54" spans="1:32" s="86" customFormat="1" x14ac:dyDescent="0.25">
      <c r="A54" s="86" t="s">
        <v>720</v>
      </c>
      <c r="C54" s="613"/>
      <c r="N54" s="218"/>
      <c r="O54" s="218"/>
      <c r="P54" s="218"/>
      <c r="Q54" s="218"/>
      <c r="R54" s="218"/>
      <c r="S54" s="218"/>
      <c r="T54" s="218"/>
      <c r="U54" s="218"/>
      <c r="V54" s="218"/>
      <c r="W54" s="218"/>
      <c r="X54" s="218"/>
      <c r="Y54" s="218"/>
      <c r="Z54" s="218"/>
      <c r="AA54" s="218"/>
      <c r="AB54" s="218"/>
      <c r="AC54" s="218"/>
      <c r="AD54" s="218"/>
      <c r="AE54" s="218"/>
      <c r="AF54" s="218"/>
    </row>
    <row r="55" spans="1:32" s="86" customFormat="1" x14ac:dyDescent="0.25">
      <c r="A55" s="86" t="s">
        <v>253</v>
      </c>
      <c r="C55" s="613"/>
      <c r="N55" s="218"/>
      <c r="O55" s="218"/>
      <c r="P55" s="218"/>
      <c r="Q55" s="218"/>
      <c r="R55" s="218"/>
      <c r="S55" s="218"/>
      <c r="T55" s="218"/>
      <c r="U55" s="218"/>
      <c r="V55" s="218"/>
      <c r="W55" s="218"/>
      <c r="X55" s="218"/>
      <c r="Y55" s="218"/>
      <c r="Z55" s="218"/>
      <c r="AA55" s="218"/>
      <c r="AB55" s="218"/>
      <c r="AC55" s="218"/>
      <c r="AD55" s="218"/>
      <c r="AE55" s="218"/>
      <c r="AF55" s="218"/>
    </row>
    <row r="56" spans="1:32" s="86" customFormat="1" x14ac:dyDescent="0.25">
      <c r="A56" s="86" t="s">
        <v>503</v>
      </c>
      <c r="C56" s="613"/>
      <c r="N56" s="218"/>
      <c r="O56" s="218"/>
      <c r="P56" s="218"/>
      <c r="Q56" s="218"/>
      <c r="R56" s="218"/>
      <c r="S56" s="218"/>
      <c r="T56" s="218"/>
      <c r="U56" s="218"/>
      <c r="V56" s="218"/>
      <c r="W56" s="218"/>
      <c r="X56" s="218"/>
      <c r="Y56" s="218"/>
      <c r="Z56" s="218"/>
      <c r="AA56" s="218"/>
      <c r="AB56" s="218"/>
      <c r="AC56" s="218"/>
      <c r="AD56" s="218"/>
      <c r="AE56" s="218"/>
      <c r="AF56" s="218"/>
    </row>
    <row r="57" spans="1:32" s="86" customFormat="1" x14ac:dyDescent="0.25">
      <c r="A57" s="86" t="s">
        <v>252</v>
      </c>
      <c r="C57" s="613"/>
      <c r="N57" s="218"/>
      <c r="O57" s="218"/>
      <c r="P57" s="218"/>
      <c r="Q57" s="218"/>
      <c r="R57" s="218"/>
      <c r="S57" s="218"/>
      <c r="T57" s="218"/>
      <c r="U57" s="218"/>
      <c r="V57" s="218"/>
      <c r="W57" s="218"/>
      <c r="X57" s="218"/>
      <c r="Y57" s="218"/>
      <c r="Z57" s="218"/>
      <c r="AA57" s="218"/>
      <c r="AB57" s="218"/>
      <c r="AC57" s="218"/>
      <c r="AD57" s="218"/>
      <c r="AE57" s="218"/>
      <c r="AF57" s="218"/>
    </row>
    <row r="58" spans="1:32" s="86" customFormat="1" x14ac:dyDescent="0.25">
      <c r="A58" s="86" t="s">
        <v>721</v>
      </c>
      <c r="C58" s="613"/>
      <c r="N58" s="218"/>
      <c r="O58" s="218"/>
      <c r="P58" s="218"/>
      <c r="Q58" s="218"/>
      <c r="R58" s="218"/>
      <c r="S58" s="218"/>
      <c r="T58" s="218"/>
      <c r="U58" s="218"/>
      <c r="V58" s="218"/>
      <c r="W58" s="218"/>
      <c r="X58" s="218"/>
      <c r="Y58" s="218"/>
      <c r="Z58" s="218"/>
      <c r="AA58" s="218"/>
      <c r="AB58" s="218"/>
      <c r="AC58" s="218"/>
      <c r="AD58" s="218"/>
      <c r="AE58" s="218"/>
      <c r="AF58" s="218"/>
    </row>
    <row r="61" spans="1:32" x14ac:dyDescent="0.25">
      <c r="A61" s="283"/>
    </row>
  </sheetData>
  <mergeCells count="9">
    <mergeCell ref="J5:K5"/>
    <mergeCell ref="L5:M5"/>
    <mergeCell ref="A1:AF1"/>
    <mergeCell ref="D3:E3"/>
    <mergeCell ref="G3:H3"/>
    <mergeCell ref="I3:M3"/>
    <mergeCell ref="N3:AF3"/>
    <mergeCell ref="J4:K4"/>
    <mergeCell ref="L4:M4"/>
  </mergeCells>
  <pageMargins left="0.7" right="0.7" top="0.75" bottom="0.75" header="0.3" footer="0.3"/>
  <pageSetup orientation="portrait" r:id="rId1"/>
  <ignoredErrors>
    <ignoredError sqref="K6 M6"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77"/>
  <sheetViews>
    <sheetView workbookViewId="0">
      <selection activeCell="B24" sqref="B24"/>
    </sheetView>
  </sheetViews>
  <sheetFormatPr defaultColWidth="9.109375" defaultRowHeight="13.2" x14ac:dyDescent="0.25"/>
  <cols>
    <col min="1" max="1" width="16.88671875" style="101" customWidth="1"/>
    <col min="2" max="2" width="15.88671875" style="394" customWidth="1"/>
    <col min="3" max="5" width="12.6640625" style="100" customWidth="1"/>
    <col min="6" max="6" width="12.6640625" style="145" customWidth="1"/>
    <col min="7" max="9" width="9.109375" style="145" customWidth="1"/>
    <col min="10" max="12" width="12.6640625" style="100" customWidth="1"/>
    <col min="13" max="17" width="9.109375" style="100" customWidth="1"/>
    <col min="18" max="16384" width="9.109375" style="100"/>
  </cols>
  <sheetData>
    <row r="1" spans="1:18" s="101" customFormat="1" ht="14.4" customHeight="1" x14ac:dyDescent="0.25">
      <c r="A1" s="1093" t="s">
        <v>79</v>
      </c>
      <c r="B1" s="1094"/>
      <c r="C1" s="1094"/>
      <c r="D1" s="1094"/>
      <c r="E1" s="1094"/>
      <c r="F1" s="1094"/>
      <c r="G1" s="1094"/>
      <c r="H1" s="1094"/>
      <c r="I1" s="1094"/>
      <c r="J1" s="1094"/>
      <c r="K1" s="1094"/>
      <c r="L1" s="1094"/>
      <c r="M1" s="1094"/>
      <c r="N1" s="1094"/>
      <c r="O1" s="1094"/>
      <c r="P1" s="1094"/>
      <c r="Q1" s="1095"/>
    </row>
    <row r="2" spans="1:18" s="101" customFormat="1" ht="14.4"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4.4" customHeight="1" thickBot="1" x14ac:dyDescent="0.3">
      <c r="A3" s="1052" t="s">
        <v>118</v>
      </c>
      <c r="B3" s="1047"/>
      <c r="C3" s="1047"/>
      <c r="D3" s="1047"/>
      <c r="E3" s="1047"/>
      <c r="F3" s="1047"/>
      <c r="G3" s="1047"/>
      <c r="H3" s="1047"/>
      <c r="I3" s="1047"/>
      <c r="J3" s="1047"/>
      <c r="K3" s="1047"/>
      <c r="L3" s="1047"/>
      <c r="M3" s="1047"/>
      <c r="N3" s="1047"/>
      <c r="O3" s="1047"/>
      <c r="P3" s="1047"/>
      <c r="Q3" s="1097"/>
    </row>
    <row r="4" spans="1:18" s="105" customFormat="1" ht="14.4" customHeight="1" thickTop="1" x14ac:dyDescent="0.25">
      <c r="A4" s="15"/>
      <c r="B4" s="629"/>
      <c r="C4" s="10"/>
      <c r="D4" s="116"/>
      <c r="E4" s="1087" t="s">
        <v>57</v>
      </c>
      <c r="F4" s="1087"/>
      <c r="G4" s="136"/>
      <c r="H4" s="1088" t="s">
        <v>58</v>
      </c>
      <c r="I4" s="1089"/>
      <c r="J4" s="1090" t="s">
        <v>71</v>
      </c>
      <c r="K4" s="1091"/>
      <c r="L4" s="1092"/>
      <c r="M4" s="1085" t="s">
        <v>236</v>
      </c>
      <c r="N4" s="1085"/>
      <c r="O4" s="1085"/>
      <c r="P4" s="1085"/>
      <c r="Q4" s="1086"/>
      <c r="R4" s="10"/>
    </row>
    <row r="5" spans="1:18" s="105" customFormat="1" ht="62.25" customHeight="1" x14ac:dyDescent="0.25">
      <c r="A5" s="102" t="s">
        <v>1</v>
      </c>
      <c r="B5" s="12" t="s">
        <v>69</v>
      </c>
      <c r="C5" s="24" t="s">
        <v>76</v>
      </c>
      <c r="D5" s="25" t="s">
        <v>274</v>
      </c>
      <c r="E5" s="953" t="s">
        <v>59</v>
      </c>
      <c r="F5" s="20" t="s">
        <v>60</v>
      </c>
      <c r="G5" s="20" t="s">
        <v>61</v>
      </c>
      <c r="H5" s="20" t="s">
        <v>66</v>
      </c>
      <c r="I5" s="21" t="s">
        <v>67</v>
      </c>
      <c r="J5" s="12" t="s">
        <v>219</v>
      </c>
      <c r="K5" s="24" t="s">
        <v>234</v>
      </c>
      <c r="L5" s="25" t="s">
        <v>235</v>
      </c>
      <c r="M5" s="22">
        <v>0.1</v>
      </c>
      <c r="N5" s="22">
        <v>0.25</v>
      </c>
      <c r="O5" s="19" t="s">
        <v>68</v>
      </c>
      <c r="P5" s="22">
        <v>0.75</v>
      </c>
      <c r="Q5" s="23">
        <v>0.9</v>
      </c>
    </row>
    <row r="6" spans="1:18" s="175" customFormat="1" ht="14.1" customHeight="1" x14ac:dyDescent="0.25">
      <c r="A6" s="173" t="s">
        <v>5</v>
      </c>
      <c r="B6" s="79" t="s">
        <v>618</v>
      </c>
      <c r="C6" s="79" t="s">
        <v>618</v>
      </c>
      <c r="D6" s="329">
        <v>10</v>
      </c>
      <c r="E6" s="338">
        <v>23</v>
      </c>
      <c r="F6" s="323">
        <v>33.119999999999997</v>
      </c>
      <c r="G6" s="486">
        <v>0.69399999999999995</v>
      </c>
      <c r="H6" s="317">
        <v>0.45100000000000001</v>
      </c>
      <c r="I6" s="658">
        <v>1.0249999999999999</v>
      </c>
      <c r="J6" s="226">
        <v>4</v>
      </c>
      <c r="K6" s="856" t="s">
        <v>315</v>
      </c>
      <c r="L6" s="858" t="s">
        <v>315</v>
      </c>
      <c r="M6" s="856" t="s">
        <v>315</v>
      </c>
      <c r="N6" s="856" t="s">
        <v>315</v>
      </c>
      <c r="O6" s="856" t="s">
        <v>315</v>
      </c>
      <c r="P6" s="856" t="s">
        <v>315</v>
      </c>
      <c r="Q6" s="859" t="s">
        <v>315</v>
      </c>
      <c r="R6" s="174"/>
    </row>
    <row r="7" spans="1:18" s="175" customFormat="1" ht="14.1" customHeight="1" x14ac:dyDescent="0.25">
      <c r="A7" s="173" t="s">
        <v>6</v>
      </c>
      <c r="B7" s="79" t="s">
        <v>618</v>
      </c>
      <c r="C7" s="30" t="s">
        <v>910</v>
      </c>
      <c r="D7" s="329">
        <v>82</v>
      </c>
      <c r="E7" s="339">
        <v>366</v>
      </c>
      <c r="F7" s="323">
        <v>469.52</v>
      </c>
      <c r="G7" s="486">
        <v>0.78</v>
      </c>
      <c r="H7" s="317">
        <v>0.70299999999999996</v>
      </c>
      <c r="I7" s="333">
        <v>0.86299999999999999</v>
      </c>
      <c r="J7" s="226">
        <v>37</v>
      </c>
      <c r="K7" s="723">
        <v>0.1351</v>
      </c>
      <c r="L7" s="334">
        <v>5.4100000000000002E-2</v>
      </c>
      <c r="M7" s="317">
        <v>0</v>
      </c>
      <c r="N7" s="317">
        <v>0.29516999999999999</v>
      </c>
      <c r="O7" s="317">
        <v>0.70240000000000002</v>
      </c>
      <c r="P7" s="317">
        <v>1.0955600000000001</v>
      </c>
      <c r="Q7" s="333">
        <v>1.53094</v>
      </c>
      <c r="R7" s="174"/>
    </row>
    <row r="8" spans="1:18" s="175" customFormat="1" ht="14.1" customHeight="1" x14ac:dyDescent="0.25">
      <c r="A8" s="173" t="s">
        <v>7</v>
      </c>
      <c r="B8" s="79" t="s">
        <v>618</v>
      </c>
      <c r="C8" s="1" t="s">
        <v>619</v>
      </c>
      <c r="D8" s="329">
        <v>50</v>
      </c>
      <c r="E8" s="339">
        <v>162</v>
      </c>
      <c r="F8" s="323">
        <v>255.38</v>
      </c>
      <c r="G8" s="486">
        <v>0.63400000000000001</v>
      </c>
      <c r="H8" s="317">
        <v>0.54200000000000004</v>
      </c>
      <c r="I8" s="333">
        <v>0.73799999999999999</v>
      </c>
      <c r="J8" s="226">
        <v>23</v>
      </c>
      <c r="K8" s="723">
        <v>0.13039999999999999</v>
      </c>
      <c r="L8" s="334">
        <v>0.1739</v>
      </c>
      <c r="M8" s="317">
        <v>0</v>
      </c>
      <c r="N8" s="317">
        <v>0.23708000000000001</v>
      </c>
      <c r="O8" s="317">
        <v>0.54842000000000002</v>
      </c>
      <c r="P8" s="317">
        <v>1.2412799999999999</v>
      </c>
      <c r="Q8" s="333">
        <v>1.4599899999999999</v>
      </c>
      <c r="R8" s="174"/>
    </row>
    <row r="9" spans="1:18" s="175" customFormat="1" ht="14.1" customHeight="1" x14ac:dyDescent="0.25">
      <c r="A9" s="173" t="s">
        <v>8</v>
      </c>
      <c r="B9" s="79" t="s">
        <v>619</v>
      </c>
      <c r="C9" s="1" t="s">
        <v>619</v>
      </c>
      <c r="D9" s="329">
        <v>65</v>
      </c>
      <c r="E9" s="339">
        <v>335</v>
      </c>
      <c r="F9" s="323">
        <v>515.37</v>
      </c>
      <c r="G9" s="486">
        <v>0.65</v>
      </c>
      <c r="H9" s="317">
        <v>0.58299999999999996</v>
      </c>
      <c r="I9" s="333">
        <v>0.72199999999999998</v>
      </c>
      <c r="J9" s="226">
        <v>44</v>
      </c>
      <c r="K9" s="723">
        <v>2.2700000000000001E-2</v>
      </c>
      <c r="L9" s="334">
        <v>0.13639999999999999</v>
      </c>
      <c r="M9" s="317">
        <v>0</v>
      </c>
      <c r="N9" s="317">
        <v>8.5569999999999993E-2</v>
      </c>
      <c r="O9" s="317">
        <v>0.48808000000000001</v>
      </c>
      <c r="P9" s="317">
        <v>0.79890000000000005</v>
      </c>
      <c r="Q9" s="333">
        <v>1.0735699999999999</v>
      </c>
      <c r="R9" s="174"/>
    </row>
    <row r="10" spans="1:18" s="175" customFormat="1" ht="14.1" customHeight="1" x14ac:dyDescent="0.25">
      <c r="A10" s="173" t="s">
        <v>9</v>
      </c>
      <c r="B10" s="790" t="s">
        <v>618</v>
      </c>
      <c r="C10" s="1" t="s">
        <v>618</v>
      </c>
      <c r="D10" s="329">
        <v>341</v>
      </c>
      <c r="E10" s="339">
        <v>2091</v>
      </c>
      <c r="F10" s="323">
        <v>2636.74</v>
      </c>
      <c r="G10" s="486">
        <v>0.79300000000000004</v>
      </c>
      <c r="H10" s="317">
        <v>0.76</v>
      </c>
      <c r="I10" s="333">
        <v>0.82799999999999996</v>
      </c>
      <c r="J10" s="226">
        <v>269</v>
      </c>
      <c r="K10" s="723">
        <v>0.1338</v>
      </c>
      <c r="L10" s="334">
        <v>7.0599999999999996E-2</v>
      </c>
      <c r="M10" s="317">
        <v>0</v>
      </c>
      <c r="N10" s="317">
        <v>0.34882999999999997</v>
      </c>
      <c r="O10" s="317">
        <v>0.71206999999999998</v>
      </c>
      <c r="P10" s="317">
        <v>1.13218</v>
      </c>
      <c r="Q10" s="333">
        <v>1.63022</v>
      </c>
      <c r="R10" s="174"/>
    </row>
    <row r="11" spans="1:18" s="175" customFormat="1" ht="14.1" customHeight="1" x14ac:dyDescent="0.25">
      <c r="A11" s="173" t="s">
        <v>10</v>
      </c>
      <c r="B11" s="790" t="s">
        <v>618</v>
      </c>
      <c r="C11" s="1" t="s">
        <v>618</v>
      </c>
      <c r="D11" s="329">
        <v>54</v>
      </c>
      <c r="E11" s="339">
        <v>207</v>
      </c>
      <c r="F11" s="323">
        <v>347.05</v>
      </c>
      <c r="G11" s="486">
        <v>0.59599999999999997</v>
      </c>
      <c r="H11" s="317">
        <v>0.51900000000000002</v>
      </c>
      <c r="I11" s="333">
        <v>0.68200000000000005</v>
      </c>
      <c r="J11" s="226">
        <v>31</v>
      </c>
      <c r="K11" s="723">
        <v>0</v>
      </c>
      <c r="L11" s="334">
        <v>9.6799999999999997E-2</v>
      </c>
      <c r="M11" s="317">
        <v>0.11384</v>
      </c>
      <c r="N11" s="317">
        <v>0.3054</v>
      </c>
      <c r="O11" s="317">
        <v>0.64886999999999995</v>
      </c>
      <c r="P11" s="317">
        <v>0.99080999999999997</v>
      </c>
      <c r="Q11" s="333">
        <v>1.4665600000000001</v>
      </c>
      <c r="R11" s="174"/>
    </row>
    <row r="12" spans="1:18" s="175" customFormat="1" ht="14.1" customHeight="1" x14ac:dyDescent="0.25">
      <c r="A12" s="173" t="s">
        <v>11</v>
      </c>
      <c r="B12" s="790" t="s">
        <v>618</v>
      </c>
      <c r="C12" s="1" t="s">
        <v>618</v>
      </c>
      <c r="D12" s="329">
        <v>31</v>
      </c>
      <c r="E12" s="339">
        <v>208</v>
      </c>
      <c r="F12" s="323">
        <v>245.78</v>
      </c>
      <c r="G12" s="486">
        <v>0.84599999999999997</v>
      </c>
      <c r="H12" s="317">
        <v>0.73699999999999999</v>
      </c>
      <c r="I12" s="333">
        <v>0.96699999999999997</v>
      </c>
      <c r="J12" s="226">
        <v>22</v>
      </c>
      <c r="K12" s="723">
        <v>0.13639999999999999</v>
      </c>
      <c r="L12" s="334">
        <v>4.5499999999999999E-2</v>
      </c>
      <c r="M12" s="317">
        <v>4.861E-2</v>
      </c>
      <c r="N12" s="317">
        <v>0.28639999999999999</v>
      </c>
      <c r="O12" s="317">
        <v>0.61399999999999999</v>
      </c>
      <c r="P12" s="317">
        <v>0.8891</v>
      </c>
      <c r="Q12" s="333">
        <v>1.28861</v>
      </c>
      <c r="R12" s="174"/>
    </row>
    <row r="13" spans="1:18" s="175" customFormat="1" ht="14.1" customHeight="1" x14ac:dyDescent="0.25">
      <c r="A13" s="173" t="s">
        <v>217</v>
      </c>
      <c r="B13" s="790" t="s">
        <v>618</v>
      </c>
      <c r="C13" s="1" t="s">
        <v>619</v>
      </c>
      <c r="D13" s="329">
        <v>8</v>
      </c>
      <c r="E13" s="339">
        <v>117</v>
      </c>
      <c r="F13" s="323">
        <v>162.66999999999999</v>
      </c>
      <c r="G13" s="486">
        <v>0.71899999999999997</v>
      </c>
      <c r="H13" s="317">
        <v>0.59799999999999998</v>
      </c>
      <c r="I13" s="333">
        <v>0.85899999999999999</v>
      </c>
      <c r="J13" s="226">
        <v>8</v>
      </c>
      <c r="K13" s="856" t="s">
        <v>315</v>
      </c>
      <c r="L13" s="859" t="s">
        <v>315</v>
      </c>
      <c r="M13" s="856" t="s">
        <v>315</v>
      </c>
      <c r="N13" s="856" t="s">
        <v>315</v>
      </c>
      <c r="O13" s="856" t="s">
        <v>315</v>
      </c>
      <c r="P13" s="856" t="s">
        <v>315</v>
      </c>
      <c r="Q13" s="859" t="s">
        <v>315</v>
      </c>
      <c r="R13" s="174"/>
    </row>
    <row r="14" spans="1:18" s="175" customFormat="1" ht="14.1" customHeight="1" x14ac:dyDescent="0.25">
      <c r="A14" s="173" t="s">
        <v>12</v>
      </c>
      <c r="B14" s="79"/>
      <c r="C14" s="1"/>
      <c r="D14" s="329">
        <v>8</v>
      </c>
      <c r="E14" s="339">
        <v>62</v>
      </c>
      <c r="F14" s="323">
        <v>95.53</v>
      </c>
      <c r="G14" s="486">
        <v>0.64900000000000002</v>
      </c>
      <c r="H14" s="317">
        <v>0.502</v>
      </c>
      <c r="I14" s="333">
        <v>0.82699999999999996</v>
      </c>
      <c r="J14" s="226">
        <v>8</v>
      </c>
      <c r="K14" s="856" t="s">
        <v>315</v>
      </c>
      <c r="L14" s="859" t="s">
        <v>315</v>
      </c>
      <c r="M14" s="856" t="s">
        <v>315</v>
      </c>
      <c r="N14" s="856" t="s">
        <v>315</v>
      </c>
      <c r="O14" s="856" t="s">
        <v>315</v>
      </c>
      <c r="P14" s="856" t="s">
        <v>315</v>
      </c>
      <c r="Q14" s="859" t="s">
        <v>315</v>
      </c>
      <c r="R14" s="174"/>
    </row>
    <row r="15" spans="1:18" s="175" customFormat="1" ht="14.1" customHeight="1" x14ac:dyDescent="0.25">
      <c r="A15" s="173" t="s">
        <v>13</v>
      </c>
      <c r="B15" s="79" t="s">
        <v>619</v>
      </c>
      <c r="C15" s="30" t="s">
        <v>618</v>
      </c>
      <c r="D15" s="329">
        <v>208</v>
      </c>
      <c r="E15" s="339">
        <v>1437</v>
      </c>
      <c r="F15" s="323">
        <v>1919.54</v>
      </c>
      <c r="G15" s="486">
        <v>0.749</v>
      </c>
      <c r="H15" s="317">
        <v>0.71099999999999997</v>
      </c>
      <c r="I15" s="333">
        <v>0.78800000000000003</v>
      </c>
      <c r="J15" s="226">
        <v>180</v>
      </c>
      <c r="K15" s="723">
        <v>9.4399999999999998E-2</v>
      </c>
      <c r="L15" s="334">
        <v>8.8900000000000007E-2</v>
      </c>
      <c r="M15" s="317">
        <v>0</v>
      </c>
      <c r="N15" s="317">
        <v>0.30625999999999998</v>
      </c>
      <c r="O15" s="317">
        <v>0.68842000000000003</v>
      </c>
      <c r="P15" s="317">
        <v>1.07921</v>
      </c>
      <c r="Q15" s="333">
        <v>1.51976</v>
      </c>
      <c r="R15" s="174"/>
    </row>
    <row r="16" spans="1:18" s="175" customFormat="1" ht="14.1" customHeight="1" x14ac:dyDescent="0.25">
      <c r="A16" s="173" t="s">
        <v>14</v>
      </c>
      <c r="B16" s="79" t="s">
        <v>618</v>
      </c>
      <c r="C16" s="30" t="s">
        <v>618</v>
      </c>
      <c r="D16" s="329">
        <v>105</v>
      </c>
      <c r="E16" s="339">
        <v>640</v>
      </c>
      <c r="F16" s="323">
        <v>828.98</v>
      </c>
      <c r="G16" s="486">
        <v>0.77200000000000002</v>
      </c>
      <c r="H16" s="317">
        <v>0.71399999999999997</v>
      </c>
      <c r="I16" s="333">
        <v>0.83399999999999996</v>
      </c>
      <c r="J16" s="226">
        <v>63</v>
      </c>
      <c r="K16" s="723">
        <v>6.3500000000000001E-2</v>
      </c>
      <c r="L16" s="334">
        <v>4.7600000000000003E-2</v>
      </c>
      <c r="M16" s="317">
        <v>0.12587000000000001</v>
      </c>
      <c r="N16" s="317">
        <v>0.39487</v>
      </c>
      <c r="O16" s="317">
        <v>0.75661</v>
      </c>
      <c r="P16" s="317">
        <v>1.08849</v>
      </c>
      <c r="Q16" s="333">
        <v>1.53688</v>
      </c>
      <c r="R16" s="174"/>
    </row>
    <row r="17" spans="1:18" s="175" customFormat="1" ht="14.1" customHeight="1" x14ac:dyDescent="0.25">
      <c r="A17" s="173" t="s">
        <v>312</v>
      </c>
      <c r="B17" s="79"/>
      <c r="C17" s="1"/>
      <c r="D17" s="721">
        <v>2</v>
      </c>
      <c r="E17" s="857" t="s">
        <v>315</v>
      </c>
      <c r="F17" s="857" t="s">
        <v>315</v>
      </c>
      <c r="G17" s="857" t="s">
        <v>315</v>
      </c>
      <c r="H17" s="857" t="s">
        <v>315</v>
      </c>
      <c r="I17" s="857" t="s">
        <v>315</v>
      </c>
      <c r="J17" s="862" t="s">
        <v>315</v>
      </c>
      <c r="K17" s="857" t="s">
        <v>315</v>
      </c>
      <c r="L17" s="860" t="s">
        <v>315</v>
      </c>
      <c r="M17" s="857" t="s">
        <v>315</v>
      </c>
      <c r="N17" s="857" t="s">
        <v>315</v>
      </c>
      <c r="O17" s="857" t="s">
        <v>315</v>
      </c>
      <c r="P17" s="857" t="s">
        <v>315</v>
      </c>
      <c r="Q17" s="860" t="s">
        <v>315</v>
      </c>
      <c r="R17" s="174"/>
    </row>
    <row r="18" spans="1:18" s="175" customFormat="1" ht="14.1" customHeight="1" x14ac:dyDescent="0.25">
      <c r="A18" s="173" t="s">
        <v>15</v>
      </c>
      <c r="B18" s="79" t="s">
        <v>618</v>
      </c>
      <c r="C18" s="1" t="s">
        <v>618</v>
      </c>
      <c r="D18" s="329">
        <v>16</v>
      </c>
      <c r="E18" s="339">
        <v>40</v>
      </c>
      <c r="F18" s="323">
        <v>118.83</v>
      </c>
      <c r="G18" s="486">
        <v>0.33700000000000002</v>
      </c>
      <c r="H18" s="317">
        <v>0.24399999999999999</v>
      </c>
      <c r="I18" s="333">
        <v>0.45400000000000001</v>
      </c>
      <c r="J18" s="225">
        <v>14</v>
      </c>
      <c r="K18" s="724">
        <v>0</v>
      </c>
      <c r="L18" s="334">
        <v>0.28570000000000001</v>
      </c>
      <c r="M18" s="341" t="s">
        <v>315</v>
      </c>
      <c r="N18" s="341" t="s">
        <v>315</v>
      </c>
      <c r="O18" s="341" t="s">
        <v>315</v>
      </c>
      <c r="P18" s="341" t="s">
        <v>315</v>
      </c>
      <c r="Q18" s="342" t="s">
        <v>315</v>
      </c>
      <c r="R18" s="174"/>
    </row>
    <row r="19" spans="1:18" s="175" customFormat="1" ht="14.1" customHeight="1" x14ac:dyDescent="0.25">
      <c r="A19" s="173" t="s">
        <v>16</v>
      </c>
      <c r="B19" s="79" t="s">
        <v>619</v>
      </c>
      <c r="C19" s="1" t="s">
        <v>619</v>
      </c>
      <c r="D19" s="329">
        <v>38</v>
      </c>
      <c r="E19" s="339">
        <v>170</v>
      </c>
      <c r="F19" s="323">
        <v>202.84</v>
      </c>
      <c r="G19" s="486">
        <v>0.83799999999999997</v>
      </c>
      <c r="H19" s="317">
        <v>0.71899999999999997</v>
      </c>
      <c r="I19" s="333">
        <v>0.97099999999999997</v>
      </c>
      <c r="J19" s="226">
        <v>21</v>
      </c>
      <c r="K19" s="723">
        <v>4.7600000000000003E-2</v>
      </c>
      <c r="L19" s="334">
        <v>0</v>
      </c>
      <c r="M19" s="317">
        <v>0</v>
      </c>
      <c r="N19" s="317">
        <v>0.34195999999999999</v>
      </c>
      <c r="O19" s="317">
        <v>0.61795</v>
      </c>
      <c r="P19" s="317">
        <v>0.89712000000000003</v>
      </c>
      <c r="Q19" s="333">
        <v>1.04226</v>
      </c>
      <c r="R19" s="174"/>
    </row>
    <row r="20" spans="1:18" s="175" customFormat="1" ht="14.1" customHeight="1" x14ac:dyDescent="0.25">
      <c r="A20" s="173" t="s">
        <v>17</v>
      </c>
      <c r="B20" s="79" t="s">
        <v>619</v>
      </c>
      <c r="C20" s="1" t="s">
        <v>619</v>
      </c>
      <c r="D20" s="329">
        <v>15</v>
      </c>
      <c r="E20" s="339">
        <v>34</v>
      </c>
      <c r="F20" s="323">
        <v>70.430000000000007</v>
      </c>
      <c r="G20" s="486">
        <v>0.48299999999999998</v>
      </c>
      <c r="H20" s="317">
        <v>0.34</v>
      </c>
      <c r="I20" s="333">
        <v>0.66700000000000004</v>
      </c>
      <c r="J20" s="226">
        <v>9</v>
      </c>
      <c r="K20" s="856" t="s">
        <v>315</v>
      </c>
      <c r="L20" s="859" t="s">
        <v>315</v>
      </c>
      <c r="M20" s="856" t="s">
        <v>315</v>
      </c>
      <c r="N20" s="856" t="s">
        <v>315</v>
      </c>
      <c r="O20" s="856" t="s">
        <v>315</v>
      </c>
      <c r="P20" s="856" t="s">
        <v>315</v>
      </c>
      <c r="Q20" s="859" t="s">
        <v>315</v>
      </c>
      <c r="R20" s="174"/>
    </row>
    <row r="21" spans="1:18" s="175" customFormat="1" ht="14.1" customHeight="1" x14ac:dyDescent="0.25">
      <c r="A21" s="173" t="s">
        <v>18</v>
      </c>
      <c r="B21" s="79" t="s">
        <v>618</v>
      </c>
      <c r="C21" s="1" t="s">
        <v>618</v>
      </c>
      <c r="D21" s="329">
        <v>135</v>
      </c>
      <c r="E21" s="339">
        <v>621</v>
      </c>
      <c r="F21" s="323">
        <v>966.36</v>
      </c>
      <c r="G21" s="486">
        <v>0.64300000000000002</v>
      </c>
      <c r="H21" s="317">
        <v>0.59399999999999997</v>
      </c>
      <c r="I21" s="333">
        <v>0.69499999999999995</v>
      </c>
      <c r="J21" s="226">
        <v>99</v>
      </c>
      <c r="K21" s="723">
        <v>4.0399999999999998E-2</v>
      </c>
      <c r="L21" s="334">
        <v>0.10100000000000001</v>
      </c>
      <c r="M21" s="317">
        <v>0</v>
      </c>
      <c r="N21" s="317">
        <v>0.20433999999999999</v>
      </c>
      <c r="O21" s="317">
        <v>0.55461000000000005</v>
      </c>
      <c r="P21" s="317">
        <v>0.79107000000000005</v>
      </c>
      <c r="Q21" s="333">
        <v>1.1852</v>
      </c>
      <c r="R21" s="174"/>
    </row>
    <row r="22" spans="1:18" s="175" customFormat="1" ht="14.1" customHeight="1" x14ac:dyDescent="0.25">
      <c r="A22" s="173" t="s">
        <v>19</v>
      </c>
      <c r="B22" s="79" t="s">
        <v>618</v>
      </c>
      <c r="C22" s="1" t="s">
        <v>618</v>
      </c>
      <c r="D22" s="329">
        <v>87</v>
      </c>
      <c r="E22" s="339">
        <v>380</v>
      </c>
      <c r="F22" s="323">
        <v>559.66999999999996</v>
      </c>
      <c r="G22" s="486">
        <v>0.67900000000000005</v>
      </c>
      <c r="H22" s="317">
        <v>0.61299999999999999</v>
      </c>
      <c r="I22" s="333">
        <v>0.75</v>
      </c>
      <c r="J22" s="226">
        <v>59</v>
      </c>
      <c r="K22" s="723">
        <v>1.6899999999999998E-2</v>
      </c>
      <c r="L22" s="334">
        <v>1.6899999999999998E-2</v>
      </c>
      <c r="M22" s="317">
        <v>0</v>
      </c>
      <c r="N22" s="317">
        <v>0.20918999999999999</v>
      </c>
      <c r="O22" s="317">
        <v>0.58645000000000003</v>
      </c>
      <c r="P22" s="317">
        <v>0.90391999999999995</v>
      </c>
      <c r="Q22" s="333">
        <v>1.2866599999999999</v>
      </c>
      <c r="R22" s="174"/>
    </row>
    <row r="23" spans="1:18" s="175" customFormat="1" ht="14.1" customHeight="1" x14ac:dyDescent="0.25">
      <c r="A23" s="173" t="s">
        <v>20</v>
      </c>
      <c r="B23" s="79" t="s">
        <v>619</v>
      </c>
      <c r="C23" s="1" t="s">
        <v>618</v>
      </c>
      <c r="D23" s="329">
        <v>52</v>
      </c>
      <c r="E23" s="339">
        <v>150</v>
      </c>
      <c r="F23" s="323">
        <v>203.19</v>
      </c>
      <c r="G23" s="486">
        <v>0.73799999999999999</v>
      </c>
      <c r="H23" s="317">
        <v>0.627</v>
      </c>
      <c r="I23" s="333">
        <v>0.86399999999999999</v>
      </c>
      <c r="J23" s="226">
        <v>24</v>
      </c>
      <c r="K23" s="723">
        <v>4.1700000000000001E-2</v>
      </c>
      <c r="L23" s="334">
        <v>0</v>
      </c>
      <c r="M23" s="341">
        <v>0</v>
      </c>
      <c r="N23" s="341">
        <v>0</v>
      </c>
      <c r="O23" s="341">
        <v>0.62729999999999997</v>
      </c>
      <c r="P23" s="341">
        <v>0.95389999999999997</v>
      </c>
      <c r="Q23" s="342">
        <v>1.1401600000000001</v>
      </c>
      <c r="R23" s="174"/>
    </row>
    <row r="24" spans="1:18" s="175" customFormat="1" ht="14.1" customHeight="1" x14ac:dyDescent="0.25">
      <c r="A24" s="173" t="s">
        <v>21</v>
      </c>
      <c r="B24" s="79" t="s">
        <v>618</v>
      </c>
      <c r="C24" s="30" t="s">
        <v>619</v>
      </c>
      <c r="D24" s="329">
        <v>70</v>
      </c>
      <c r="E24" s="339">
        <v>285</v>
      </c>
      <c r="F24" s="323">
        <v>440.9</v>
      </c>
      <c r="G24" s="486">
        <v>0.64600000000000002</v>
      </c>
      <c r="H24" s="317">
        <v>0.57499999999999996</v>
      </c>
      <c r="I24" s="333">
        <v>0.72499999999999998</v>
      </c>
      <c r="J24" s="226">
        <v>41</v>
      </c>
      <c r="K24" s="723">
        <v>7.3200000000000001E-2</v>
      </c>
      <c r="L24" s="334">
        <v>0.14630000000000001</v>
      </c>
      <c r="M24" s="317">
        <v>8.3999999999999995E-3</v>
      </c>
      <c r="N24" s="317">
        <v>0.37261</v>
      </c>
      <c r="O24" s="317">
        <v>0.60233999999999999</v>
      </c>
      <c r="P24" s="317">
        <v>0.83076000000000005</v>
      </c>
      <c r="Q24" s="333">
        <v>1.5137499999999999</v>
      </c>
      <c r="R24" s="174"/>
    </row>
    <row r="25" spans="1:18" s="175" customFormat="1" ht="14.1" customHeight="1" x14ac:dyDescent="0.25">
      <c r="A25" s="173" t="s">
        <v>22</v>
      </c>
      <c r="B25" s="79" t="s">
        <v>619</v>
      </c>
      <c r="C25" s="30" t="s">
        <v>911</v>
      </c>
      <c r="D25" s="329">
        <v>94</v>
      </c>
      <c r="E25" s="339">
        <v>315</v>
      </c>
      <c r="F25" s="323">
        <v>430.42</v>
      </c>
      <c r="G25" s="486">
        <v>0.73199999999999998</v>
      </c>
      <c r="H25" s="317">
        <v>0.65400000000000003</v>
      </c>
      <c r="I25" s="333">
        <v>0.81599999999999995</v>
      </c>
      <c r="J25" s="226">
        <v>45</v>
      </c>
      <c r="K25" s="723">
        <v>8.8900000000000007E-2</v>
      </c>
      <c r="L25" s="334">
        <v>0.1111</v>
      </c>
      <c r="M25" s="317">
        <v>0</v>
      </c>
      <c r="N25" s="317">
        <v>0.29138999999999998</v>
      </c>
      <c r="O25" s="317">
        <v>0.58155000000000001</v>
      </c>
      <c r="P25" s="317">
        <v>0.96587000000000001</v>
      </c>
      <c r="Q25" s="333">
        <v>1.6281600000000001</v>
      </c>
      <c r="R25" s="174"/>
    </row>
    <row r="26" spans="1:18" s="175" customFormat="1" ht="14.1" customHeight="1" x14ac:dyDescent="0.25">
      <c r="A26" s="173" t="s">
        <v>23</v>
      </c>
      <c r="B26" s="79" t="s">
        <v>618</v>
      </c>
      <c r="C26" s="30" t="s">
        <v>618</v>
      </c>
      <c r="D26" s="329">
        <v>68</v>
      </c>
      <c r="E26" s="339">
        <v>518</v>
      </c>
      <c r="F26" s="323">
        <v>598.27</v>
      </c>
      <c r="G26" s="486">
        <v>0.86599999999999999</v>
      </c>
      <c r="H26" s="317">
        <v>0.79400000000000004</v>
      </c>
      <c r="I26" s="333">
        <v>0.94299999999999995</v>
      </c>
      <c r="J26" s="226">
        <v>46</v>
      </c>
      <c r="K26" s="723">
        <v>0.13039999999999999</v>
      </c>
      <c r="L26" s="334">
        <v>2.1700000000000001E-2</v>
      </c>
      <c r="M26" s="317">
        <v>0</v>
      </c>
      <c r="N26" s="317">
        <v>0.41117999999999999</v>
      </c>
      <c r="O26" s="317">
        <v>0.74238999999999999</v>
      </c>
      <c r="P26" s="317">
        <v>1.1686300000000001</v>
      </c>
      <c r="Q26" s="333">
        <v>1.32467</v>
      </c>
      <c r="R26" s="174"/>
    </row>
    <row r="27" spans="1:18" s="175" customFormat="1" ht="14.1" customHeight="1" x14ac:dyDescent="0.25">
      <c r="A27" s="173" t="s">
        <v>24</v>
      </c>
      <c r="B27" s="79" t="s">
        <v>618</v>
      </c>
      <c r="C27" s="30" t="s">
        <v>618</v>
      </c>
      <c r="D27" s="329">
        <v>49</v>
      </c>
      <c r="E27" s="339">
        <v>367</v>
      </c>
      <c r="F27" s="323">
        <v>461.24</v>
      </c>
      <c r="G27" s="486">
        <v>0.79600000000000004</v>
      </c>
      <c r="H27" s="317">
        <v>0.71699999999999997</v>
      </c>
      <c r="I27" s="333">
        <v>0.88</v>
      </c>
      <c r="J27" s="226">
        <v>42</v>
      </c>
      <c r="K27" s="723">
        <v>0.1429</v>
      </c>
      <c r="L27" s="334">
        <v>9.5200000000000007E-2</v>
      </c>
      <c r="M27" s="317">
        <v>0</v>
      </c>
      <c r="N27" s="317">
        <v>0.32585999999999998</v>
      </c>
      <c r="O27" s="317">
        <v>0.68137999999999999</v>
      </c>
      <c r="P27" s="317">
        <v>0.96031999999999995</v>
      </c>
      <c r="Q27" s="333">
        <v>2.1827899999999998</v>
      </c>
      <c r="R27" s="174"/>
    </row>
    <row r="28" spans="1:18" s="175" customFormat="1" ht="14.1" customHeight="1" x14ac:dyDescent="0.25">
      <c r="A28" s="173" t="s">
        <v>25</v>
      </c>
      <c r="B28" s="79" t="s">
        <v>618</v>
      </c>
      <c r="C28" s="1" t="s">
        <v>619</v>
      </c>
      <c r="D28" s="329">
        <v>17</v>
      </c>
      <c r="E28" s="339">
        <v>51</v>
      </c>
      <c r="F28" s="323">
        <v>69.98</v>
      </c>
      <c r="G28" s="486">
        <v>0.72899999999999998</v>
      </c>
      <c r="H28" s="317">
        <v>0.54800000000000004</v>
      </c>
      <c r="I28" s="333">
        <v>0.95099999999999996</v>
      </c>
      <c r="J28" s="226">
        <v>8</v>
      </c>
      <c r="K28" s="856" t="s">
        <v>315</v>
      </c>
      <c r="L28" s="859" t="s">
        <v>315</v>
      </c>
      <c r="M28" s="856" t="s">
        <v>315</v>
      </c>
      <c r="N28" s="856" t="s">
        <v>315</v>
      </c>
      <c r="O28" s="856" t="s">
        <v>315</v>
      </c>
      <c r="P28" s="856" t="s">
        <v>315</v>
      </c>
      <c r="Q28" s="859" t="s">
        <v>315</v>
      </c>
      <c r="R28" s="174"/>
    </row>
    <row r="29" spans="1:18" s="175" customFormat="1" ht="14.1" customHeight="1" x14ac:dyDescent="0.25">
      <c r="A29" s="173" t="s">
        <v>26</v>
      </c>
      <c r="B29" s="79" t="s">
        <v>619</v>
      </c>
      <c r="C29" s="1" t="s">
        <v>619</v>
      </c>
      <c r="D29" s="329">
        <v>96</v>
      </c>
      <c r="E29" s="339">
        <v>480</v>
      </c>
      <c r="F29" s="323">
        <v>708.01</v>
      </c>
      <c r="G29" s="486">
        <v>0.67800000000000005</v>
      </c>
      <c r="H29" s="317">
        <v>0.61899999999999999</v>
      </c>
      <c r="I29" s="333">
        <v>0.74099999999999999</v>
      </c>
      <c r="J29" s="226">
        <v>60</v>
      </c>
      <c r="K29" s="723">
        <v>6.6699999999999995E-2</v>
      </c>
      <c r="L29" s="334">
        <v>0.1</v>
      </c>
      <c r="M29" s="317">
        <v>8.4809999999999997E-2</v>
      </c>
      <c r="N29" s="317">
        <v>0.41</v>
      </c>
      <c r="O29" s="317">
        <v>0.66898000000000002</v>
      </c>
      <c r="P29" s="317">
        <v>1.0560499999999999</v>
      </c>
      <c r="Q29" s="333">
        <v>1.34544</v>
      </c>
      <c r="R29" s="174"/>
    </row>
    <row r="30" spans="1:18" s="175" customFormat="1" ht="14.1" customHeight="1" x14ac:dyDescent="0.25">
      <c r="A30" s="173" t="s">
        <v>27</v>
      </c>
      <c r="B30" s="79" t="s">
        <v>618</v>
      </c>
      <c r="C30" s="30" t="s">
        <v>618</v>
      </c>
      <c r="D30" s="329">
        <v>53</v>
      </c>
      <c r="E30" s="339">
        <v>289</v>
      </c>
      <c r="F30" s="323">
        <v>377.2</v>
      </c>
      <c r="G30" s="486">
        <v>0.76600000000000001</v>
      </c>
      <c r="H30" s="317">
        <v>0.68200000000000005</v>
      </c>
      <c r="I30" s="333">
        <v>0.85799999999999998</v>
      </c>
      <c r="J30" s="226">
        <v>22</v>
      </c>
      <c r="K30" s="723">
        <v>9.0899999999999995E-2</v>
      </c>
      <c r="L30" s="334">
        <v>9.0899999999999995E-2</v>
      </c>
      <c r="M30" s="317">
        <v>2.0820000000000002E-2</v>
      </c>
      <c r="N30" s="317">
        <v>0.32211000000000001</v>
      </c>
      <c r="O30" s="317">
        <v>0.57637000000000005</v>
      </c>
      <c r="P30" s="317">
        <v>0.82371000000000005</v>
      </c>
      <c r="Q30" s="333">
        <v>0.98477999999999999</v>
      </c>
      <c r="R30" s="174"/>
    </row>
    <row r="31" spans="1:18" s="175" customFormat="1" ht="14.1" customHeight="1" x14ac:dyDescent="0.25">
      <c r="A31" s="173" t="s">
        <v>28</v>
      </c>
      <c r="B31" s="79"/>
      <c r="C31" s="1"/>
      <c r="D31" s="329">
        <v>78</v>
      </c>
      <c r="E31" s="339">
        <v>562</v>
      </c>
      <c r="F31" s="323">
        <v>680.81</v>
      </c>
      <c r="G31" s="486">
        <v>0.82499999999999996</v>
      </c>
      <c r="H31" s="317">
        <v>0.75900000000000001</v>
      </c>
      <c r="I31" s="333">
        <v>0.89600000000000002</v>
      </c>
      <c r="J31" s="226">
        <v>47</v>
      </c>
      <c r="K31" s="723">
        <v>0.12770000000000001</v>
      </c>
      <c r="L31" s="334">
        <v>8.5099999999999995E-2</v>
      </c>
      <c r="M31" s="317">
        <v>0</v>
      </c>
      <c r="N31" s="317">
        <v>0.36475999999999997</v>
      </c>
      <c r="O31" s="317">
        <v>0.72021999999999997</v>
      </c>
      <c r="P31" s="317">
        <v>1.1181000000000001</v>
      </c>
      <c r="Q31" s="333">
        <v>1.57775</v>
      </c>
      <c r="R31" s="174"/>
    </row>
    <row r="32" spans="1:18" s="175" customFormat="1" ht="14.1" customHeight="1" x14ac:dyDescent="0.25">
      <c r="A32" s="173" t="s">
        <v>29</v>
      </c>
      <c r="B32" s="79" t="s">
        <v>618</v>
      </c>
      <c r="C32" s="1" t="s">
        <v>618</v>
      </c>
      <c r="D32" s="329">
        <v>52</v>
      </c>
      <c r="E32" s="339">
        <v>212</v>
      </c>
      <c r="F32" s="323">
        <v>245.5</v>
      </c>
      <c r="G32" s="486">
        <v>0.86399999999999999</v>
      </c>
      <c r="H32" s="317">
        <v>0.753</v>
      </c>
      <c r="I32" s="333">
        <v>0.98599999999999999</v>
      </c>
      <c r="J32" s="226">
        <v>26</v>
      </c>
      <c r="K32" s="723">
        <v>0.15379999999999999</v>
      </c>
      <c r="L32" s="334">
        <v>3.85E-2</v>
      </c>
      <c r="M32" s="317">
        <v>0</v>
      </c>
      <c r="N32" s="317">
        <v>0.46664</v>
      </c>
      <c r="O32" s="317">
        <v>0.87858000000000003</v>
      </c>
      <c r="P32" s="317">
        <v>1.3783399999999999</v>
      </c>
      <c r="Q32" s="333">
        <v>2.26939</v>
      </c>
      <c r="R32" s="174"/>
    </row>
    <row r="33" spans="1:18" s="175" customFormat="1" ht="14.1" customHeight="1" x14ac:dyDescent="0.25">
      <c r="A33" s="173" t="s">
        <v>30</v>
      </c>
      <c r="B33" s="79" t="s">
        <v>619</v>
      </c>
      <c r="C33" s="1" t="s">
        <v>619</v>
      </c>
      <c r="D33" s="329">
        <v>13</v>
      </c>
      <c r="E33" s="339">
        <v>23</v>
      </c>
      <c r="F33" s="323">
        <v>33.83</v>
      </c>
      <c r="G33" s="486">
        <v>0.68</v>
      </c>
      <c r="H33" s="317">
        <v>0.441</v>
      </c>
      <c r="I33" s="333">
        <v>1.004</v>
      </c>
      <c r="J33" s="226">
        <v>9</v>
      </c>
      <c r="K33" s="856" t="s">
        <v>315</v>
      </c>
      <c r="L33" s="859" t="s">
        <v>315</v>
      </c>
      <c r="M33" s="856" t="s">
        <v>315</v>
      </c>
      <c r="N33" s="856" t="s">
        <v>315</v>
      </c>
      <c r="O33" s="856" t="s">
        <v>315</v>
      </c>
      <c r="P33" s="856" t="s">
        <v>315</v>
      </c>
      <c r="Q33" s="859" t="s">
        <v>315</v>
      </c>
      <c r="R33" s="174"/>
    </row>
    <row r="34" spans="1:18" s="175" customFormat="1" ht="14.1" customHeight="1" x14ac:dyDescent="0.25">
      <c r="A34" s="173" t="s">
        <v>31</v>
      </c>
      <c r="B34" s="79" t="s">
        <v>618</v>
      </c>
      <c r="C34" s="30" t="s">
        <v>618</v>
      </c>
      <c r="D34" s="329">
        <v>96</v>
      </c>
      <c r="E34" s="339">
        <v>699</v>
      </c>
      <c r="F34" s="323">
        <v>777.63</v>
      </c>
      <c r="G34" s="486">
        <v>0.89900000000000002</v>
      </c>
      <c r="H34" s="317">
        <v>0.83399999999999996</v>
      </c>
      <c r="I34" s="333">
        <v>0.96699999999999997</v>
      </c>
      <c r="J34" s="226">
        <v>57</v>
      </c>
      <c r="K34" s="723">
        <v>0.1404</v>
      </c>
      <c r="L34" s="334">
        <v>5.2600000000000001E-2</v>
      </c>
      <c r="M34" s="317">
        <v>0</v>
      </c>
      <c r="N34" s="317">
        <v>0.36159999999999998</v>
      </c>
      <c r="O34" s="317">
        <v>0.69821999999999995</v>
      </c>
      <c r="P34" s="317">
        <v>1.1740900000000001</v>
      </c>
      <c r="Q34" s="333">
        <v>1.8469199999999999</v>
      </c>
      <c r="R34" s="174"/>
    </row>
    <row r="35" spans="1:18" s="175" customFormat="1" ht="14.1" customHeight="1" x14ac:dyDescent="0.25">
      <c r="A35" s="173" t="s">
        <v>32</v>
      </c>
      <c r="B35" s="79" t="s">
        <v>619</v>
      </c>
      <c r="C35" s="65" t="s">
        <v>619</v>
      </c>
      <c r="D35" s="329">
        <v>8</v>
      </c>
      <c r="E35" s="339">
        <v>46</v>
      </c>
      <c r="F35" s="323">
        <v>70.75</v>
      </c>
      <c r="G35" s="486">
        <v>0.65</v>
      </c>
      <c r="H35" s="317">
        <v>0.48199999999999998</v>
      </c>
      <c r="I35" s="333">
        <v>0.86</v>
      </c>
      <c r="J35" s="226">
        <v>7</v>
      </c>
      <c r="K35" s="856" t="s">
        <v>315</v>
      </c>
      <c r="L35" s="859" t="s">
        <v>315</v>
      </c>
      <c r="M35" s="856" t="s">
        <v>315</v>
      </c>
      <c r="N35" s="856" t="s">
        <v>315</v>
      </c>
      <c r="O35" s="856" t="s">
        <v>315</v>
      </c>
      <c r="P35" s="856" t="s">
        <v>315</v>
      </c>
      <c r="Q35" s="859" t="s">
        <v>315</v>
      </c>
      <c r="R35" s="174"/>
    </row>
    <row r="36" spans="1:18" s="175" customFormat="1" ht="14.1" customHeight="1" x14ac:dyDescent="0.25">
      <c r="A36" s="173" t="s">
        <v>33</v>
      </c>
      <c r="B36" s="30"/>
      <c r="C36" s="30"/>
      <c r="D36" s="329">
        <v>26</v>
      </c>
      <c r="E36" s="339">
        <v>100</v>
      </c>
      <c r="F36" s="323">
        <v>162.25</v>
      </c>
      <c r="G36" s="486">
        <v>0.61599999999999999</v>
      </c>
      <c r="H36" s="317">
        <v>0.504</v>
      </c>
      <c r="I36" s="333">
        <v>0.746</v>
      </c>
      <c r="J36" s="225">
        <v>17</v>
      </c>
      <c r="K36" s="724">
        <v>5.8799999999999998E-2</v>
      </c>
      <c r="L36" s="334">
        <v>0</v>
      </c>
      <c r="M36" s="341" t="s">
        <v>315</v>
      </c>
      <c r="N36" s="341" t="s">
        <v>315</v>
      </c>
      <c r="O36" s="341" t="s">
        <v>315</v>
      </c>
      <c r="P36" s="341" t="s">
        <v>315</v>
      </c>
      <c r="Q36" s="342" t="s">
        <v>315</v>
      </c>
      <c r="R36" s="174"/>
    </row>
    <row r="37" spans="1:18" s="175" customFormat="1" ht="14.1" customHeight="1" x14ac:dyDescent="0.25">
      <c r="A37" s="173" t="s">
        <v>34</v>
      </c>
      <c r="B37" s="790" t="s">
        <v>618</v>
      </c>
      <c r="C37" s="1" t="s">
        <v>619</v>
      </c>
      <c r="D37" s="329">
        <v>13</v>
      </c>
      <c r="E37" s="339">
        <v>44</v>
      </c>
      <c r="F37" s="323">
        <v>75.180000000000007</v>
      </c>
      <c r="G37" s="486">
        <v>0.58499999999999996</v>
      </c>
      <c r="H37" s="317">
        <v>0.43</v>
      </c>
      <c r="I37" s="333">
        <v>0.77900000000000003</v>
      </c>
      <c r="J37" s="225">
        <v>12</v>
      </c>
      <c r="K37" s="724">
        <v>0</v>
      </c>
      <c r="L37" s="334">
        <v>0</v>
      </c>
      <c r="M37" s="341" t="s">
        <v>315</v>
      </c>
      <c r="N37" s="341" t="s">
        <v>315</v>
      </c>
      <c r="O37" s="341" t="s">
        <v>315</v>
      </c>
      <c r="P37" s="341" t="s">
        <v>315</v>
      </c>
      <c r="Q37" s="342" t="s">
        <v>315</v>
      </c>
      <c r="R37" s="174"/>
    </row>
    <row r="38" spans="1:18" s="175" customFormat="1" ht="14.1" customHeight="1" x14ac:dyDescent="0.25">
      <c r="A38" s="173" t="s">
        <v>35</v>
      </c>
      <c r="B38" s="790"/>
      <c r="C38" s="30"/>
      <c r="D38" s="329">
        <v>71</v>
      </c>
      <c r="E38" s="339">
        <v>444</v>
      </c>
      <c r="F38" s="323">
        <v>613.65</v>
      </c>
      <c r="G38" s="486">
        <v>0.72399999999999998</v>
      </c>
      <c r="H38" s="317">
        <v>0.65900000000000003</v>
      </c>
      <c r="I38" s="333">
        <v>0.79300000000000004</v>
      </c>
      <c r="J38" s="225">
        <v>61</v>
      </c>
      <c r="K38" s="724">
        <v>8.2000000000000003E-2</v>
      </c>
      <c r="L38" s="334">
        <v>0.13109999999999999</v>
      </c>
      <c r="M38" s="347">
        <v>0</v>
      </c>
      <c r="N38" s="347">
        <v>0.33379999999999999</v>
      </c>
      <c r="O38" s="347">
        <v>0.62056999999999995</v>
      </c>
      <c r="P38" s="347">
        <v>1.0130600000000001</v>
      </c>
      <c r="Q38" s="348">
        <v>1.4196800000000001</v>
      </c>
      <c r="R38" s="174"/>
    </row>
    <row r="39" spans="1:18" s="175" customFormat="1" ht="14.1" customHeight="1" x14ac:dyDescent="0.25">
      <c r="A39" s="173" t="s">
        <v>36</v>
      </c>
      <c r="B39" s="790" t="s">
        <v>618</v>
      </c>
      <c r="C39" s="1" t="s">
        <v>619</v>
      </c>
      <c r="D39" s="329">
        <v>28</v>
      </c>
      <c r="E39" s="339">
        <v>41</v>
      </c>
      <c r="F39" s="323">
        <v>102.89</v>
      </c>
      <c r="G39" s="486">
        <v>0.39800000000000002</v>
      </c>
      <c r="H39" s="317">
        <v>0.28999999999999998</v>
      </c>
      <c r="I39" s="333">
        <v>0.53500000000000003</v>
      </c>
      <c r="J39" s="225">
        <v>13</v>
      </c>
      <c r="K39" s="724">
        <v>0</v>
      </c>
      <c r="L39" s="334">
        <v>0.15379999999999999</v>
      </c>
      <c r="M39" s="341" t="s">
        <v>315</v>
      </c>
      <c r="N39" s="341" t="s">
        <v>315</v>
      </c>
      <c r="O39" s="341" t="s">
        <v>315</v>
      </c>
      <c r="P39" s="341" t="s">
        <v>315</v>
      </c>
      <c r="Q39" s="342" t="s">
        <v>315</v>
      </c>
      <c r="R39" s="174"/>
    </row>
    <row r="40" spans="1:18" s="175" customFormat="1" ht="14.1" customHeight="1" x14ac:dyDescent="0.25">
      <c r="A40" s="173" t="s">
        <v>37</v>
      </c>
      <c r="B40" s="790" t="s">
        <v>618</v>
      </c>
      <c r="C40" s="30" t="s">
        <v>619</v>
      </c>
      <c r="D40" s="329">
        <v>27</v>
      </c>
      <c r="E40" s="339">
        <v>255</v>
      </c>
      <c r="F40" s="323">
        <v>276.33999999999997</v>
      </c>
      <c r="G40" s="486">
        <v>0.92300000000000004</v>
      </c>
      <c r="H40" s="317">
        <v>0.81499999999999995</v>
      </c>
      <c r="I40" s="333">
        <v>1.0409999999999999</v>
      </c>
      <c r="J40" s="225">
        <v>20</v>
      </c>
      <c r="K40" s="724">
        <v>0.25</v>
      </c>
      <c r="L40" s="334">
        <v>0.05</v>
      </c>
      <c r="M40" s="341">
        <v>0</v>
      </c>
      <c r="N40" s="341">
        <v>0.41709000000000002</v>
      </c>
      <c r="O40" s="341">
        <v>0.76766000000000001</v>
      </c>
      <c r="P40" s="341">
        <v>1.4454</v>
      </c>
      <c r="Q40" s="342">
        <v>1.6460900000000001</v>
      </c>
      <c r="R40" s="174"/>
    </row>
    <row r="41" spans="1:18" s="175" customFormat="1" ht="14.1" customHeight="1" x14ac:dyDescent="0.25">
      <c r="A41" s="173" t="s">
        <v>38</v>
      </c>
      <c r="B41" s="790" t="s">
        <v>618</v>
      </c>
      <c r="C41" s="1" t="s">
        <v>911</v>
      </c>
      <c r="D41" s="329">
        <v>171</v>
      </c>
      <c r="E41" s="339">
        <v>1386</v>
      </c>
      <c r="F41" s="323">
        <v>1719.36</v>
      </c>
      <c r="G41" s="486">
        <v>0.80600000000000005</v>
      </c>
      <c r="H41" s="317">
        <v>0.76500000000000001</v>
      </c>
      <c r="I41" s="333">
        <v>0.84899999999999998</v>
      </c>
      <c r="J41" s="225">
        <v>133</v>
      </c>
      <c r="K41" s="724">
        <v>0.1128</v>
      </c>
      <c r="L41" s="334">
        <v>7.5200000000000003E-2</v>
      </c>
      <c r="M41" s="347">
        <v>9.3939999999999996E-2</v>
      </c>
      <c r="N41" s="347">
        <v>0.40409</v>
      </c>
      <c r="O41" s="347">
        <v>0.70408000000000004</v>
      </c>
      <c r="P41" s="347">
        <v>1.14612</v>
      </c>
      <c r="Q41" s="348">
        <v>1.7875700000000001</v>
      </c>
      <c r="R41" s="174"/>
    </row>
    <row r="42" spans="1:18" s="175" customFormat="1" ht="14.1" customHeight="1" x14ac:dyDescent="0.25">
      <c r="A42" s="173" t="s">
        <v>39</v>
      </c>
      <c r="B42" s="790" t="s">
        <v>619</v>
      </c>
      <c r="C42" s="1" t="s">
        <v>618</v>
      </c>
      <c r="D42" s="329">
        <v>140</v>
      </c>
      <c r="E42" s="339">
        <v>819</v>
      </c>
      <c r="F42" s="323">
        <v>1150.28</v>
      </c>
      <c r="G42" s="486">
        <v>0.71199999999999997</v>
      </c>
      <c r="H42" s="317">
        <v>0.66400000000000003</v>
      </c>
      <c r="I42" s="333">
        <v>0.76200000000000001</v>
      </c>
      <c r="J42" s="225">
        <v>100</v>
      </c>
      <c r="K42" s="724">
        <v>0.03</v>
      </c>
      <c r="L42" s="334">
        <v>0.12</v>
      </c>
      <c r="M42" s="347">
        <v>0</v>
      </c>
      <c r="N42" s="347">
        <v>0.18521000000000001</v>
      </c>
      <c r="O42" s="347">
        <v>0.54125999999999996</v>
      </c>
      <c r="P42" s="347">
        <v>0.90637999999999996</v>
      </c>
      <c r="Q42" s="348">
        <v>1.29606</v>
      </c>
      <c r="R42" s="174"/>
    </row>
    <row r="43" spans="1:18" s="175" customFormat="1" ht="14.1" customHeight="1" x14ac:dyDescent="0.25">
      <c r="A43" s="173" t="s">
        <v>40</v>
      </c>
      <c r="B43" s="790" t="s">
        <v>618</v>
      </c>
      <c r="C43" s="79" t="s">
        <v>618</v>
      </c>
      <c r="D43" s="329">
        <v>78</v>
      </c>
      <c r="E43" s="339">
        <v>269</v>
      </c>
      <c r="F43" s="323">
        <v>378.27</v>
      </c>
      <c r="G43" s="486">
        <v>0.71099999999999997</v>
      </c>
      <c r="H43" s="317">
        <v>0.63</v>
      </c>
      <c r="I43" s="333">
        <v>0.8</v>
      </c>
      <c r="J43" s="225">
        <v>32</v>
      </c>
      <c r="K43" s="724">
        <v>6.25E-2</v>
      </c>
      <c r="L43" s="334">
        <v>6.25E-2</v>
      </c>
      <c r="M43" s="347">
        <v>0</v>
      </c>
      <c r="N43" s="347">
        <v>0</v>
      </c>
      <c r="O43" s="347">
        <v>0.51866999999999996</v>
      </c>
      <c r="P43" s="347">
        <v>0.87072000000000005</v>
      </c>
      <c r="Q43" s="348">
        <v>1.1436599999999999</v>
      </c>
      <c r="R43" s="174"/>
    </row>
    <row r="44" spans="1:18" s="175" customFormat="1" ht="14.1" customHeight="1" x14ac:dyDescent="0.25">
      <c r="A44" s="173" t="s">
        <v>41</v>
      </c>
      <c r="B44" s="790" t="s">
        <v>618</v>
      </c>
      <c r="C44" s="790" t="s">
        <v>618</v>
      </c>
      <c r="D44" s="329">
        <v>35</v>
      </c>
      <c r="E44" s="339">
        <v>113</v>
      </c>
      <c r="F44" s="323">
        <v>216.08</v>
      </c>
      <c r="G44" s="486">
        <v>0.52300000000000002</v>
      </c>
      <c r="H44" s="317">
        <v>0.433</v>
      </c>
      <c r="I44" s="333">
        <v>0.626</v>
      </c>
      <c r="J44" s="225">
        <v>22</v>
      </c>
      <c r="K44" s="724">
        <v>0</v>
      </c>
      <c r="L44" s="334">
        <v>0.18179999999999999</v>
      </c>
      <c r="M44" s="347">
        <v>0</v>
      </c>
      <c r="N44" s="347">
        <v>4.6829999999999997E-2</v>
      </c>
      <c r="O44" s="347">
        <v>0.51073000000000002</v>
      </c>
      <c r="P44" s="347">
        <v>0.70735999999999999</v>
      </c>
      <c r="Q44" s="348">
        <v>0.89700000000000002</v>
      </c>
      <c r="R44" s="174"/>
    </row>
    <row r="45" spans="1:18" s="175" customFormat="1" ht="14.1" customHeight="1" x14ac:dyDescent="0.25">
      <c r="A45" s="173" t="s">
        <v>42</v>
      </c>
      <c r="B45" s="790" t="s">
        <v>618</v>
      </c>
      <c r="C45" s="790" t="s">
        <v>618</v>
      </c>
      <c r="D45" s="329">
        <v>165</v>
      </c>
      <c r="E45" s="339">
        <v>979</v>
      </c>
      <c r="F45" s="323">
        <v>1331.47</v>
      </c>
      <c r="G45" s="486">
        <v>0.73499999999999999</v>
      </c>
      <c r="H45" s="317">
        <v>0.69</v>
      </c>
      <c r="I45" s="333">
        <v>0.78200000000000003</v>
      </c>
      <c r="J45" s="225">
        <v>113</v>
      </c>
      <c r="K45" s="724">
        <v>5.3100000000000001E-2</v>
      </c>
      <c r="L45" s="334">
        <v>0.1062</v>
      </c>
      <c r="M45" s="347">
        <v>0</v>
      </c>
      <c r="N45" s="347">
        <v>0.22511</v>
      </c>
      <c r="O45" s="347">
        <v>0.5423</v>
      </c>
      <c r="P45" s="347">
        <v>0.8619</v>
      </c>
      <c r="Q45" s="348">
        <v>1.2003600000000001</v>
      </c>
      <c r="R45" s="174"/>
    </row>
    <row r="46" spans="1:18" s="187" customFormat="1" ht="14.1" customHeight="1" x14ac:dyDescent="0.25">
      <c r="A46" s="188" t="s">
        <v>43</v>
      </c>
      <c r="B46" s="790"/>
      <c r="C46" s="79"/>
      <c r="D46" s="664">
        <v>13</v>
      </c>
      <c r="E46" s="665">
        <v>97</v>
      </c>
      <c r="F46" s="666">
        <v>55.47</v>
      </c>
      <c r="G46" s="667">
        <v>1.7490000000000001</v>
      </c>
      <c r="H46" s="347">
        <v>1.4259999999999999</v>
      </c>
      <c r="I46" s="348">
        <v>2.1240000000000001</v>
      </c>
      <c r="J46" s="225">
        <v>10</v>
      </c>
      <c r="K46" s="724">
        <v>0.3</v>
      </c>
      <c r="L46" s="334">
        <v>0</v>
      </c>
      <c r="M46" s="341" t="s">
        <v>315</v>
      </c>
      <c r="N46" s="341" t="s">
        <v>315</v>
      </c>
      <c r="O46" s="341" t="s">
        <v>315</v>
      </c>
      <c r="P46" s="341" t="s">
        <v>315</v>
      </c>
      <c r="Q46" s="342" t="s">
        <v>315</v>
      </c>
      <c r="R46" s="197"/>
    </row>
    <row r="47" spans="1:18" s="175" customFormat="1" ht="14.1" customHeight="1" x14ac:dyDescent="0.25">
      <c r="A47" s="173" t="s">
        <v>44</v>
      </c>
      <c r="B47" s="790" t="s">
        <v>619</v>
      </c>
      <c r="C47" s="79" t="s">
        <v>618</v>
      </c>
      <c r="D47" s="329">
        <v>10</v>
      </c>
      <c r="E47" s="339">
        <v>62</v>
      </c>
      <c r="F47" s="323">
        <v>80.86</v>
      </c>
      <c r="G47" s="486">
        <v>0.76700000000000002</v>
      </c>
      <c r="H47" s="317">
        <v>0.59299999999999997</v>
      </c>
      <c r="I47" s="333">
        <v>0.97599999999999998</v>
      </c>
      <c r="J47" s="327">
        <v>9</v>
      </c>
      <c r="K47" s="856" t="s">
        <v>315</v>
      </c>
      <c r="L47" s="859" t="s">
        <v>315</v>
      </c>
      <c r="M47" s="856" t="s">
        <v>315</v>
      </c>
      <c r="N47" s="856" t="s">
        <v>315</v>
      </c>
      <c r="O47" s="856" t="s">
        <v>315</v>
      </c>
      <c r="P47" s="856" t="s">
        <v>315</v>
      </c>
      <c r="Q47" s="859" t="s">
        <v>315</v>
      </c>
      <c r="R47" s="174"/>
    </row>
    <row r="48" spans="1:18" s="175" customFormat="1" ht="14.1" customHeight="1" x14ac:dyDescent="0.25">
      <c r="A48" s="173" t="s">
        <v>45</v>
      </c>
      <c r="B48" s="790" t="s">
        <v>618</v>
      </c>
      <c r="C48" s="79" t="s">
        <v>618</v>
      </c>
      <c r="D48" s="329">
        <v>60</v>
      </c>
      <c r="E48" s="339">
        <v>305</v>
      </c>
      <c r="F48" s="323">
        <v>377.96</v>
      </c>
      <c r="G48" s="486">
        <v>0.80700000000000005</v>
      </c>
      <c r="H48" s="317">
        <v>0.72</v>
      </c>
      <c r="I48" s="333">
        <v>0.90100000000000002</v>
      </c>
      <c r="J48" s="225">
        <v>29</v>
      </c>
      <c r="K48" s="724">
        <v>0.10340000000000001</v>
      </c>
      <c r="L48" s="334">
        <v>3.4500000000000003E-2</v>
      </c>
      <c r="M48" s="347">
        <v>0.38413999999999998</v>
      </c>
      <c r="N48" s="347">
        <v>0.58660999999999996</v>
      </c>
      <c r="O48" s="347">
        <v>0.75522</v>
      </c>
      <c r="P48" s="347">
        <v>1.00379</v>
      </c>
      <c r="Q48" s="348">
        <v>1.69143</v>
      </c>
      <c r="R48" s="174"/>
    </row>
    <row r="49" spans="1:18" s="175" customFormat="1" ht="14.1" customHeight="1" x14ac:dyDescent="0.25">
      <c r="A49" s="173" t="s">
        <v>46</v>
      </c>
      <c r="B49" s="790" t="s">
        <v>619</v>
      </c>
      <c r="C49" s="79" t="s">
        <v>618</v>
      </c>
      <c r="D49" s="329">
        <v>16</v>
      </c>
      <c r="E49" s="339">
        <v>39</v>
      </c>
      <c r="F49" s="323">
        <v>56.78</v>
      </c>
      <c r="G49" s="486">
        <v>0.68700000000000006</v>
      </c>
      <c r="H49" s="317">
        <v>0.495</v>
      </c>
      <c r="I49" s="333">
        <v>0.93</v>
      </c>
      <c r="J49" s="225">
        <v>4</v>
      </c>
      <c r="K49" s="856" t="s">
        <v>315</v>
      </c>
      <c r="L49" s="859" t="s">
        <v>315</v>
      </c>
      <c r="M49" s="856" t="s">
        <v>315</v>
      </c>
      <c r="N49" s="856" t="s">
        <v>315</v>
      </c>
      <c r="O49" s="856" t="s">
        <v>315</v>
      </c>
      <c r="P49" s="856" t="s">
        <v>315</v>
      </c>
      <c r="Q49" s="859" t="s">
        <v>315</v>
      </c>
      <c r="R49" s="174"/>
    </row>
    <row r="50" spans="1:18" s="175" customFormat="1" ht="14.1" customHeight="1" x14ac:dyDescent="0.25">
      <c r="A50" s="173" t="s">
        <v>47</v>
      </c>
      <c r="B50" s="790" t="s">
        <v>618</v>
      </c>
      <c r="C50" s="79" t="s">
        <v>911</v>
      </c>
      <c r="D50" s="329">
        <v>105</v>
      </c>
      <c r="E50" s="339">
        <v>498</v>
      </c>
      <c r="F50" s="323">
        <v>736.11</v>
      </c>
      <c r="G50" s="486">
        <v>0.67700000000000005</v>
      </c>
      <c r="H50" s="317">
        <v>0.61899999999999999</v>
      </c>
      <c r="I50" s="333">
        <v>0.73799999999999999</v>
      </c>
      <c r="J50" s="225">
        <v>54</v>
      </c>
      <c r="K50" s="724">
        <v>3.6999999999999998E-2</v>
      </c>
      <c r="L50" s="334">
        <v>0.1111</v>
      </c>
      <c r="M50" s="347">
        <v>0</v>
      </c>
      <c r="N50" s="347">
        <v>0.33594000000000002</v>
      </c>
      <c r="O50" s="347">
        <v>0.64371</v>
      </c>
      <c r="P50" s="347">
        <v>1.0316099999999999</v>
      </c>
      <c r="Q50" s="348">
        <v>1.2794000000000001</v>
      </c>
      <c r="R50" s="174"/>
    </row>
    <row r="51" spans="1:18" s="175" customFormat="1" ht="14.1" customHeight="1" x14ac:dyDescent="0.25">
      <c r="A51" s="173" t="s">
        <v>48</v>
      </c>
      <c r="B51" s="790" t="s">
        <v>619</v>
      </c>
      <c r="C51" s="79" t="s">
        <v>619</v>
      </c>
      <c r="D51" s="329">
        <v>337</v>
      </c>
      <c r="E51" s="339">
        <v>1672</v>
      </c>
      <c r="F51" s="323">
        <v>2168.06</v>
      </c>
      <c r="G51" s="486">
        <v>0.77100000000000002</v>
      </c>
      <c r="H51" s="317">
        <v>0.73499999999999999</v>
      </c>
      <c r="I51" s="333">
        <v>0.80900000000000005</v>
      </c>
      <c r="J51" s="225">
        <v>198</v>
      </c>
      <c r="K51" s="724">
        <v>9.6000000000000002E-2</v>
      </c>
      <c r="L51" s="334">
        <v>6.0600000000000001E-2</v>
      </c>
      <c r="M51" s="347">
        <v>0</v>
      </c>
      <c r="N51" s="347">
        <v>0.35325000000000001</v>
      </c>
      <c r="O51" s="347">
        <v>0.72084999999999999</v>
      </c>
      <c r="P51" s="347">
        <v>1.03877</v>
      </c>
      <c r="Q51" s="348">
        <v>1.5577000000000001</v>
      </c>
      <c r="R51" s="174"/>
    </row>
    <row r="52" spans="1:18" s="175" customFormat="1" ht="14.1" customHeight="1" x14ac:dyDescent="0.25">
      <c r="A52" s="173" t="s">
        <v>49</v>
      </c>
      <c r="B52" s="790"/>
      <c r="C52" s="79"/>
      <c r="D52" s="329">
        <v>33</v>
      </c>
      <c r="E52" s="339">
        <v>90</v>
      </c>
      <c r="F52" s="323">
        <v>145.05000000000001</v>
      </c>
      <c r="G52" s="486">
        <v>0.62</v>
      </c>
      <c r="H52" s="317">
        <v>0.502</v>
      </c>
      <c r="I52" s="333">
        <v>0.75900000000000001</v>
      </c>
      <c r="J52" s="225">
        <v>13</v>
      </c>
      <c r="K52" s="724">
        <v>0</v>
      </c>
      <c r="L52" s="334">
        <v>7.6899999999999996E-2</v>
      </c>
      <c r="M52" s="341" t="s">
        <v>315</v>
      </c>
      <c r="N52" s="341" t="s">
        <v>315</v>
      </c>
      <c r="O52" s="341" t="s">
        <v>315</v>
      </c>
      <c r="P52" s="341" t="s">
        <v>315</v>
      </c>
      <c r="Q52" s="342" t="s">
        <v>315</v>
      </c>
      <c r="R52" s="174"/>
    </row>
    <row r="53" spans="1:18" s="175" customFormat="1" ht="14.1" customHeight="1" x14ac:dyDescent="0.25">
      <c r="A53" s="173" t="s">
        <v>50</v>
      </c>
      <c r="B53" s="790" t="s">
        <v>618</v>
      </c>
      <c r="C53" s="79" t="s">
        <v>618</v>
      </c>
      <c r="D53" s="329">
        <v>81</v>
      </c>
      <c r="E53" s="339">
        <v>355</v>
      </c>
      <c r="F53" s="323">
        <v>572.49</v>
      </c>
      <c r="G53" s="486">
        <v>0.62</v>
      </c>
      <c r="H53" s="317">
        <v>0.55800000000000005</v>
      </c>
      <c r="I53" s="333">
        <v>0.68700000000000006</v>
      </c>
      <c r="J53" s="225">
        <v>51</v>
      </c>
      <c r="K53" s="724">
        <v>7.8399999999999997E-2</v>
      </c>
      <c r="L53" s="334">
        <v>0.13730000000000001</v>
      </c>
      <c r="M53" s="347">
        <v>0</v>
      </c>
      <c r="N53" s="347">
        <v>0.26251000000000002</v>
      </c>
      <c r="O53" s="347">
        <v>0.63797000000000004</v>
      </c>
      <c r="P53" s="347">
        <v>0.88405999999999996</v>
      </c>
      <c r="Q53" s="348">
        <v>1.3956500000000001</v>
      </c>
      <c r="R53" s="174"/>
    </row>
    <row r="54" spans="1:18" s="275" customFormat="1" ht="14.1" customHeight="1" x14ac:dyDescent="0.25">
      <c r="A54" s="173" t="s">
        <v>313</v>
      </c>
      <c r="B54" s="790"/>
      <c r="C54" s="30"/>
      <c r="D54" s="663">
        <v>2</v>
      </c>
      <c r="E54" s="857" t="s">
        <v>315</v>
      </c>
      <c r="F54" s="857" t="s">
        <v>315</v>
      </c>
      <c r="G54" s="857" t="s">
        <v>315</v>
      </c>
      <c r="H54" s="857" t="s">
        <v>315</v>
      </c>
      <c r="I54" s="860" t="s">
        <v>315</v>
      </c>
      <c r="J54" s="857" t="s">
        <v>315</v>
      </c>
      <c r="K54" s="857" t="s">
        <v>315</v>
      </c>
      <c r="L54" s="860" t="s">
        <v>315</v>
      </c>
      <c r="M54" s="857" t="s">
        <v>315</v>
      </c>
      <c r="N54" s="857" t="s">
        <v>315</v>
      </c>
      <c r="O54" s="857" t="s">
        <v>315</v>
      </c>
      <c r="P54" s="857" t="s">
        <v>315</v>
      </c>
      <c r="Q54" s="860" t="s">
        <v>315</v>
      </c>
      <c r="R54" s="274"/>
    </row>
    <row r="55" spans="1:18" s="175" customFormat="1" ht="14.1" customHeight="1" x14ac:dyDescent="0.25">
      <c r="A55" s="173" t="s">
        <v>51</v>
      </c>
      <c r="B55" s="790" t="s">
        <v>618</v>
      </c>
      <c r="C55" s="79" t="s">
        <v>618</v>
      </c>
      <c r="D55" s="329">
        <v>6</v>
      </c>
      <c r="E55" s="339">
        <v>19</v>
      </c>
      <c r="F55" s="323">
        <v>25.22</v>
      </c>
      <c r="G55" s="486">
        <v>0.753</v>
      </c>
      <c r="H55" s="317">
        <v>0.46700000000000003</v>
      </c>
      <c r="I55" s="333">
        <v>1.155</v>
      </c>
      <c r="J55" s="225">
        <v>2</v>
      </c>
      <c r="K55" s="856" t="s">
        <v>315</v>
      </c>
      <c r="L55" s="859" t="s">
        <v>315</v>
      </c>
      <c r="M55" s="856" t="s">
        <v>315</v>
      </c>
      <c r="N55" s="856" t="s">
        <v>315</v>
      </c>
      <c r="O55" s="856" t="s">
        <v>315</v>
      </c>
      <c r="P55" s="856" t="s">
        <v>315</v>
      </c>
      <c r="Q55" s="859" t="s">
        <v>315</v>
      </c>
      <c r="R55" s="174"/>
    </row>
    <row r="56" spans="1:18" s="175" customFormat="1" ht="14.1" customHeight="1" x14ac:dyDescent="0.25">
      <c r="A56" s="173" t="s">
        <v>52</v>
      </c>
      <c r="B56" s="790" t="s">
        <v>618</v>
      </c>
      <c r="C56" s="79" t="s">
        <v>618</v>
      </c>
      <c r="D56" s="329">
        <v>58</v>
      </c>
      <c r="E56" s="339">
        <v>285</v>
      </c>
      <c r="F56" s="323">
        <v>532.83000000000004</v>
      </c>
      <c r="G56" s="486">
        <v>0.53500000000000003</v>
      </c>
      <c r="H56" s="317">
        <v>0.47499999999999998</v>
      </c>
      <c r="I56" s="333">
        <v>0.6</v>
      </c>
      <c r="J56" s="225">
        <v>45</v>
      </c>
      <c r="K56" s="724">
        <v>4.4400000000000002E-2</v>
      </c>
      <c r="L56" s="334">
        <v>0.17780000000000001</v>
      </c>
      <c r="M56" s="341">
        <v>0</v>
      </c>
      <c r="N56" s="341">
        <v>9.1350000000000001E-2</v>
      </c>
      <c r="O56" s="341">
        <v>0.4667</v>
      </c>
      <c r="P56" s="341">
        <v>0.84731000000000001</v>
      </c>
      <c r="Q56" s="342">
        <v>0.94818999999999998</v>
      </c>
      <c r="R56" s="174"/>
    </row>
    <row r="57" spans="1:18" s="175" customFormat="1" ht="14.1" customHeight="1" x14ac:dyDescent="0.25">
      <c r="A57" s="173" t="s">
        <v>53</v>
      </c>
      <c r="B57" s="690" t="s">
        <v>619</v>
      </c>
      <c r="C57" s="79" t="s">
        <v>618</v>
      </c>
      <c r="D57" s="329">
        <v>71</v>
      </c>
      <c r="E57" s="339">
        <v>247</v>
      </c>
      <c r="F57" s="323">
        <v>409.31</v>
      </c>
      <c r="G57" s="486">
        <v>0.60299999999999998</v>
      </c>
      <c r="H57" s="317">
        <v>0.53200000000000003</v>
      </c>
      <c r="I57" s="333">
        <v>0.68200000000000005</v>
      </c>
      <c r="J57" s="225">
        <v>45</v>
      </c>
      <c r="K57" s="724">
        <v>0</v>
      </c>
      <c r="L57" s="334">
        <v>4.4400000000000002E-2</v>
      </c>
      <c r="M57" s="347">
        <v>0</v>
      </c>
      <c r="N57" s="347">
        <v>0.29563</v>
      </c>
      <c r="O57" s="347">
        <v>0.52239000000000002</v>
      </c>
      <c r="P57" s="347">
        <v>0.73292000000000002</v>
      </c>
      <c r="Q57" s="348">
        <v>0.99472000000000005</v>
      </c>
      <c r="R57" s="174"/>
    </row>
    <row r="58" spans="1:18" s="175" customFormat="1" ht="14.1" customHeight="1" x14ac:dyDescent="0.25">
      <c r="A58" s="173" t="s">
        <v>54</v>
      </c>
      <c r="B58" s="790" t="s">
        <v>618</v>
      </c>
      <c r="C58" s="79" t="s">
        <v>619</v>
      </c>
      <c r="D58" s="329">
        <v>28</v>
      </c>
      <c r="E58" s="339">
        <v>164</v>
      </c>
      <c r="F58" s="323">
        <v>226.53</v>
      </c>
      <c r="G58" s="486">
        <v>0.72399999999999998</v>
      </c>
      <c r="H58" s="317">
        <v>0.61899999999999999</v>
      </c>
      <c r="I58" s="333">
        <v>0.84099999999999997</v>
      </c>
      <c r="J58" s="225">
        <v>18</v>
      </c>
      <c r="K58" s="724">
        <v>5.5599999999999997E-2</v>
      </c>
      <c r="L58" s="334">
        <v>0.1111</v>
      </c>
      <c r="M58" s="341" t="s">
        <v>315</v>
      </c>
      <c r="N58" s="341" t="s">
        <v>315</v>
      </c>
      <c r="O58" s="341" t="s">
        <v>315</v>
      </c>
      <c r="P58" s="341" t="s">
        <v>315</v>
      </c>
      <c r="Q58" s="342" t="s">
        <v>315</v>
      </c>
      <c r="R58" s="174"/>
    </row>
    <row r="59" spans="1:18" s="175" customFormat="1" ht="14.1" customHeight="1" x14ac:dyDescent="0.25">
      <c r="A59" s="173" t="s">
        <v>55</v>
      </c>
      <c r="B59" s="790" t="s">
        <v>619</v>
      </c>
      <c r="C59" s="79" t="s">
        <v>619</v>
      </c>
      <c r="D59" s="329">
        <v>11</v>
      </c>
      <c r="E59" s="340">
        <v>1</v>
      </c>
      <c r="F59" s="323">
        <v>11.55</v>
      </c>
      <c r="G59" s="486">
        <v>8.6999999999999994E-2</v>
      </c>
      <c r="H59" s="317">
        <v>4.0000000000000001E-3</v>
      </c>
      <c r="I59" s="333">
        <v>0.42699999999999999</v>
      </c>
      <c r="J59" s="226">
        <v>2</v>
      </c>
      <c r="K59" s="856" t="s">
        <v>315</v>
      </c>
      <c r="L59" s="861" t="s">
        <v>315</v>
      </c>
      <c r="M59" s="856" t="s">
        <v>315</v>
      </c>
      <c r="N59" s="856" t="s">
        <v>315</v>
      </c>
      <c r="O59" s="856" t="s">
        <v>315</v>
      </c>
      <c r="P59" s="856" t="s">
        <v>315</v>
      </c>
      <c r="Q59" s="859" t="s">
        <v>315</v>
      </c>
      <c r="R59" s="174"/>
    </row>
    <row r="60" spans="1:18" s="175" customFormat="1" ht="14.1" customHeight="1" x14ac:dyDescent="0.25">
      <c r="A60" s="177" t="s">
        <v>56</v>
      </c>
      <c r="B60" s="630"/>
      <c r="C60" s="178"/>
      <c r="D60" s="330">
        <f>SUM(D6:D59)</f>
        <v>3586</v>
      </c>
      <c r="E60" s="331">
        <v>19188</v>
      </c>
      <c r="F60" s="335">
        <v>25955.01</v>
      </c>
      <c r="G60" s="373">
        <v>0.73899999999999999</v>
      </c>
      <c r="H60" s="336">
        <v>0.72899999999999998</v>
      </c>
      <c r="I60" s="337">
        <v>0.75</v>
      </c>
      <c r="J60" s="330">
        <f>SUM(J6:J59)</f>
        <v>2328</v>
      </c>
      <c r="K60" s="332">
        <v>8.4099999999999994E-2</v>
      </c>
      <c r="L60" s="234">
        <v>8.4099999999999994E-2</v>
      </c>
      <c r="M60" s="320">
        <v>0</v>
      </c>
      <c r="N60" s="320">
        <v>0.31591000000000002</v>
      </c>
      <c r="O60" s="320">
        <v>0.64239000000000002</v>
      </c>
      <c r="P60" s="320">
        <v>1.0054000000000001</v>
      </c>
      <c r="Q60" s="722">
        <v>1.5043200000000001</v>
      </c>
      <c r="R60" s="174"/>
    </row>
    <row r="61" spans="1:18" x14ac:dyDescent="0.25">
      <c r="A61" s="141"/>
      <c r="B61" s="631"/>
      <c r="C61" s="141"/>
      <c r="D61" s="141"/>
      <c r="E61" s="142"/>
      <c r="F61" s="142"/>
      <c r="G61" s="143"/>
      <c r="H61" s="143"/>
      <c r="I61" s="143"/>
      <c r="J61" s="141"/>
      <c r="K61" s="144"/>
      <c r="L61" s="144"/>
      <c r="M61" s="319"/>
      <c r="N61" s="319"/>
      <c r="O61" s="319"/>
      <c r="P61" s="319"/>
      <c r="Q61" s="319"/>
    </row>
    <row r="63" spans="1:18" x14ac:dyDescent="0.25">
      <c r="A63" s="302" t="s">
        <v>506</v>
      </c>
    </row>
    <row r="64" spans="1:18" x14ac:dyDescent="0.25">
      <c r="A64" s="146" t="s">
        <v>725</v>
      </c>
    </row>
    <row r="65" spans="1:13" x14ac:dyDescent="0.25">
      <c r="A65" s="146" t="s">
        <v>726</v>
      </c>
    </row>
    <row r="66" spans="1:13" x14ac:dyDescent="0.25">
      <c r="A66" s="86" t="s">
        <v>727</v>
      </c>
    </row>
    <row r="67" spans="1:13" x14ac:dyDescent="0.25">
      <c r="A67" s="86" t="s">
        <v>863</v>
      </c>
    </row>
    <row r="68" spans="1:13" x14ac:dyDescent="0.25">
      <c r="A68" s="86" t="s">
        <v>864</v>
      </c>
    </row>
    <row r="69" spans="1:13" x14ac:dyDescent="0.25">
      <c r="A69" s="86" t="s">
        <v>335</v>
      </c>
    </row>
    <row r="70" spans="1:13" x14ac:dyDescent="0.25">
      <c r="A70" s="86" t="s">
        <v>241</v>
      </c>
    </row>
    <row r="71" spans="1:13" x14ac:dyDescent="0.25">
      <c r="A71" s="86" t="s">
        <v>728</v>
      </c>
    </row>
    <row r="72" spans="1:13" x14ac:dyDescent="0.25">
      <c r="A72" s="146" t="s">
        <v>880</v>
      </c>
      <c r="F72" s="217"/>
      <c r="G72" s="217"/>
      <c r="H72" s="217"/>
      <c r="I72" s="217"/>
      <c r="J72" s="106"/>
      <c r="K72" s="106"/>
      <c r="L72" s="106"/>
      <c r="M72" s="106"/>
    </row>
    <row r="73" spans="1:13" x14ac:dyDescent="0.25">
      <c r="A73" s="146" t="s">
        <v>729</v>
      </c>
      <c r="B73" s="48"/>
    </row>
    <row r="74" spans="1:13" x14ac:dyDescent="0.25">
      <c r="A74" s="302" t="s">
        <v>730</v>
      </c>
      <c r="B74" s="48"/>
    </row>
    <row r="75" spans="1:13" x14ac:dyDescent="0.25">
      <c r="A75" s="146" t="s">
        <v>336</v>
      </c>
      <c r="B75" s="48"/>
    </row>
    <row r="76" spans="1:13" x14ac:dyDescent="0.25">
      <c r="B76" s="48"/>
    </row>
    <row r="77" spans="1:13" x14ac:dyDescent="0.25">
      <c r="B77" s="48"/>
    </row>
  </sheetData>
  <customSheetViews>
    <customSheetView guid="{18FB6344-C1D8-4A32-B8CA-93AC084D615F}" fitToPage="1">
      <selection activeCell="D33" sqref="D33"/>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M4:Q4"/>
    <mergeCell ref="E4:F4"/>
    <mergeCell ref="H4:I4"/>
    <mergeCell ref="J4:L4"/>
    <mergeCell ref="A1:Q1"/>
    <mergeCell ref="A2:Q2"/>
    <mergeCell ref="A3:Q3"/>
  </mergeCells>
  <pageMargins left="0.7" right="0.7" top="0.75" bottom="0.75" header="0.3" footer="0.3"/>
  <pageSetup scale="65" fitToHeight="0" orientation="landscape"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R80"/>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11" width="12.6640625" style="100" customWidth="1"/>
    <col min="12" max="16" width="9.109375" style="100" customWidth="1"/>
    <col min="17" max="16384" width="9.109375" style="100"/>
  </cols>
  <sheetData>
    <row r="1" spans="1:18" s="101" customFormat="1" ht="14.4" customHeight="1" x14ac:dyDescent="0.25">
      <c r="A1" s="1093" t="s">
        <v>79</v>
      </c>
      <c r="B1" s="1094"/>
      <c r="C1" s="1094"/>
      <c r="D1" s="1094"/>
      <c r="E1" s="1094"/>
      <c r="F1" s="1094"/>
      <c r="G1" s="1094"/>
      <c r="H1" s="1094"/>
      <c r="I1" s="1094"/>
      <c r="J1" s="1094"/>
      <c r="K1" s="1094"/>
      <c r="L1" s="1094"/>
      <c r="M1" s="1094"/>
      <c r="N1" s="1094"/>
      <c r="O1" s="1094"/>
      <c r="P1" s="1095"/>
    </row>
    <row r="2" spans="1:18" s="101" customFormat="1" ht="14.4" customHeight="1" x14ac:dyDescent="0.25">
      <c r="A2" s="1051" t="s">
        <v>724</v>
      </c>
      <c r="B2" s="1046"/>
      <c r="C2" s="1046"/>
      <c r="D2" s="1046"/>
      <c r="E2" s="1046"/>
      <c r="F2" s="1046"/>
      <c r="G2" s="1046"/>
      <c r="H2" s="1046"/>
      <c r="I2" s="1046"/>
      <c r="J2" s="1046"/>
      <c r="K2" s="1046"/>
      <c r="L2" s="1046"/>
      <c r="M2" s="1046"/>
      <c r="N2" s="1046"/>
      <c r="O2" s="1046"/>
      <c r="P2" s="1096"/>
    </row>
    <row r="3" spans="1:18" s="101" customFormat="1" ht="14.4" customHeight="1" thickBot="1" x14ac:dyDescent="0.3">
      <c r="A3" s="1052" t="s">
        <v>80</v>
      </c>
      <c r="B3" s="1047"/>
      <c r="C3" s="1047"/>
      <c r="D3" s="1047"/>
      <c r="E3" s="1047"/>
      <c r="F3" s="1047"/>
      <c r="G3" s="1047"/>
      <c r="H3" s="1047"/>
      <c r="I3" s="1047"/>
      <c r="J3" s="1047"/>
      <c r="K3" s="1047"/>
      <c r="L3" s="1047"/>
      <c r="M3" s="1047"/>
      <c r="N3" s="1047"/>
      <c r="O3" s="1047"/>
      <c r="P3" s="1097"/>
    </row>
    <row r="4" spans="1:18" s="105" customFormat="1" ht="14.4" customHeight="1" thickTop="1" x14ac:dyDescent="0.25">
      <c r="A4" s="15"/>
      <c r="B4" s="164"/>
      <c r="C4" s="116"/>
      <c r="D4" s="1087" t="s">
        <v>57</v>
      </c>
      <c r="E4" s="1087"/>
      <c r="F4" s="136"/>
      <c r="G4" s="1088" t="s">
        <v>58</v>
      </c>
      <c r="H4" s="1089"/>
      <c r="I4" s="1090" t="s">
        <v>71</v>
      </c>
      <c r="J4" s="1091"/>
      <c r="K4" s="1092"/>
      <c r="L4" s="1085" t="s">
        <v>70</v>
      </c>
      <c r="M4" s="1085"/>
      <c r="N4" s="1085"/>
      <c r="O4" s="1085"/>
      <c r="P4" s="1086"/>
      <c r="Q4" s="10"/>
      <c r="R4" s="10"/>
    </row>
    <row r="5" spans="1:18" s="105" customFormat="1" ht="57" customHeight="1" x14ac:dyDescent="0.25">
      <c r="A5" s="102" t="s">
        <v>1</v>
      </c>
      <c r="B5" s="12" t="s">
        <v>69</v>
      </c>
      <c r="C5" s="11" t="s">
        <v>275</v>
      </c>
      <c r="D5" s="953" t="s">
        <v>59</v>
      </c>
      <c r="E5" s="20" t="s">
        <v>60</v>
      </c>
      <c r="F5" s="20" t="s">
        <v>61</v>
      </c>
      <c r="G5" s="20" t="s">
        <v>66</v>
      </c>
      <c r="H5" s="21" t="s">
        <v>67</v>
      </c>
      <c r="I5" s="12" t="s">
        <v>219</v>
      </c>
      <c r="J5" s="24" t="s">
        <v>220</v>
      </c>
      <c r="K5" s="25" t="s">
        <v>221</v>
      </c>
      <c r="L5" s="569">
        <v>0.1</v>
      </c>
      <c r="M5" s="22">
        <v>0.25</v>
      </c>
      <c r="N5" s="19" t="s">
        <v>68</v>
      </c>
      <c r="O5" s="22">
        <v>0.75</v>
      </c>
      <c r="P5" s="23">
        <v>0.9</v>
      </c>
    </row>
    <row r="6" spans="1:18" s="175" customFormat="1" ht="14.1" customHeight="1" x14ac:dyDescent="0.25">
      <c r="A6" s="173" t="s">
        <v>5</v>
      </c>
      <c r="B6" s="790" t="s">
        <v>618</v>
      </c>
      <c r="C6" s="281">
        <v>7</v>
      </c>
      <c r="D6" s="313">
        <v>6</v>
      </c>
      <c r="E6" s="317">
        <v>8.1620000000000008</v>
      </c>
      <c r="F6" s="317">
        <v>0.73499999999999999</v>
      </c>
      <c r="G6" s="317">
        <v>0.29799999999999999</v>
      </c>
      <c r="H6" s="317">
        <v>1.5289999999999999</v>
      </c>
      <c r="I6" s="240">
        <v>3</v>
      </c>
      <c r="J6" s="312" t="s">
        <v>315</v>
      </c>
      <c r="K6" s="345" t="s">
        <v>315</v>
      </c>
      <c r="L6" s="312" t="s">
        <v>315</v>
      </c>
      <c r="M6" s="312" t="s">
        <v>315</v>
      </c>
      <c r="N6" s="312" t="s">
        <v>315</v>
      </c>
      <c r="O6" s="312" t="s">
        <v>315</v>
      </c>
      <c r="P6" s="345" t="s">
        <v>315</v>
      </c>
      <c r="Q6" s="174"/>
      <c r="R6" s="174"/>
    </row>
    <row r="7" spans="1:18" s="175" customFormat="1" ht="14.1" customHeight="1" x14ac:dyDescent="0.25">
      <c r="A7" s="173" t="s">
        <v>6</v>
      </c>
      <c r="B7" s="790" t="s">
        <v>618</v>
      </c>
      <c r="C7" s="281">
        <v>67</v>
      </c>
      <c r="D7" s="313">
        <v>114</v>
      </c>
      <c r="E7" s="317">
        <v>178.995</v>
      </c>
      <c r="F7" s="317">
        <v>0.63700000000000001</v>
      </c>
      <c r="G7" s="317">
        <v>0.52800000000000002</v>
      </c>
      <c r="H7" s="317">
        <v>0.76200000000000001</v>
      </c>
      <c r="I7" s="238">
        <v>29</v>
      </c>
      <c r="J7" s="312">
        <v>0</v>
      </c>
      <c r="K7" s="346">
        <v>0.10340000000000001</v>
      </c>
      <c r="L7" s="54">
        <v>0</v>
      </c>
      <c r="M7" s="54">
        <v>0.34676000000000001</v>
      </c>
      <c r="N7" s="54">
        <v>0.57738999999999996</v>
      </c>
      <c r="O7" s="54">
        <v>0.94626999999999994</v>
      </c>
      <c r="P7" s="150">
        <v>1.37262</v>
      </c>
      <c r="Q7" s="174"/>
      <c r="R7" s="174"/>
    </row>
    <row r="8" spans="1:18" s="175" customFormat="1" ht="14.1" customHeight="1" x14ac:dyDescent="0.25">
      <c r="A8" s="173" t="s">
        <v>7</v>
      </c>
      <c r="B8" s="790" t="s">
        <v>618</v>
      </c>
      <c r="C8" s="281">
        <v>42</v>
      </c>
      <c r="D8" s="313">
        <v>78</v>
      </c>
      <c r="E8" s="317">
        <v>92.558999999999997</v>
      </c>
      <c r="F8" s="317">
        <v>0.84299999999999997</v>
      </c>
      <c r="G8" s="317">
        <v>0.67100000000000004</v>
      </c>
      <c r="H8" s="317">
        <v>1.046</v>
      </c>
      <c r="I8" s="238">
        <v>18</v>
      </c>
      <c r="J8" s="312">
        <v>0.1111</v>
      </c>
      <c r="K8" s="346">
        <v>0</v>
      </c>
      <c r="L8" s="54" t="s">
        <v>315</v>
      </c>
      <c r="M8" s="54" t="s">
        <v>315</v>
      </c>
      <c r="N8" s="54" t="s">
        <v>315</v>
      </c>
      <c r="O8" s="54" t="s">
        <v>315</v>
      </c>
      <c r="P8" s="150" t="s">
        <v>315</v>
      </c>
      <c r="Q8" s="174"/>
      <c r="R8" s="174"/>
    </row>
    <row r="9" spans="1:18" s="175" customFormat="1" ht="14.1" customHeight="1" x14ac:dyDescent="0.25">
      <c r="A9" s="173" t="s">
        <v>8</v>
      </c>
      <c r="B9" s="790" t="s">
        <v>619</v>
      </c>
      <c r="C9" s="281">
        <v>50</v>
      </c>
      <c r="D9" s="313">
        <v>125</v>
      </c>
      <c r="E9" s="317">
        <v>189.1</v>
      </c>
      <c r="F9" s="317">
        <v>0.66100000000000003</v>
      </c>
      <c r="G9" s="317">
        <v>0.55300000000000005</v>
      </c>
      <c r="H9" s="317">
        <v>0.78500000000000003</v>
      </c>
      <c r="I9" s="238">
        <v>37</v>
      </c>
      <c r="J9" s="312">
        <v>8.1100000000000005E-2</v>
      </c>
      <c r="K9" s="346">
        <v>8.1100000000000005E-2</v>
      </c>
      <c r="L9" s="54">
        <v>0</v>
      </c>
      <c r="M9" s="54">
        <v>0</v>
      </c>
      <c r="N9" s="54">
        <v>0.43707000000000001</v>
      </c>
      <c r="O9" s="54">
        <v>0.82445999999999997</v>
      </c>
      <c r="P9" s="150">
        <v>1.6528099999999999</v>
      </c>
      <c r="Q9" s="174"/>
      <c r="R9" s="174"/>
    </row>
    <row r="10" spans="1:18" s="175" customFormat="1" ht="14.1" customHeight="1" x14ac:dyDescent="0.25">
      <c r="A10" s="173" t="s">
        <v>9</v>
      </c>
      <c r="B10" s="790" t="s">
        <v>618</v>
      </c>
      <c r="C10" s="281">
        <v>315</v>
      </c>
      <c r="D10" s="313">
        <v>838</v>
      </c>
      <c r="E10" s="317">
        <v>932.36199999999997</v>
      </c>
      <c r="F10" s="317">
        <v>0.89900000000000002</v>
      </c>
      <c r="G10" s="317">
        <v>0.83899999999999997</v>
      </c>
      <c r="H10" s="317">
        <v>0.96099999999999997</v>
      </c>
      <c r="I10" s="238">
        <v>193</v>
      </c>
      <c r="J10" s="312">
        <v>0.1036</v>
      </c>
      <c r="K10" s="346">
        <v>2.07E-2</v>
      </c>
      <c r="L10" s="54">
        <v>0</v>
      </c>
      <c r="M10" s="54">
        <v>0.36979000000000001</v>
      </c>
      <c r="N10" s="54">
        <v>0.75414000000000003</v>
      </c>
      <c r="O10" s="54">
        <v>1.3610800000000001</v>
      </c>
      <c r="P10" s="150">
        <v>2.03694</v>
      </c>
      <c r="Q10" s="174"/>
      <c r="R10" s="174"/>
    </row>
    <row r="11" spans="1:18" s="175" customFormat="1" ht="14.1" customHeight="1" x14ac:dyDescent="0.25">
      <c r="A11" s="173" t="s">
        <v>10</v>
      </c>
      <c r="B11" s="790" t="s">
        <v>618</v>
      </c>
      <c r="C11" s="281">
        <v>42</v>
      </c>
      <c r="D11" s="313">
        <v>73</v>
      </c>
      <c r="E11" s="317">
        <v>105.79</v>
      </c>
      <c r="F11" s="317">
        <v>0.69</v>
      </c>
      <c r="G11" s="317">
        <v>0.54500000000000004</v>
      </c>
      <c r="H11" s="317">
        <v>0.86299999999999999</v>
      </c>
      <c r="I11" s="238">
        <v>24</v>
      </c>
      <c r="J11" s="312">
        <v>0</v>
      </c>
      <c r="K11" s="346">
        <v>4.1700000000000001E-2</v>
      </c>
      <c r="L11" s="54">
        <v>0</v>
      </c>
      <c r="M11" s="54">
        <v>0</v>
      </c>
      <c r="N11" s="54">
        <v>0.54735</v>
      </c>
      <c r="O11" s="54">
        <v>0.82645000000000002</v>
      </c>
      <c r="P11" s="150">
        <v>1.4446000000000001</v>
      </c>
      <c r="Q11" s="174"/>
      <c r="R11" s="174"/>
    </row>
    <row r="12" spans="1:18" s="175" customFormat="1" ht="14.1" customHeight="1" x14ac:dyDescent="0.25">
      <c r="A12" s="173" t="s">
        <v>11</v>
      </c>
      <c r="B12" s="790" t="s">
        <v>618</v>
      </c>
      <c r="C12" s="281">
        <v>27</v>
      </c>
      <c r="D12" s="313">
        <v>63</v>
      </c>
      <c r="E12" s="317">
        <v>85.02</v>
      </c>
      <c r="F12" s="317">
        <v>0.74099999999999999</v>
      </c>
      <c r="G12" s="317">
        <v>0.57399999999999995</v>
      </c>
      <c r="H12" s="317">
        <v>0.94199999999999995</v>
      </c>
      <c r="I12" s="238">
        <v>18</v>
      </c>
      <c r="J12" s="312">
        <v>0</v>
      </c>
      <c r="K12" s="346">
        <v>5.5599999999999997E-2</v>
      </c>
      <c r="L12" s="54" t="s">
        <v>315</v>
      </c>
      <c r="M12" s="54" t="s">
        <v>315</v>
      </c>
      <c r="N12" s="54" t="s">
        <v>315</v>
      </c>
      <c r="O12" s="54" t="s">
        <v>315</v>
      </c>
      <c r="P12" s="150" t="s">
        <v>315</v>
      </c>
      <c r="Q12" s="174"/>
      <c r="R12" s="174"/>
    </row>
    <row r="13" spans="1:18" s="175" customFormat="1" ht="14.1" customHeight="1" x14ac:dyDescent="0.25">
      <c r="A13" s="173" t="s">
        <v>217</v>
      </c>
      <c r="B13" s="790" t="s">
        <v>618</v>
      </c>
      <c r="C13" s="281">
        <v>8</v>
      </c>
      <c r="D13" s="313">
        <v>36</v>
      </c>
      <c r="E13" s="317">
        <v>53.85</v>
      </c>
      <c r="F13" s="317">
        <v>0.66900000000000004</v>
      </c>
      <c r="G13" s="317">
        <v>0.47499999999999998</v>
      </c>
      <c r="H13" s="317">
        <v>0.91600000000000004</v>
      </c>
      <c r="I13" s="238">
        <v>7</v>
      </c>
      <c r="J13" s="312" t="s">
        <v>315</v>
      </c>
      <c r="K13" s="346" t="s">
        <v>315</v>
      </c>
      <c r="L13" s="312" t="s">
        <v>315</v>
      </c>
      <c r="M13" s="312" t="s">
        <v>315</v>
      </c>
      <c r="N13" s="312" t="s">
        <v>315</v>
      </c>
      <c r="O13" s="312" t="s">
        <v>315</v>
      </c>
      <c r="P13" s="346" t="s">
        <v>315</v>
      </c>
      <c r="Q13" s="174"/>
      <c r="R13" s="174"/>
    </row>
    <row r="14" spans="1:18" s="175" customFormat="1" ht="14.1" customHeight="1" x14ac:dyDescent="0.25">
      <c r="A14" s="173" t="s">
        <v>12</v>
      </c>
      <c r="B14" s="790"/>
      <c r="C14" s="281">
        <v>8</v>
      </c>
      <c r="D14" s="313">
        <v>17</v>
      </c>
      <c r="E14" s="317">
        <v>30.268999999999998</v>
      </c>
      <c r="F14" s="317">
        <v>0.56200000000000006</v>
      </c>
      <c r="G14" s="317">
        <v>0.33800000000000002</v>
      </c>
      <c r="H14" s="317">
        <v>0.88100000000000001</v>
      </c>
      <c r="I14" s="238">
        <v>5</v>
      </c>
      <c r="J14" s="312" t="s">
        <v>315</v>
      </c>
      <c r="K14" s="346" t="s">
        <v>315</v>
      </c>
      <c r="L14" s="312" t="s">
        <v>315</v>
      </c>
      <c r="M14" s="312" t="s">
        <v>315</v>
      </c>
      <c r="N14" s="312" t="s">
        <v>315</v>
      </c>
      <c r="O14" s="312" t="s">
        <v>315</v>
      </c>
      <c r="P14" s="346" t="s">
        <v>315</v>
      </c>
      <c r="Q14" s="174"/>
      <c r="R14" s="174"/>
    </row>
    <row r="15" spans="1:18" s="175" customFormat="1" ht="14.1" customHeight="1" x14ac:dyDescent="0.25">
      <c r="A15" s="173" t="s">
        <v>13</v>
      </c>
      <c r="B15" s="790" t="s">
        <v>619</v>
      </c>
      <c r="C15" s="281">
        <v>198</v>
      </c>
      <c r="D15" s="313">
        <v>549</v>
      </c>
      <c r="E15" s="317">
        <v>717.69799999999998</v>
      </c>
      <c r="F15" s="317">
        <v>0.76500000000000001</v>
      </c>
      <c r="G15" s="317">
        <v>0.70299999999999996</v>
      </c>
      <c r="H15" s="317">
        <v>0.83099999999999996</v>
      </c>
      <c r="I15" s="238">
        <v>137</v>
      </c>
      <c r="J15" s="312">
        <v>8.0299999999999996E-2</v>
      </c>
      <c r="K15" s="346">
        <v>6.5699999999999995E-2</v>
      </c>
      <c r="L15" s="54">
        <v>0</v>
      </c>
      <c r="M15" s="54">
        <v>0.21762999999999999</v>
      </c>
      <c r="N15" s="54">
        <v>0.62963000000000002</v>
      </c>
      <c r="O15" s="54">
        <v>1.1678900000000001</v>
      </c>
      <c r="P15" s="150">
        <v>1.67797</v>
      </c>
      <c r="Q15" s="174"/>
      <c r="R15" s="174"/>
    </row>
    <row r="16" spans="1:18" s="175" customFormat="1" ht="14.1" customHeight="1" x14ac:dyDescent="0.25">
      <c r="A16" s="173" t="s">
        <v>14</v>
      </c>
      <c r="B16" s="790" t="s">
        <v>618</v>
      </c>
      <c r="C16" s="281">
        <v>92</v>
      </c>
      <c r="D16" s="313">
        <v>245</v>
      </c>
      <c r="E16" s="317">
        <v>323.12900000000002</v>
      </c>
      <c r="F16" s="317">
        <v>0.75800000000000001</v>
      </c>
      <c r="G16" s="317">
        <v>0.66800000000000004</v>
      </c>
      <c r="H16" s="317">
        <v>0.85799999999999998</v>
      </c>
      <c r="I16" s="238">
        <v>52</v>
      </c>
      <c r="J16" s="312">
        <v>3.85E-2</v>
      </c>
      <c r="K16" s="346">
        <v>1.9199999999999998E-2</v>
      </c>
      <c r="L16" s="54">
        <v>0</v>
      </c>
      <c r="M16" s="54">
        <v>0.30887999999999999</v>
      </c>
      <c r="N16" s="54">
        <v>0.71970999999999996</v>
      </c>
      <c r="O16" s="54">
        <v>1.12439</v>
      </c>
      <c r="P16" s="150">
        <v>1.55663</v>
      </c>
      <c r="Q16" s="174"/>
      <c r="R16" s="174"/>
    </row>
    <row r="17" spans="1:18" s="175" customFormat="1" ht="14.1" customHeight="1" x14ac:dyDescent="0.25">
      <c r="A17" s="173" t="s">
        <v>312</v>
      </c>
      <c r="B17" s="790"/>
      <c r="C17" s="281">
        <v>2</v>
      </c>
      <c r="D17" s="863" t="s">
        <v>315</v>
      </c>
      <c r="E17" s="863" t="s">
        <v>315</v>
      </c>
      <c r="F17" s="863" t="s">
        <v>315</v>
      </c>
      <c r="G17" s="863" t="s">
        <v>315</v>
      </c>
      <c r="H17" s="863" t="s">
        <v>315</v>
      </c>
      <c r="I17" s="864" t="s">
        <v>315</v>
      </c>
      <c r="J17" s="863" t="s">
        <v>315</v>
      </c>
      <c r="K17" s="859" t="s">
        <v>315</v>
      </c>
      <c r="L17" s="863" t="s">
        <v>315</v>
      </c>
      <c r="M17" s="863" t="s">
        <v>315</v>
      </c>
      <c r="N17" s="863" t="s">
        <v>315</v>
      </c>
      <c r="O17" s="863" t="s">
        <v>315</v>
      </c>
      <c r="P17" s="859" t="s">
        <v>315</v>
      </c>
      <c r="Q17" s="174"/>
      <c r="R17" s="174"/>
    </row>
    <row r="18" spans="1:18" s="175" customFormat="1" ht="14.1" customHeight="1" x14ac:dyDescent="0.25">
      <c r="A18" s="173" t="s">
        <v>15</v>
      </c>
      <c r="B18" s="790" t="s">
        <v>618</v>
      </c>
      <c r="C18" s="281">
        <v>15</v>
      </c>
      <c r="D18" s="313">
        <v>13</v>
      </c>
      <c r="E18" s="317">
        <v>35.918999999999997</v>
      </c>
      <c r="F18" s="317">
        <v>0.36199999999999999</v>
      </c>
      <c r="G18" s="317">
        <v>0.20100000000000001</v>
      </c>
      <c r="H18" s="317">
        <v>0.60299999999999998</v>
      </c>
      <c r="I18" s="238">
        <v>9</v>
      </c>
      <c r="J18" s="312" t="s">
        <v>315</v>
      </c>
      <c r="K18" s="346" t="s">
        <v>315</v>
      </c>
      <c r="L18" s="312" t="s">
        <v>315</v>
      </c>
      <c r="M18" s="312" t="s">
        <v>315</v>
      </c>
      <c r="N18" s="312" t="s">
        <v>315</v>
      </c>
      <c r="O18" s="312" t="s">
        <v>315</v>
      </c>
      <c r="P18" s="346" t="s">
        <v>315</v>
      </c>
      <c r="Q18" s="174"/>
      <c r="R18" s="174"/>
    </row>
    <row r="19" spans="1:18" s="175" customFormat="1" ht="14.1" customHeight="1" x14ac:dyDescent="0.25">
      <c r="A19" s="173" t="s">
        <v>16</v>
      </c>
      <c r="B19" s="790" t="s">
        <v>619</v>
      </c>
      <c r="C19" s="281">
        <v>34</v>
      </c>
      <c r="D19" s="313">
        <v>43</v>
      </c>
      <c r="E19" s="317">
        <v>65.731999999999999</v>
      </c>
      <c r="F19" s="317">
        <v>0.65400000000000003</v>
      </c>
      <c r="G19" s="317">
        <v>0.47899999999999998</v>
      </c>
      <c r="H19" s="317">
        <v>0.873</v>
      </c>
      <c r="I19" s="238">
        <v>9</v>
      </c>
      <c r="J19" s="312" t="s">
        <v>315</v>
      </c>
      <c r="K19" s="346" t="s">
        <v>315</v>
      </c>
      <c r="L19" s="312" t="s">
        <v>315</v>
      </c>
      <c r="M19" s="312" t="s">
        <v>315</v>
      </c>
      <c r="N19" s="312" t="s">
        <v>315</v>
      </c>
      <c r="O19" s="312" t="s">
        <v>315</v>
      </c>
      <c r="P19" s="346" t="s">
        <v>315</v>
      </c>
      <c r="Q19" s="174"/>
      <c r="R19" s="174"/>
    </row>
    <row r="20" spans="1:18" s="175" customFormat="1" ht="14.1" customHeight="1" x14ac:dyDescent="0.25">
      <c r="A20" s="173" t="s">
        <v>17</v>
      </c>
      <c r="B20" s="790" t="s">
        <v>619</v>
      </c>
      <c r="C20" s="281">
        <v>12</v>
      </c>
      <c r="D20" s="313">
        <v>14</v>
      </c>
      <c r="E20" s="317">
        <v>25.323</v>
      </c>
      <c r="F20" s="317">
        <v>0.55300000000000005</v>
      </c>
      <c r="G20" s="317">
        <v>0.315</v>
      </c>
      <c r="H20" s="317">
        <v>0.90600000000000003</v>
      </c>
      <c r="I20" s="238">
        <v>8</v>
      </c>
      <c r="J20" s="312" t="s">
        <v>315</v>
      </c>
      <c r="K20" s="346" t="s">
        <v>315</v>
      </c>
      <c r="L20" s="312" t="s">
        <v>315</v>
      </c>
      <c r="M20" s="312" t="s">
        <v>315</v>
      </c>
      <c r="N20" s="312" t="s">
        <v>315</v>
      </c>
      <c r="O20" s="312" t="s">
        <v>315</v>
      </c>
      <c r="P20" s="346" t="s">
        <v>315</v>
      </c>
      <c r="Q20" s="174"/>
      <c r="R20" s="174"/>
    </row>
    <row r="21" spans="1:18" s="175" customFormat="1" ht="14.1" customHeight="1" x14ac:dyDescent="0.25">
      <c r="A21" s="173" t="s">
        <v>18</v>
      </c>
      <c r="B21" s="790" t="s">
        <v>618</v>
      </c>
      <c r="C21" s="281">
        <v>125</v>
      </c>
      <c r="D21" s="313">
        <v>236</v>
      </c>
      <c r="E21" s="317">
        <v>335.95299999999997</v>
      </c>
      <c r="F21" s="317">
        <v>0.70199999999999996</v>
      </c>
      <c r="G21" s="317">
        <v>0.61699999999999999</v>
      </c>
      <c r="H21" s="317">
        <v>0.79700000000000004</v>
      </c>
      <c r="I21" s="238">
        <v>71</v>
      </c>
      <c r="J21" s="312">
        <v>2.8199999999999999E-2</v>
      </c>
      <c r="K21" s="346">
        <v>0</v>
      </c>
      <c r="L21" s="54">
        <v>0</v>
      </c>
      <c r="M21" s="54">
        <v>0</v>
      </c>
      <c r="N21" s="54">
        <v>0.52715000000000001</v>
      </c>
      <c r="O21" s="54">
        <v>1.0085599999999999</v>
      </c>
      <c r="P21" s="150">
        <v>1.6634100000000001</v>
      </c>
      <c r="Q21" s="174"/>
      <c r="R21" s="174"/>
    </row>
    <row r="22" spans="1:18" s="175" customFormat="1" ht="14.1" customHeight="1" x14ac:dyDescent="0.25">
      <c r="A22" s="173" t="s">
        <v>19</v>
      </c>
      <c r="B22" s="790" t="s">
        <v>618</v>
      </c>
      <c r="C22" s="281">
        <v>71</v>
      </c>
      <c r="D22" s="313">
        <v>144</v>
      </c>
      <c r="E22" s="317">
        <v>206.82499999999999</v>
      </c>
      <c r="F22" s="317">
        <v>0.69599999999999995</v>
      </c>
      <c r="G22" s="317">
        <v>0.58899999999999997</v>
      </c>
      <c r="H22" s="317">
        <v>0.81699999999999995</v>
      </c>
      <c r="I22" s="238">
        <v>41</v>
      </c>
      <c r="J22" s="312">
        <v>4.8800000000000003E-2</v>
      </c>
      <c r="K22" s="346">
        <v>7.3200000000000001E-2</v>
      </c>
      <c r="L22" s="54">
        <v>0</v>
      </c>
      <c r="M22" s="54">
        <v>0</v>
      </c>
      <c r="N22" s="54">
        <v>0.41328999999999999</v>
      </c>
      <c r="O22" s="54">
        <v>1.0593999999999999</v>
      </c>
      <c r="P22" s="150">
        <v>1.5785</v>
      </c>
      <c r="Q22" s="174"/>
      <c r="R22" s="174"/>
    </row>
    <row r="23" spans="1:18" s="175" customFormat="1" ht="14.1" customHeight="1" x14ac:dyDescent="0.25">
      <c r="A23" s="173" t="s">
        <v>20</v>
      </c>
      <c r="B23" s="790" t="s">
        <v>619</v>
      </c>
      <c r="C23" s="281">
        <v>36</v>
      </c>
      <c r="D23" s="313">
        <v>48</v>
      </c>
      <c r="E23" s="317">
        <v>69.37</v>
      </c>
      <c r="F23" s="317">
        <v>0.69199999999999995</v>
      </c>
      <c r="G23" s="317">
        <v>0.51600000000000001</v>
      </c>
      <c r="H23" s="317">
        <v>0.91</v>
      </c>
      <c r="I23" s="238">
        <v>12</v>
      </c>
      <c r="J23" s="312">
        <v>0</v>
      </c>
      <c r="K23" s="346">
        <v>8.3299999999999999E-2</v>
      </c>
      <c r="L23" s="54" t="s">
        <v>315</v>
      </c>
      <c r="M23" s="54" t="s">
        <v>315</v>
      </c>
      <c r="N23" s="54" t="s">
        <v>315</v>
      </c>
      <c r="O23" s="54" t="s">
        <v>315</v>
      </c>
      <c r="P23" s="150" t="s">
        <v>315</v>
      </c>
      <c r="Q23" s="174"/>
      <c r="R23" s="174"/>
    </row>
    <row r="24" spans="1:18" s="175" customFormat="1" ht="14.1" customHeight="1" x14ac:dyDescent="0.25">
      <c r="A24" s="173" t="s">
        <v>21</v>
      </c>
      <c r="B24" s="790" t="s">
        <v>618</v>
      </c>
      <c r="C24" s="281">
        <v>63</v>
      </c>
      <c r="D24" s="313">
        <v>115</v>
      </c>
      <c r="E24" s="317">
        <v>168.91499999999999</v>
      </c>
      <c r="F24" s="317">
        <v>0.68100000000000005</v>
      </c>
      <c r="G24" s="317">
        <v>0.56499999999999995</v>
      </c>
      <c r="H24" s="317">
        <v>0.81399999999999995</v>
      </c>
      <c r="I24" s="238">
        <v>27</v>
      </c>
      <c r="J24" s="312">
        <v>3.6999999999999998E-2</v>
      </c>
      <c r="K24" s="346">
        <v>3.6999999999999998E-2</v>
      </c>
      <c r="L24" s="54">
        <v>0.11064</v>
      </c>
      <c r="M24" s="54">
        <v>0.41036</v>
      </c>
      <c r="N24" s="54">
        <v>0.58764000000000005</v>
      </c>
      <c r="O24" s="54">
        <v>0.90430999999999995</v>
      </c>
      <c r="P24" s="150">
        <v>1.39659</v>
      </c>
      <c r="Q24" s="174"/>
      <c r="R24" s="174"/>
    </row>
    <row r="25" spans="1:18" s="175" customFormat="1" ht="14.1" customHeight="1" x14ac:dyDescent="0.25">
      <c r="A25" s="173" t="s">
        <v>22</v>
      </c>
      <c r="B25" s="790" t="s">
        <v>619</v>
      </c>
      <c r="C25" s="281">
        <v>71</v>
      </c>
      <c r="D25" s="313">
        <v>116</v>
      </c>
      <c r="E25" s="317">
        <v>161.08099999999999</v>
      </c>
      <c r="F25" s="317">
        <v>0.72</v>
      </c>
      <c r="G25" s="317">
        <v>0.59799999999999998</v>
      </c>
      <c r="H25" s="317">
        <v>0.86099999999999999</v>
      </c>
      <c r="I25" s="238">
        <v>31</v>
      </c>
      <c r="J25" s="312">
        <v>9.6799999999999997E-2</v>
      </c>
      <c r="K25" s="346">
        <v>3.2300000000000002E-2</v>
      </c>
      <c r="L25" s="54">
        <v>0</v>
      </c>
      <c r="M25" s="54">
        <v>0</v>
      </c>
      <c r="N25" s="54">
        <v>0.50622999999999996</v>
      </c>
      <c r="O25" s="54">
        <v>1.0550999999999999</v>
      </c>
      <c r="P25" s="150">
        <v>1.51725</v>
      </c>
      <c r="Q25" s="174"/>
      <c r="R25" s="174"/>
    </row>
    <row r="26" spans="1:18" s="175" customFormat="1" ht="14.1" customHeight="1" x14ac:dyDescent="0.25">
      <c r="A26" s="173" t="s">
        <v>23</v>
      </c>
      <c r="B26" s="790" t="s">
        <v>618</v>
      </c>
      <c r="C26" s="281">
        <v>63</v>
      </c>
      <c r="D26" s="313">
        <v>192</v>
      </c>
      <c r="E26" s="317">
        <v>212.524</v>
      </c>
      <c r="F26" s="317">
        <v>0.90300000000000002</v>
      </c>
      <c r="G26" s="317">
        <v>0.78200000000000003</v>
      </c>
      <c r="H26" s="317">
        <v>1.038</v>
      </c>
      <c r="I26" s="238">
        <v>27</v>
      </c>
      <c r="J26" s="312">
        <v>0.1111</v>
      </c>
      <c r="K26" s="346">
        <v>0</v>
      </c>
      <c r="L26" s="54">
        <v>0</v>
      </c>
      <c r="M26" s="54">
        <v>0.18647</v>
      </c>
      <c r="N26" s="54">
        <v>0.61014999999999997</v>
      </c>
      <c r="O26" s="54">
        <v>1.0630999999999999</v>
      </c>
      <c r="P26" s="150">
        <v>1.4450400000000001</v>
      </c>
      <c r="Q26" s="174"/>
      <c r="R26" s="174"/>
    </row>
    <row r="27" spans="1:18" s="175" customFormat="1" ht="14.1" customHeight="1" x14ac:dyDescent="0.25">
      <c r="A27" s="173" t="s">
        <v>24</v>
      </c>
      <c r="B27" s="790" t="s">
        <v>618</v>
      </c>
      <c r="C27" s="281">
        <v>43</v>
      </c>
      <c r="D27" s="313">
        <v>99</v>
      </c>
      <c r="E27" s="317">
        <v>141.273</v>
      </c>
      <c r="F27" s="317">
        <v>0.70099999999999996</v>
      </c>
      <c r="G27" s="317">
        <v>0.57299999999999995</v>
      </c>
      <c r="H27" s="317">
        <v>0.84899999999999998</v>
      </c>
      <c r="I27" s="238">
        <v>29</v>
      </c>
      <c r="J27" s="312">
        <v>3.4500000000000003E-2</v>
      </c>
      <c r="K27" s="346">
        <v>0</v>
      </c>
      <c r="L27" s="54">
        <v>0</v>
      </c>
      <c r="M27" s="54">
        <v>0</v>
      </c>
      <c r="N27" s="54">
        <v>0.60831999999999997</v>
      </c>
      <c r="O27" s="54">
        <v>0.98785999999999996</v>
      </c>
      <c r="P27" s="150">
        <v>1.4426000000000001</v>
      </c>
      <c r="Q27" s="174"/>
      <c r="R27" s="174"/>
    </row>
    <row r="28" spans="1:18" s="175" customFormat="1" ht="14.1" customHeight="1" x14ac:dyDescent="0.25">
      <c r="A28" s="173" t="s">
        <v>25</v>
      </c>
      <c r="B28" s="790" t="s">
        <v>618</v>
      </c>
      <c r="C28" s="281">
        <v>13</v>
      </c>
      <c r="D28" s="313">
        <v>20</v>
      </c>
      <c r="E28" s="317">
        <v>20.818000000000001</v>
      </c>
      <c r="F28" s="317">
        <v>0.96099999999999997</v>
      </c>
      <c r="G28" s="317">
        <v>0.60299999999999998</v>
      </c>
      <c r="H28" s="317">
        <v>1.4570000000000001</v>
      </c>
      <c r="I28" s="238">
        <v>4</v>
      </c>
      <c r="J28" s="312" t="s">
        <v>315</v>
      </c>
      <c r="K28" s="346" t="s">
        <v>315</v>
      </c>
      <c r="L28" s="312" t="s">
        <v>315</v>
      </c>
      <c r="M28" s="312" t="s">
        <v>315</v>
      </c>
      <c r="N28" s="312" t="s">
        <v>315</v>
      </c>
      <c r="O28" s="312" t="s">
        <v>315</v>
      </c>
      <c r="P28" s="346" t="s">
        <v>315</v>
      </c>
      <c r="Q28" s="174"/>
      <c r="R28" s="174"/>
    </row>
    <row r="29" spans="1:18" s="175" customFormat="1" ht="14.1" customHeight="1" x14ac:dyDescent="0.25">
      <c r="A29" s="173" t="s">
        <v>26</v>
      </c>
      <c r="B29" s="790" t="s">
        <v>619</v>
      </c>
      <c r="C29" s="281">
        <v>87</v>
      </c>
      <c r="D29" s="313">
        <v>223</v>
      </c>
      <c r="E29" s="317">
        <v>300.73399999999998</v>
      </c>
      <c r="F29" s="317">
        <v>0.74199999999999999</v>
      </c>
      <c r="G29" s="317">
        <v>0.64900000000000002</v>
      </c>
      <c r="H29" s="317">
        <v>0.84399999999999997</v>
      </c>
      <c r="I29" s="238">
        <v>53</v>
      </c>
      <c r="J29" s="312">
        <v>1.89E-2</v>
      </c>
      <c r="K29" s="346">
        <v>5.6599999999999998E-2</v>
      </c>
      <c r="L29" s="54">
        <v>0</v>
      </c>
      <c r="M29" s="54">
        <v>0.43358000000000002</v>
      </c>
      <c r="N29" s="54">
        <v>0.71309999999999996</v>
      </c>
      <c r="O29" s="54">
        <v>1.0511299999999999</v>
      </c>
      <c r="P29" s="150">
        <v>1.45373</v>
      </c>
      <c r="Q29" s="174"/>
      <c r="R29" s="174"/>
    </row>
    <row r="30" spans="1:18" s="175" customFormat="1" ht="14.1" customHeight="1" x14ac:dyDescent="0.25">
      <c r="A30" s="173" t="s">
        <v>27</v>
      </c>
      <c r="B30" s="790" t="s">
        <v>618</v>
      </c>
      <c r="C30" s="281">
        <v>39</v>
      </c>
      <c r="D30" s="313">
        <v>111</v>
      </c>
      <c r="E30" s="317">
        <v>127.607</v>
      </c>
      <c r="F30" s="317">
        <v>0.87</v>
      </c>
      <c r="G30" s="317">
        <v>0.71899999999999997</v>
      </c>
      <c r="H30" s="317">
        <v>1.0429999999999999</v>
      </c>
      <c r="I30" s="238">
        <v>16</v>
      </c>
      <c r="J30" s="312">
        <v>0.125</v>
      </c>
      <c r="K30" s="346">
        <v>0</v>
      </c>
      <c r="L30" s="54" t="s">
        <v>315</v>
      </c>
      <c r="M30" s="54" t="s">
        <v>315</v>
      </c>
      <c r="N30" s="54" t="s">
        <v>315</v>
      </c>
      <c r="O30" s="54" t="s">
        <v>315</v>
      </c>
      <c r="P30" s="150" t="s">
        <v>315</v>
      </c>
      <c r="Q30" s="174"/>
      <c r="R30" s="174"/>
    </row>
    <row r="31" spans="1:18" s="175" customFormat="1" ht="14.1" customHeight="1" x14ac:dyDescent="0.25">
      <c r="A31" s="173" t="s">
        <v>28</v>
      </c>
      <c r="B31" s="790"/>
      <c r="C31" s="281">
        <v>72</v>
      </c>
      <c r="D31" s="313">
        <v>206</v>
      </c>
      <c r="E31" s="317">
        <v>230.51599999999999</v>
      </c>
      <c r="F31" s="317">
        <v>0.89400000000000002</v>
      </c>
      <c r="G31" s="317">
        <v>0.77800000000000002</v>
      </c>
      <c r="H31" s="317">
        <v>1.022</v>
      </c>
      <c r="I31" s="238">
        <v>36</v>
      </c>
      <c r="J31" s="312">
        <v>8.3299999999999999E-2</v>
      </c>
      <c r="K31" s="346">
        <v>5.5599999999999997E-2</v>
      </c>
      <c r="L31" s="54">
        <v>0</v>
      </c>
      <c r="M31" s="54">
        <v>0.37644</v>
      </c>
      <c r="N31" s="54">
        <v>0.88634999999999997</v>
      </c>
      <c r="O31" s="54">
        <v>1.4302699999999999</v>
      </c>
      <c r="P31" s="150">
        <v>2.0253700000000001</v>
      </c>
      <c r="Q31" s="174"/>
      <c r="R31" s="174"/>
    </row>
    <row r="32" spans="1:18" s="175" customFormat="1" ht="14.1" customHeight="1" x14ac:dyDescent="0.25">
      <c r="A32" s="173" t="s">
        <v>29</v>
      </c>
      <c r="B32" s="790" t="s">
        <v>618</v>
      </c>
      <c r="C32" s="281">
        <v>42</v>
      </c>
      <c r="D32" s="313">
        <v>82</v>
      </c>
      <c r="E32" s="317">
        <v>83.576999999999998</v>
      </c>
      <c r="F32" s="317">
        <v>0.98099999999999998</v>
      </c>
      <c r="G32" s="317">
        <v>0.78500000000000003</v>
      </c>
      <c r="H32" s="317">
        <v>1.212</v>
      </c>
      <c r="I32" s="238">
        <v>16</v>
      </c>
      <c r="J32" s="312">
        <v>0.125</v>
      </c>
      <c r="K32" s="346">
        <v>0</v>
      </c>
      <c r="L32" s="54" t="s">
        <v>315</v>
      </c>
      <c r="M32" s="54" t="s">
        <v>315</v>
      </c>
      <c r="N32" s="54" t="s">
        <v>315</v>
      </c>
      <c r="O32" s="54" t="s">
        <v>315</v>
      </c>
      <c r="P32" s="150" t="s">
        <v>315</v>
      </c>
      <c r="Q32" s="174"/>
      <c r="R32" s="174"/>
    </row>
    <row r="33" spans="1:18" s="175" customFormat="1" ht="14.1" customHeight="1" x14ac:dyDescent="0.25">
      <c r="A33" s="173" t="s">
        <v>30</v>
      </c>
      <c r="B33" s="790" t="s">
        <v>619</v>
      </c>
      <c r="C33" s="281">
        <v>10</v>
      </c>
      <c r="D33" s="313">
        <v>9</v>
      </c>
      <c r="E33" s="317">
        <v>11.68</v>
      </c>
      <c r="F33" s="317">
        <v>0.77100000000000002</v>
      </c>
      <c r="G33" s="317">
        <v>0.376</v>
      </c>
      <c r="H33" s="317">
        <v>1.4139999999999999</v>
      </c>
      <c r="I33" s="238">
        <v>5</v>
      </c>
      <c r="J33" s="312" t="s">
        <v>315</v>
      </c>
      <c r="K33" s="346" t="s">
        <v>315</v>
      </c>
      <c r="L33" s="312" t="s">
        <v>315</v>
      </c>
      <c r="M33" s="312" t="s">
        <v>315</v>
      </c>
      <c r="N33" s="312" t="s">
        <v>315</v>
      </c>
      <c r="O33" s="312" t="s">
        <v>315</v>
      </c>
      <c r="P33" s="346" t="s">
        <v>315</v>
      </c>
      <c r="Q33" s="174"/>
      <c r="R33" s="174"/>
    </row>
    <row r="34" spans="1:18" s="175" customFormat="1" ht="14.1" customHeight="1" x14ac:dyDescent="0.25">
      <c r="A34" s="173" t="s">
        <v>31</v>
      </c>
      <c r="B34" s="790" t="s">
        <v>618</v>
      </c>
      <c r="C34" s="281">
        <v>82</v>
      </c>
      <c r="D34" s="313">
        <v>290</v>
      </c>
      <c r="E34" s="317">
        <v>282.26100000000002</v>
      </c>
      <c r="F34" s="317">
        <v>1.0269999999999999</v>
      </c>
      <c r="G34" s="317">
        <v>0.91400000000000003</v>
      </c>
      <c r="H34" s="317">
        <v>1.151</v>
      </c>
      <c r="I34" s="238">
        <v>33</v>
      </c>
      <c r="J34" s="312">
        <v>0.1212</v>
      </c>
      <c r="K34" s="346">
        <v>0</v>
      </c>
      <c r="L34" s="54">
        <v>0</v>
      </c>
      <c r="M34" s="54">
        <v>0.68606</v>
      </c>
      <c r="N34" s="54">
        <v>0.89407000000000003</v>
      </c>
      <c r="O34" s="54">
        <v>1.10406</v>
      </c>
      <c r="P34" s="150">
        <v>1.5323500000000001</v>
      </c>
      <c r="Q34" s="174"/>
      <c r="R34" s="174"/>
    </row>
    <row r="35" spans="1:18" s="175" customFormat="1" ht="14.1" customHeight="1" x14ac:dyDescent="0.25">
      <c r="A35" s="173" t="s">
        <v>32</v>
      </c>
      <c r="B35" s="790" t="s">
        <v>619</v>
      </c>
      <c r="C35" s="281">
        <v>6</v>
      </c>
      <c r="D35" s="313">
        <v>22</v>
      </c>
      <c r="E35" s="317">
        <v>21.353000000000002</v>
      </c>
      <c r="F35" s="317">
        <v>1.03</v>
      </c>
      <c r="G35" s="317">
        <v>0.66200000000000003</v>
      </c>
      <c r="H35" s="317">
        <v>1.534</v>
      </c>
      <c r="I35" s="238">
        <v>6</v>
      </c>
      <c r="J35" s="312" t="s">
        <v>315</v>
      </c>
      <c r="K35" s="346" t="s">
        <v>315</v>
      </c>
      <c r="L35" s="312" t="s">
        <v>315</v>
      </c>
      <c r="M35" s="312" t="s">
        <v>315</v>
      </c>
      <c r="N35" s="312" t="s">
        <v>315</v>
      </c>
      <c r="O35" s="312" t="s">
        <v>315</v>
      </c>
      <c r="P35" s="346" t="s">
        <v>315</v>
      </c>
      <c r="Q35" s="174"/>
      <c r="R35" s="174"/>
    </row>
    <row r="36" spans="1:18" s="175" customFormat="1" ht="14.1" customHeight="1" x14ac:dyDescent="0.25">
      <c r="A36" s="173" t="s">
        <v>33</v>
      </c>
      <c r="B36" s="790"/>
      <c r="C36" s="281">
        <v>18</v>
      </c>
      <c r="D36" s="313">
        <v>32</v>
      </c>
      <c r="E36" s="317">
        <v>50.933</v>
      </c>
      <c r="F36" s="317">
        <v>0.628</v>
      </c>
      <c r="G36" s="317">
        <v>0.437</v>
      </c>
      <c r="H36" s="317">
        <v>0.876</v>
      </c>
      <c r="I36" s="238">
        <v>9</v>
      </c>
      <c r="J36" s="312" t="s">
        <v>315</v>
      </c>
      <c r="K36" s="346" t="s">
        <v>315</v>
      </c>
      <c r="L36" s="312" t="s">
        <v>315</v>
      </c>
      <c r="M36" s="312" t="s">
        <v>315</v>
      </c>
      <c r="N36" s="312" t="s">
        <v>315</v>
      </c>
      <c r="O36" s="312" t="s">
        <v>315</v>
      </c>
      <c r="P36" s="346" t="s">
        <v>315</v>
      </c>
      <c r="Q36" s="174"/>
      <c r="R36" s="174"/>
    </row>
    <row r="37" spans="1:18" s="175" customFormat="1" ht="14.1" customHeight="1" x14ac:dyDescent="0.25">
      <c r="A37" s="173" t="s">
        <v>34</v>
      </c>
      <c r="B37" s="790" t="s">
        <v>618</v>
      </c>
      <c r="C37" s="281">
        <v>13</v>
      </c>
      <c r="D37" s="313">
        <v>20</v>
      </c>
      <c r="E37" s="317">
        <v>23.201000000000001</v>
      </c>
      <c r="F37" s="317">
        <v>0.86199999999999999</v>
      </c>
      <c r="G37" s="317">
        <v>0.54100000000000004</v>
      </c>
      <c r="H37" s="317">
        <v>1.3080000000000001</v>
      </c>
      <c r="I37" s="238">
        <v>6</v>
      </c>
      <c r="J37" s="312" t="s">
        <v>315</v>
      </c>
      <c r="K37" s="346" t="s">
        <v>315</v>
      </c>
      <c r="L37" s="312" t="s">
        <v>315</v>
      </c>
      <c r="M37" s="312" t="s">
        <v>315</v>
      </c>
      <c r="N37" s="312" t="s">
        <v>315</v>
      </c>
      <c r="O37" s="312" t="s">
        <v>315</v>
      </c>
      <c r="P37" s="346" t="s">
        <v>315</v>
      </c>
      <c r="Q37" s="174"/>
      <c r="R37" s="174"/>
    </row>
    <row r="38" spans="1:18" s="175" customFormat="1" ht="14.1" customHeight="1" x14ac:dyDescent="0.25">
      <c r="A38" s="173" t="s">
        <v>35</v>
      </c>
      <c r="B38" s="790"/>
      <c r="C38" s="281">
        <v>71</v>
      </c>
      <c r="D38" s="313">
        <v>151</v>
      </c>
      <c r="E38" s="317">
        <v>212.542</v>
      </c>
      <c r="F38" s="317">
        <v>0.71</v>
      </c>
      <c r="G38" s="317">
        <v>0.60399999999999998</v>
      </c>
      <c r="H38" s="317">
        <v>0.83099999999999996</v>
      </c>
      <c r="I38" s="238">
        <v>52</v>
      </c>
      <c r="J38" s="312">
        <v>5.7700000000000001E-2</v>
      </c>
      <c r="K38" s="346">
        <v>1.9199999999999998E-2</v>
      </c>
      <c r="L38" s="54">
        <v>0</v>
      </c>
      <c r="M38" s="54">
        <v>0</v>
      </c>
      <c r="N38" s="54">
        <v>0.39494000000000001</v>
      </c>
      <c r="O38" s="54">
        <v>0.94606999999999997</v>
      </c>
      <c r="P38" s="150">
        <v>1.47668</v>
      </c>
      <c r="Q38" s="174"/>
      <c r="R38" s="174"/>
    </row>
    <row r="39" spans="1:18" s="175" customFormat="1" ht="14.1" customHeight="1" x14ac:dyDescent="0.25">
      <c r="A39" s="173" t="s">
        <v>36</v>
      </c>
      <c r="B39" s="790" t="s">
        <v>618</v>
      </c>
      <c r="C39" s="281">
        <v>26</v>
      </c>
      <c r="D39" s="313">
        <v>16</v>
      </c>
      <c r="E39" s="317">
        <v>44.075000000000003</v>
      </c>
      <c r="F39" s="317">
        <v>0.36299999999999999</v>
      </c>
      <c r="G39" s="317">
        <v>0.215</v>
      </c>
      <c r="H39" s="317">
        <v>0.57699999999999996</v>
      </c>
      <c r="I39" s="238">
        <v>9</v>
      </c>
      <c r="J39" s="312" t="s">
        <v>315</v>
      </c>
      <c r="K39" s="346" t="s">
        <v>315</v>
      </c>
      <c r="L39" s="312" t="s">
        <v>315</v>
      </c>
      <c r="M39" s="312" t="s">
        <v>315</v>
      </c>
      <c r="N39" s="312" t="s">
        <v>315</v>
      </c>
      <c r="O39" s="312" t="s">
        <v>315</v>
      </c>
      <c r="P39" s="346" t="s">
        <v>315</v>
      </c>
      <c r="Q39" s="174"/>
      <c r="R39" s="174"/>
    </row>
    <row r="40" spans="1:18" s="175" customFormat="1" ht="14.1" customHeight="1" x14ac:dyDescent="0.25">
      <c r="A40" s="173" t="s">
        <v>37</v>
      </c>
      <c r="B40" s="790" t="s">
        <v>618</v>
      </c>
      <c r="C40" s="281">
        <v>21</v>
      </c>
      <c r="D40" s="313">
        <v>110</v>
      </c>
      <c r="E40" s="317">
        <v>118</v>
      </c>
      <c r="F40" s="317">
        <v>0.93200000000000005</v>
      </c>
      <c r="G40" s="317">
        <v>0.77</v>
      </c>
      <c r="H40" s="317">
        <v>1.119</v>
      </c>
      <c r="I40" s="238">
        <v>17</v>
      </c>
      <c r="J40" s="312">
        <v>0.17649999999999999</v>
      </c>
      <c r="K40" s="346">
        <v>0</v>
      </c>
      <c r="L40" s="54" t="s">
        <v>315</v>
      </c>
      <c r="M40" s="54" t="s">
        <v>315</v>
      </c>
      <c r="N40" s="54" t="s">
        <v>315</v>
      </c>
      <c r="O40" s="54" t="s">
        <v>315</v>
      </c>
      <c r="P40" s="150" t="s">
        <v>315</v>
      </c>
      <c r="Q40" s="174"/>
      <c r="R40" s="174"/>
    </row>
    <row r="41" spans="1:18" s="175" customFormat="1" ht="14.1" customHeight="1" x14ac:dyDescent="0.25">
      <c r="A41" s="173" t="s">
        <v>38</v>
      </c>
      <c r="B41" s="790" t="s">
        <v>618</v>
      </c>
      <c r="C41" s="281">
        <v>159</v>
      </c>
      <c r="D41" s="313">
        <v>405</v>
      </c>
      <c r="E41" s="317">
        <v>558.46100000000001</v>
      </c>
      <c r="F41" s="317">
        <v>0.72499999999999998</v>
      </c>
      <c r="G41" s="317">
        <v>0.65700000000000003</v>
      </c>
      <c r="H41" s="317">
        <v>0.79800000000000004</v>
      </c>
      <c r="I41" s="238">
        <v>95</v>
      </c>
      <c r="J41" s="312">
        <v>8.4199999999999997E-2</v>
      </c>
      <c r="K41" s="346">
        <v>8.4199999999999997E-2</v>
      </c>
      <c r="L41" s="54">
        <v>0</v>
      </c>
      <c r="M41" s="54">
        <v>0.27431</v>
      </c>
      <c r="N41" s="54">
        <v>0.61875000000000002</v>
      </c>
      <c r="O41" s="54">
        <v>1.0395399999999999</v>
      </c>
      <c r="P41" s="150">
        <v>2.0322300000000002</v>
      </c>
      <c r="Q41" s="174"/>
      <c r="R41" s="174"/>
    </row>
    <row r="42" spans="1:18" s="175" customFormat="1" ht="14.1" customHeight="1" x14ac:dyDescent="0.25">
      <c r="A42" s="173" t="s">
        <v>39</v>
      </c>
      <c r="B42" s="790" t="s">
        <v>619</v>
      </c>
      <c r="C42" s="281">
        <v>127</v>
      </c>
      <c r="D42" s="313">
        <v>333</v>
      </c>
      <c r="E42" s="317">
        <v>449.85700000000003</v>
      </c>
      <c r="F42" s="317">
        <v>0.74</v>
      </c>
      <c r="G42" s="317">
        <v>0.66400000000000003</v>
      </c>
      <c r="H42" s="317">
        <v>0.82299999999999995</v>
      </c>
      <c r="I42" s="238">
        <v>72</v>
      </c>
      <c r="J42" s="312">
        <v>2.7799999999999998E-2</v>
      </c>
      <c r="K42" s="346">
        <v>6.9400000000000003E-2</v>
      </c>
      <c r="L42" s="54">
        <v>0</v>
      </c>
      <c r="M42" s="54">
        <v>0.15504999999999999</v>
      </c>
      <c r="N42" s="54">
        <v>0.58048</v>
      </c>
      <c r="O42" s="54">
        <v>1.16788</v>
      </c>
      <c r="P42" s="150">
        <v>1.55559</v>
      </c>
      <c r="Q42" s="174"/>
      <c r="R42" s="174"/>
    </row>
    <row r="43" spans="1:18" s="175" customFormat="1" ht="14.1" customHeight="1" x14ac:dyDescent="0.25">
      <c r="A43" s="173" t="s">
        <v>40</v>
      </c>
      <c r="B43" s="790" t="s">
        <v>618</v>
      </c>
      <c r="C43" s="154">
        <v>50</v>
      </c>
      <c r="D43" s="349">
        <v>96</v>
      </c>
      <c r="E43" s="381">
        <v>143.786</v>
      </c>
      <c r="F43" s="381">
        <v>0.66800000000000004</v>
      </c>
      <c r="G43" s="381">
        <v>0.54400000000000004</v>
      </c>
      <c r="H43" s="381">
        <v>0.81200000000000006</v>
      </c>
      <c r="I43" s="350">
        <v>21</v>
      </c>
      <c r="J43" s="351">
        <v>4.7600000000000003E-2</v>
      </c>
      <c r="K43" s="352">
        <v>9.5200000000000007E-2</v>
      </c>
      <c r="L43" s="353">
        <v>0</v>
      </c>
      <c r="M43" s="353">
        <v>0.14779</v>
      </c>
      <c r="N43" s="353">
        <v>0.57896999999999998</v>
      </c>
      <c r="O43" s="353">
        <v>1.0545599999999999</v>
      </c>
      <c r="P43" s="354">
        <v>1.7870600000000001</v>
      </c>
      <c r="Q43" s="174"/>
      <c r="R43" s="174"/>
    </row>
    <row r="44" spans="1:18" s="175" customFormat="1" ht="14.1" customHeight="1" x14ac:dyDescent="0.25">
      <c r="A44" s="173" t="s">
        <v>41</v>
      </c>
      <c r="B44" s="790" t="s">
        <v>618</v>
      </c>
      <c r="C44" s="281">
        <v>32</v>
      </c>
      <c r="D44" s="313">
        <v>30</v>
      </c>
      <c r="E44" s="317">
        <v>64.77</v>
      </c>
      <c r="F44" s="317">
        <v>0.46300000000000002</v>
      </c>
      <c r="G44" s="317">
        <v>0.318</v>
      </c>
      <c r="H44" s="317">
        <v>0.65300000000000002</v>
      </c>
      <c r="I44" s="238">
        <v>13</v>
      </c>
      <c r="J44" s="312">
        <v>0</v>
      </c>
      <c r="K44" s="346">
        <v>0.15379999999999999</v>
      </c>
      <c r="L44" s="54" t="s">
        <v>315</v>
      </c>
      <c r="M44" s="54" t="s">
        <v>315</v>
      </c>
      <c r="N44" s="54" t="s">
        <v>315</v>
      </c>
      <c r="O44" s="54" t="s">
        <v>315</v>
      </c>
      <c r="P44" s="150" t="s">
        <v>315</v>
      </c>
      <c r="Q44" s="174"/>
      <c r="R44" s="174"/>
    </row>
    <row r="45" spans="1:18" s="175" customFormat="1" ht="14.1" customHeight="1" x14ac:dyDescent="0.25">
      <c r="A45" s="173" t="s">
        <v>42</v>
      </c>
      <c r="B45" s="790" t="s">
        <v>618</v>
      </c>
      <c r="C45" s="281">
        <v>144</v>
      </c>
      <c r="D45" s="313">
        <v>358</v>
      </c>
      <c r="E45" s="317">
        <v>499.00700000000001</v>
      </c>
      <c r="F45" s="317">
        <v>0.71699999999999997</v>
      </c>
      <c r="G45" s="317">
        <v>0.64600000000000002</v>
      </c>
      <c r="H45" s="317">
        <v>0.79500000000000004</v>
      </c>
      <c r="I45" s="238">
        <v>78</v>
      </c>
      <c r="J45" s="312">
        <v>6.4100000000000004E-2</v>
      </c>
      <c r="K45" s="346">
        <v>5.1299999999999998E-2</v>
      </c>
      <c r="L45" s="54">
        <v>0</v>
      </c>
      <c r="M45" s="54">
        <v>0.28758</v>
      </c>
      <c r="N45" s="54">
        <v>0.63451999999999997</v>
      </c>
      <c r="O45" s="54">
        <v>0.94164000000000003</v>
      </c>
      <c r="P45" s="150">
        <v>1.3797699999999999</v>
      </c>
      <c r="Q45" s="174"/>
      <c r="R45" s="174"/>
    </row>
    <row r="46" spans="1:18" s="175" customFormat="1" ht="14.1" customHeight="1" x14ac:dyDescent="0.25">
      <c r="A46" s="173" t="s">
        <v>43</v>
      </c>
      <c r="B46" s="790"/>
      <c r="C46" s="281">
        <v>12</v>
      </c>
      <c r="D46" s="313">
        <v>35</v>
      </c>
      <c r="E46" s="317">
        <v>17.434000000000001</v>
      </c>
      <c r="F46" s="317">
        <v>2.008</v>
      </c>
      <c r="G46" s="317">
        <v>1.42</v>
      </c>
      <c r="H46" s="317">
        <v>2.7610000000000001</v>
      </c>
      <c r="I46" s="238">
        <v>5</v>
      </c>
      <c r="J46" s="312" t="s">
        <v>315</v>
      </c>
      <c r="K46" s="346" t="s">
        <v>315</v>
      </c>
      <c r="L46" s="312" t="s">
        <v>315</v>
      </c>
      <c r="M46" s="312" t="s">
        <v>315</v>
      </c>
      <c r="N46" s="312" t="s">
        <v>315</v>
      </c>
      <c r="O46" s="312" t="s">
        <v>315</v>
      </c>
      <c r="P46" s="346" t="s">
        <v>315</v>
      </c>
      <c r="Q46" s="174"/>
      <c r="R46" s="174"/>
    </row>
    <row r="47" spans="1:18" s="175" customFormat="1" ht="14.1" customHeight="1" x14ac:dyDescent="0.25">
      <c r="A47" s="173" t="s">
        <v>44</v>
      </c>
      <c r="B47" s="790" t="s">
        <v>619</v>
      </c>
      <c r="C47" s="281">
        <v>9</v>
      </c>
      <c r="D47" s="313">
        <v>25</v>
      </c>
      <c r="E47" s="317">
        <v>26.198</v>
      </c>
      <c r="F47" s="317">
        <v>0.95399999999999996</v>
      </c>
      <c r="G47" s="317">
        <v>0.63100000000000001</v>
      </c>
      <c r="H47" s="317">
        <v>1.3879999999999999</v>
      </c>
      <c r="I47" s="238">
        <v>5</v>
      </c>
      <c r="J47" s="312" t="s">
        <v>315</v>
      </c>
      <c r="K47" s="346" t="s">
        <v>315</v>
      </c>
      <c r="L47" s="312" t="s">
        <v>315</v>
      </c>
      <c r="M47" s="312" t="s">
        <v>315</v>
      </c>
      <c r="N47" s="312" t="s">
        <v>315</v>
      </c>
      <c r="O47" s="312" t="s">
        <v>315</v>
      </c>
      <c r="P47" s="346" t="s">
        <v>315</v>
      </c>
      <c r="Q47" s="174"/>
      <c r="R47" s="174"/>
    </row>
    <row r="48" spans="1:18" s="175" customFormat="1" ht="14.1" customHeight="1" x14ac:dyDescent="0.25">
      <c r="A48" s="173" t="s">
        <v>45</v>
      </c>
      <c r="B48" s="790" t="s">
        <v>618</v>
      </c>
      <c r="C48" s="281">
        <v>54</v>
      </c>
      <c r="D48" s="313">
        <v>101</v>
      </c>
      <c r="E48" s="317">
        <v>134.596</v>
      </c>
      <c r="F48" s="317">
        <v>0.75</v>
      </c>
      <c r="G48" s="317">
        <v>0.61399999999999999</v>
      </c>
      <c r="H48" s="317">
        <v>0.90800000000000003</v>
      </c>
      <c r="I48" s="238">
        <v>19</v>
      </c>
      <c r="J48" s="312">
        <v>0</v>
      </c>
      <c r="K48" s="346">
        <v>0</v>
      </c>
      <c r="L48" s="54" t="s">
        <v>315</v>
      </c>
      <c r="M48" s="54" t="s">
        <v>315</v>
      </c>
      <c r="N48" s="54" t="s">
        <v>315</v>
      </c>
      <c r="O48" s="54" t="s">
        <v>315</v>
      </c>
      <c r="P48" s="150" t="s">
        <v>315</v>
      </c>
      <c r="Q48" s="174"/>
      <c r="R48" s="174"/>
    </row>
    <row r="49" spans="1:18" s="175" customFormat="1" ht="14.1" customHeight="1" x14ac:dyDescent="0.25">
      <c r="A49" s="173" t="s">
        <v>46</v>
      </c>
      <c r="B49" s="790" t="s">
        <v>619</v>
      </c>
      <c r="C49" s="281">
        <v>11</v>
      </c>
      <c r="D49" s="313">
        <v>11</v>
      </c>
      <c r="E49" s="317">
        <v>12.862</v>
      </c>
      <c r="F49" s="317">
        <v>0.85499999999999998</v>
      </c>
      <c r="G49" s="317">
        <v>0.45</v>
      </c>
      <c r="H49" s="317">
        <v>1.486</v>
      </c>
      <c r="I49" s="238">
        <v>3</v>
      </c>
      <c r="J49" s="312" t="s">
        <v>315</v>
      </c>
      <c r="K49" s="346" t="s">
        <v>315</v>
      </c>
      <c r="L49" s="312" t="s">
        <v>315</v>
      </c>
      <c r="M49" s="312" t="s">
        <v>315</v>
      </c>
      <c r="N49" s="312" t="s">
        <v>315</v>
      </c>
      <c r="O49" s="312" t="s">
        <v>315</v>
      </c>
      <c r="P49" s="346" t="s">
        <v>315</v>
      </c>
      <c r="Q49" s="174"/>
      <c r="R49" s="174"/>
    </row>
    <row r="50" spans="1:18" s="175" customFormat="1" ht="14.1" customHeight="1" x14ac:dyDescent="0.25">
      <c r="A50" s="173" t="s">
        <v>47</v>
      </c>
      <c r="B50" s="790" t="s">
        <v>618</v>
      </c>
      <c r="C50" s="281">
        <v>89</v>
      </c>
      <c r="D50" s="313">
        <v>199</v>
      </c>
      <c r="E50" s="317">
        <v>268.85399999999998</v>
      </c>
      <c r="F50" s="317">
        <v>0.74</v>
      </c>
      <c r="G50" s="317">
        <v>0.64300000000000002</v>
      </c>
      <c r="H50" s="317">
        <v>0.84899999999999998</v>
      </c>
      <c r="I50" s="238">
        <v>40</v>
      </c>
      <c r="J50" s="312">
        <v>2.5000000000000001E-2</v>
      </c>
      <c r="K50" s="346">
        <v>0.05</v>
      </c>
      <c r="L50" s="54">
        <v>0</v>
      </c>
      <c r="M50" s="54">
        <v>0.29981000000000002</v>
      </c>
      <c r="N50" s="54">
        <v>0.73653000000000002</v>
      </c>
      <c r="O50" s="54">
        <v>0.98619000000000001</v>
      </c>
      <c r="P50" s="150">
        <v>1.25078</v>
      </c>
      <c r="Q50" s="174"/>
      <c r="R50" s="174"/>
    </row>
    <row r="51" spans="1:18" s="175" customFormat="1" ht="14.1" customHeight="1" x14ac:dyDescent="0.25">
      <c r="A51" s="173" t="s">
        <v>48</v>
      </c>
      <c r="B51" s="790" t="s">
        <v>619</v>
      </c>
      <c r="C51" s="281">
        <v>254</v>
      </c>
      <c r="D51" s="313">
        <v>704</v>
      </c>
      <c r="E51" s="317">
        <v>837.45399999999995</v>
      </c>
      <c r="F51" s="317">
        <v>0.84099999999999997</v>
      </c>
      <c r="G51" s="317">
        <v>0.78</v>
      </c>
      <c r="H51" s="317">
        <v>0.90400000000000003</v>
      </c>
      <c r="I51" s="238">
        <v>151</v>
      </c>
      <c r="J51" s="312">
        <v>6.6199999999999995E-2</v>
      </c>
      <c r="K51" s="346">
        <v>1.9900000000000001E-2</v>
      </c>
      <c r="L51" s="54">
        <v>0</v>
      </c>
      <c r="M51" s="54">
        <v>0.31592999999999999</v>
      </c>
      <c r="N51" s="54">
        <v>0.72184000000000004</v>
      </c>
      <c r="O51" s="54">
        <v>1.13222</v>
      </c>
      <c r="P51" s="150">
        <v>1.58081</v>
      </c>
      <c r="Q51" s="174"/>
      <c r="R51" s="174"/>
    </row>
    <row r="52" spans="1:18" s="175" customFormat="1" ht="14.1" customHeight="1" x14ac:dyDescent="0.25">
      <c r="A52" s="173" t="s">
        <v>49</v>
      </c>
      <c r="B52" s="790"/>
      <c r="C52" s="281">
        <v>28</v>
      </c>
      <c r="D52" s="313">
        <v>32</v>
      </c>
      <c r="E52" s="317">
        <v>63.744</v>
      </c>
      <c r="F52" s="317">
        <v>0.502</v>
      </c>
      <c r="G52" s="317">
        <v>0.34899999999999998</v>
      </c>
      <c r="H52" s="317">
        <v>0.7</v>
      </c>
      <c r="I52" s="238">
        <v>11</v>
      </c>
      <c r="J52" s="312">
        <v>0</v>
      </c>
      <c r="K52" s="346">
        <v>9.0899999999999995E-2</v>
      </c>
      <c r="L52" s="54" t="s">
        <v>315</v>
      </c>
      <c r="M52" s="54" t="s">
        <v>315</v>
      </c>
      <c r="N52" s="54" t="s">
        <v>315</v>
      </c>
      <c r="O52" s="54" t="s">
        <v>315</v>
      </c>
      <c r="P52" s="150" t="s">
        <v>315</v>
      </c>
      <c r="Q52" s="174"/>
      <c r="R52" s="174"/>
    </row>
    <row r="53" spans="1:18" s="175" customFormat="1" ht="14.1" customHeight="1" x14ac:dyDescent="0.25">
      <c r="A53" s="173" t="s">
        <v>50</v>
      </c>
      <c r="B53" s="790" t="s">
        <v>618</v>
      </c>
      <c r="C53" s="281">
        <v>76</v>
      </c>
      <c r="D53" s="313">
        <v>129</v>
      </c>
      <c r="E53" s="317">
        <v>193.102</v>
      </c>
      <c r="F53" s="317">
        <v>0.66800000000000004</v>
      </c>
      <c r="G53" s="317">
        <v>0.56000000000000005</v>
      </c>
      <c r="H53" s="317">
        <v>0.79100000000000004</v>
      </c>
      <c r="I53" s="238">
        <v>34</v>
      </c>
      <c r="J53" s="312">
        <v>2.9399999999999999E-2</v>
      </c>
      <c r="K53" s="346">
        <v>5.8799999999999998E-2</v>
      </c>
      <c r="L53" s="54">
        <v>0</v>
      </c>
      <c r="M53" s="54">
        <v>0.23585</v>
      </c>
      <c r="N53" s="54">
        <v>0.53969999999999996</v>
      </c>
      <c r="O53" s="54">
        <v>0.89571999999999996</v>
      </c>
      <c r="P53" s="150">
        <v>1.25678</v>
      </c>
      <c r="Q53" s="174"/>
      <c r="R53" s="174"/>
    </row>
    <row r="54" spans="1:18" s="175" customFormat="1" ht="14.1" customHeight="1" x14ac:dyDescent="0.25">
      <c r="A54" s="173" t="s">
        <v>313</v>
      </c>
      <c r="B54" s="790"/>
      <c r="C54" s="281">
        <v>2</v>
      </c>
      <c r="D54" s="863" t="s">
        <v>315</v>
      </c>
      <c r="E54" s="863" t="s">
        <v>315</v>
      </c>
      <c r="F54" s="863" t="s">
        <v>315</v>
      </c>
      <c r="G54" s="863" t="s">
        <v>315</v>
      </c>
      <c r="H54" s="859" t="s">
        <v>315</v>
      </c>
      <c r="I54" s="863" t="s">
        <v>315</v>
      </c>
      <c r="J54" s="863" t="s">
        <v>315</v>
      </c>
      <c r="K54" s="859" t="s">
        <v>315</v>
      </c>
      <c r="L54" s="863" t="s">
        <v>315</v>
      </c>
      <c r="M54" s="863" t="s">
        <v>315</v>
      </c>
      <c r="N54" s="863" t="s">
        <v>315</v>
      </c>
      <c r="O54" s="863" t="s">
        <v>315</v>
      </c>
      <c r="P54" s="859" t="s">
        <v>315</v>
      </c>
      <c r="Q54" s="174"/>
      <c r="R54" s="174"/>
    </row>
    <row r="55" spans="1:18" s="175" customFormat="1" ht="14.1" customHeight="1" x14ac:dyDescent="0.25">
      <c r="A55" s="173" t="s">
        <v>51</v>
      </c>
      <c r="B55" s="790" t="s">
        <v>618</v>
      </c>
      <c r="C55" s="281">
        <v>4</v>
      </c>
      <c r="D55" s="863" t="s">
        <v>315</v>
      </c>
      <c r="E55" s="863" t="s">
        <v>315</v>
      </c>
      <c r="F55" s="863" t="s">
        <v>315</v>
      </c>
      <c r="G55" s="863" t="s">
        <v>315</v>
      </c>
      <c r="H55" s="859" t="s">
        <v>315</v>
      </c>
      <c r="I55" s="863" t="s">
        <v>315</v>
      </c>
      <c r="J55" s="863" t="s">
        <v>315</v>
      </c>
      <c r="K55" s="859" t="s">
        <v>315</v>
      </c>
      <c r="L55" s="863" t="s">
        <v>315</v>
      </c>
      <c r="M55" s="863" t="s">
        <v>315</v>
      </c>
      <c r="N55" s="863" t="s">
        <v>315</v>
      </c>
      <c r="O55" s="863" t="s">
        <v>315</v>
      </c>
      <c r="P55" s="859" t="s">
        <v>315</v>
      </c>
      <c r="Q55" s="174"/>
      <c r="R55" s="174"/>
    </row>
    <row r="56" spans="1:18" s="175" customFormat="1" ht="14.1" customHeight="1" x14ac:dyDescent="0.25">
      <c r="A56" s="173" t="s">
        <v>52</v>
      </c>
      <c r="B56" s="790" t="s">
        <v>618</v>
      </c>
      <c r="C56" s="281">
        <v>48</v>
      </c>
      <c r="D56" s="313">
        <v>94</v>
      </c>
      <c r="E56" s="317">
        <v>167.43199999999999</v>
      </c>
      <c r="F56" s="317">
        <v>0.56100000000000005</v>
      </c>
      <c r="G56" s="317">
        <v>0.45600000000000002</v>
      </c>
      <c r="H56" s="333">
        <v>0.68400000000000005</v>
      </c>
      <c r="I56" s="463">
        <v>31</v>
      </c>
      <c r="J56" s="312">
        <v>0</v>
      </c>
      <c r="K56" s="346">
        <v>0.1613</v>
      </c>
      <c r="L56" s="341">
        <v>0</v>
      </c>
      <c r="M56" s="341">
        <v>0</v>
      </c>
      <c r="N56" s="341">
        <v>0.50700999999999996</v>
      </c>
      <c r="O56" s="341">
        <v>0.82291999999999998</v>
      </c>
      <c r="P56" s="342">
        <v>1.0498799999999999</v>
      </c>
      <c r="Q56" s="174"/>
      <c r="R56" s="174"/>
    </row>
    <row r="57" spans="1:18" s="175" customFormat="1" ht="14.1" customHeight="1" x14ac:dyDescent="0.25">
      <c r="A57" s="173" t="s">
        <v>53</v>
      </c>
      <c r="B57" s="790" t="s">
        <v>619</v>
      </c>
      <c r="C57" s="281">
        <v>65</v>
      </c>
      <c r="D57" s="313">
        <v>99</v>
      </c>
      <c r="E57" s="317">
        <v>141.49700000000001</v>
      </c>
      <c r="F57" s="317">
        <v>0.7</v>
      </c>
      <c r="G57" s="317">
        <v>0.57199999999999995</v>
      </c>
      <c r="H57" s="317">
        <v>0.84799999999999998</v>
      </c>
      <c r="I57" s="238">
        <v>29</v>
      </c>
      <c r="J57" s="312">
        <v>0</v>
      </c>
      <c r="K57" s="346">
        <v>0</v>
      </c>
      <c r="L57" s="54">
        <v>0</v>
      </c>
      <c r="M57" s="54">
        <v>9.6189999999999998E-2</v>
      </c>
      <c r="N57" s="54">
        <v>0.59211999999999998</v>
      </c>
      <c r="O57" s="54">
        <v>0.96016000000000001</v>
      </c>
      <c r="P57" s="150">
        <v>1.3713599999999999</v>
      </c>
      <c r="Q57" s="174"/>
      <c r="R57" s="174"/>
    </row>
    <row r="58" spans="1:18" s="175" customFormat="1" ht="14.1" customHeight="1" x14ac:dyDescent="0.25">
      <c r="A58" s="173" t="s">
        <v>54</v>
      </c>
      <c r="B58" s="790" t="s">
        <v>618</v>
      </c>
      <c r="C58" s="281">
        <v>28</v>
      </c>
      <c r="D58" s="313">
        <v>78</v>
      </c>
      <c r="E58" s="317">
        <v>88.906000000000006</v>
      </c>
      <c r="F58" s="317">
        <v>0.877</v>
      </c>
      <c r="G58" s="317">
        <v>0.69799999999999995</v>
      </c>
      <c r="H58" s="317">
        <v>1.089</v>
      </c>
      <c r="I58" s="238">
        <v>11</v>
      </c>
      <c r="J58" s="312">
        <v>9.0899999999999995E-2</v>
      </c>
      <c r="K58" s="346">
        <v>0</v>
      </c>
      <c r="L58" s="54" t="s">
        <v>315</v>
      </c>
      <c r="M58" s="54" t="s">
        <v>315</v>
      </c>
      <c r="N58" s="54" t="s">
        <v>315</v>
      </c>
      <c r="O58" s="54" t="s">
        <v>315</v>
      </c>
      <c r="P58" s="150" t="s">
        <v>315</v>
      </c>
      <c r="Q58" s="174"/>
      <c r="R58" s="174"/>
    </row>
    <row r="59" spans="1:18" s="175" customFormat="1" ht="14.1" customHeight="1" x14ac:dyDescent="0.25">
      <c r="A59" s="173" t="s">
        <v>55</v>
      </c>
      <c r="B59" s="790" t="s">
        <v>619</v>
      </c>
      <c r="C59" s="281">
        <v>10</v>
      </c>
      <c r="D59" s="313">
        <v>1</v>
      </c>
      <c r="E59" s="317">
        <v>3.1259999999999999</v>
      </c>
      <c r="F59" s="317">
        <v>0.32</v>
      </c>
      <c r="G59" s="317">
        <v>1.6E-2</v>
      </c>
      <c r="H59" s="317">
        <v>1.5780000000000001</v>
      </c>
      <c r="I59" s="231">
        <v>1</v>
      </c>
      <c r="J59" s="312" t="s">
        <v>315</v>
      </c>
      <c r="K59" s="346" t="s">
        <v>315</v>
      </c>
      <c r="L59" s="312" t="s">
        <v>315</v>
      </c>
      <c r="M59" s="312" t="s">
        <v>315</v>
      </c>
      <c r="N59" s="312" t="s">
        <v>315</v>
      </c>
      <c r="O59" s="312" t="s">
        <v>315</v>
      </c>
      <c r="P59" s="725" t="s">
        <v>315</v>
      </c>
      <c r="Q59" s="174"/>
      <c r="R59" s="174"/>
    </row>
    <row r="60" spans="1:18" s="175" customFormat="1" x14ac:dyDescent="0.25">
      <c r="A60" s="177" t="s">
        <v>56</v>
      </c>
      <c r="B60" s="182"/>
      <c r="C60" s="232">
        <f>SUM(C6:C59)</f>
        <v>3093</v>
      </c>
      <c r="D60" s="252">
        <v>7194</v>
      </c>
      <c r="E60" s="324">
        <v>9347.11</v>
      </c>
      <c r="F60" s="245">
        <v>0.77</v>
      </c>
      <c r="G60" s="190">
        <v>0.752</v>
      </c>
      <c r="H60" s="191">
        <v>0.78800000000000003</v>
      </c>
      <c r="I60" s="366">
        <f>SUM(I6:I59)</f>
        <v>1668</v>
      </c>
      <c r="J60" s="233">
        <v>6.0499999999999998E-2</v>
      </c>
      <c r="K60" s="234">
        <v>4.2500000000000003E-2</v>
      </c>
      <c r="L60" s="235">
        <v>0</v>
      </c>
      <c r="M60" s="235">
        <v>0.24457999999999999</v>
      </c>
      <c r="N60" s="235">
        <v>0.64439000000000002</v>
      </c>
      <c r="O60" s="235">
        <v>1.0646800000000001</v>
      </c>
      <c r="P60" s="236">
        <v>1.6694</v>
      </c>
      <c r="Q60" s="174"/>
      <c r="R60" s="174"/>
    </row>
    <row r="61" spans="1:18" x14ac:dyDescent="0.25">
      <c r="I61" s="148"/>
    </row>
    <row r="62" spans="1:18" x14ac:dyDescent="0.25">
      <c r="L62" s="227"/>
      <c r="M62" s="227"/>
      <c r="N62" s="227"/>
      <c r="O62" s="227"/>
      <c r="P62" s="227"/>
    </row>
    <row r="63" spans="1:18" x14ac:dyDescent="0.25">
      <c r="A63" s="302" t="s">
        <v>508</v>
      </c>
      <c r="B63" s="302"/>
    </row>
    <row r="64" spans="1:18" x14ac:dyDescent="0.25">
      <c r="A64" s="302" t="s">
        <v>475</v>
      </c>
      <c r="B64" s="302"/>
    </row>
    <row r="65" spans="1:13" x14ac:dyDescent="0.25">
      <c r="A65" s="302" t="s">
        <v>731</v>
      </c>
      <c r="B65" s="302"/>
    </row>
    <row r="66" spans="1:13" x14ac:dyDescent="0.25">
      <c r="A66" s="146" t="s">
        <v>732</v>
      </c>
      <c r="B66" s="100"/>
      <c r="E66" s="100"/>
      <c r="I66" s="145"/>
    </row>
    <row r="67" spans="1:13" x14ac:dyDescent="0.25">
      <c r="A67" s="302" t="s">
        <v>299</v>
      </c>
      <c r="B67" s="302"/>
    </row>
    <row r="68" spans="1:13" x14ac:dyDescent="0.25">
      <c r="A68" s="86" t="s">
        <v>733</v>
      </c>
      <c r="B68" s="302"/>
    </row>
    <row r="69" spans="1:13" x14ac:dyDescent="0.25">
      <c r="A69" s="146" t="s">
        <v>881</v>
      </c>
      <c r="B69" s="146"/>
      <c r="G69" s="217"/>
      <c r="H69" s="217"/>
      <c r="I69" s="106"/>
      <c r="J69" s="106"/>
      <c r="K69" s="106"/>
      <c r="L69" s="106"/>
      <c r="M69" s="106"/>
    </row>
    <row r="70" spans="1:13" x14ac:dyDescent="0.25">
      <c r="A70" s="146" t="s">
        <v>734</v>
      </c>
      <c r="B70" s="146"/>
    </row>
    <row r="71" spans="1:13" x14ac:dyDescent="0.25">
      <c r="A71" s="302" t="s">
        <v>735</v>
      </c>
      <c r="B71" s="302"/>
    </row>
    <row r="72" spans="1:13" x14ac:dyDescent="0.25">
      <c r="A72" s="146" t="s">
        <v>113</v>
      </c>
      <c r="B72" s="146"/>
    </row>
    <row r="79" spans="1:13" x14ac:dyDescent="0.25">
      <c r="A79" s="100"/>
      <c r="B79" s="100"/>
      <c r="E79" s="100"/>
      <c r="F79" s="100"/>
      <c r="G79" s="100"/>
      <c r="H79" s="100"/>
    </row>
    <row r="80" spans="1:13" x14ac:dyDescent="0.25">
      <c r="A80" s="100"/>
      <c r="B80" s="100"/>
      <c r="E80" s="100"/>
      <c r="F80" s="100"/>
      <c r="G80" s="100"/>
      <c r="H80" s="100"/>
    </row>
  </sheetData>
  <customSheetViews>
    <customSheetView guid="{18FB6344-C1D8-4A32-B8CA-93AC084D615F}" fitToPage="1" topLeftCell="A25">
      <selection activeCell="D30" sqref="D30"/>
      <pageMargins left="0.7" right="0.7" top="0.75" bottom="0.75" header="0.3" footer="0.3"/>
      <pageSetup scale="62" fitToHeight="0" orientation="landscape" r:id="rId1"/>
    </customSheetView>
    <customSheetView guid="{B249372F-983F-49DE-A7CF-14A3D5AA079F}" fitToPage="1">
      <selection activeCell="C12" sqref="C12"/>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R79"/>
  <sheetViews>
    <sheetView workbookViewId="0">
      <selection activeCell="B24" sqref="B24"/>
    </sheetView>
  </sheetViews>
  <sheetFormatPr defaultColWidth="9.109375" defaultRowHeight="13.2" x14ac:dyDescent="0.25"/>
  <cols>
    <col min="1" max="1" width="16.88671875" style="146" customWidth="1"/>
    <col min="2" max="2" width="12.6640625" style="146" customWidth="1"/>
    <col min="3" max="4" width="12.6640625" style="106" customWidth="1"/>
    <col min="5" max="5" width="12.6640625" style="217" customWidth="1"/>
    <col min="6" max="8" width="9.109375" style="217" customWidth="1"/>
    <col min="9" max="11" width="12.6640625" style="106" customWidth="1"/>
    <col min="12" max="16" width="9.109375" style="106" customWidth="1"/>
    <col min="17" max="16384" width="9.109375" style="106"/>
  </cols>
  <sheetData>
    <row r="1" spans="1:18" s="146" customFormat="1" ht="14.4" customHeight="1" x14ac:dyDescent="0.25">
      <c r="A1" s="1098" t="s">
        <v>79</v>
      </c>
      <c r="B1" s="1099"/>
      <c r="C1" s="1099"/>
      <c r="D1" s="1099"/>
      <c r="E1" s="1099"/>
      <c r="F1" s="1099"/>
      <c r="G1" s="1099"/>
      <c r="H1" s="1099"/>
      <c r="I1" s="1099"/>
      <c r="J1" s="1099"/>
      <c r="K1" s="1099"/>
      <c r="L1" s="1099"/>
      <c r="M1" s="1099"/>
      <c r="N1" s="1099"/>
      <c r="O1" s="1099"/>
      <c r="P1" s="1100"/>
    </row>
    <row r="2" spans="1:18" s="146" customFormat="1" ht="14.4" customHeight="1" x14ac:dyDescent="0.25">
      <c r="A2" s="1101" t="s">
        <v>724</v>
      </c>
      <c r="B2" s="1102"/>
      <c r="C2" s="1102"/>
      <c r="D2" s="1102"/>
      <c r="E2" s="1102"/>
      <c r="F2" s="1102"/>
      <c r="G2" s="1102"/>
      <c r="H2" s="1102"/>
      <c r="I2" s="1102"/>
      <c r="J2" s="1102"/>
      <c r="K2" s="1102"/>
      <c r="L2" s="1102"/>
      <c r="M2" s="1102"/>
      <c r="N2" s="1102"/>
      <c r="O2" s="1102"/>
      <c r="P2" s="1103"/>
    </row>
    <row r="3" spans="1:18" s="146" customFormat="1" ht="14.4" customHeight="1" thickBot="1" x14ac:dyDescent="0.3">
      <c r="A3" s="1104" t="s">
        <v>81</v>
      </c>
      <c r="B3" s="1105"/>
      <c r="C3" s="1105"/>
      <c r="D3" s="1105"/>
      <c r="E3" s="1105"/>
      <c r="F3" s="1105"/>
      <c r="G3" s="1105"/>
      <c r="H3" s="1105"/>
      <c r="I3" s="1105"/>
      <c r="J3" s="1105"/>
      <c r="K3" s="1105"/>
      <c r="L3" s="1105"/>
      <c r="M3" s="1105"/>
      <c r="N3" s="1105"/>
      <c r="O3" s="1105"/>
      <c r="P3" s="1106"/>
    </row>
    <row r="4" spans="1:18" s="208" customFormat="1" ht="14.4" customHeight="1" thickTop="1" x14ac:dyDescent="0.25">
      <c r="A4" s="204"/>
      <c r="B4" s="205"/>
      <c r="C4" s="207"/>
      <c r="D4" s="1107" t="s">
        <v>57</v>
      </c>
      <c r="E4" s="1107"/>
      <c r="F4" s="136"/>
      <c r="G4" s="1088" t="s">
        <v>58</v>
      </c>
      <c r="H4" s="1089"/>
      <c r="I4" s="1090" t="s">
        <v>71</v>
      </c>
      <c r="J4" s="1091"/>
      <c r="K4" s="1092"/>
      <c r="L4" s="1091" t="s">
        <v>70</v>
      </c>
      <c r="M4" s="1091"/>
      <c r="N4" s="1091"/>
      <c r="O4" s="1091"/>
      <c r="P4" s="1092"/>
      <c r="Q4" s="206"/>
      <c r="R4" s="206"/>
    </row>
    <row r="5" spans="1:18" s="208" customFormat="1" ht="57" customHeight="1" x14ac:dyDescent="0.25">
      <c r="A5" s="209" t="s">
        <v>1</v>
      </c>
      <c r="B5" s="12" t="s">
        <v>69</v>
      </c>
      <c r="C5" s="25" t="s">
        <v>275</v>
      </c>
      <c r="D5" s="210" t="s">
        <v>59</v>
      </c>
      <c r="E5" s="211" t="s">
        <v>60</v>
      </c>
      <c r="F5" s="211" t="s">
        <v>61</v>
      </c>
      <c r="G5" s="211" t="s">
        <v>66</v>
      </c>
      <c r="H5" s="212" t="s">
        <v>67</v>
      </c>
      <c r="I5" s="12" t="s">
        <v>219</v>
      </c>
      <c r="J5" s="24" t="s">
        <v>220</v>
      </c>
      <c r="K5" s="25" t="s">
        <v>221</v>
      </c>
      <c r="L5" s="213">
        <v>0.1</v>
      </c>
      <c r="M5" s="213">
        <v>0.25</v>
      </c>
      <c r="N5" s="24" t="s">
        <v>68</v>
      </c>
      <c r="O5" s="213">
        <v>0.75</v>
      </c>
      <c r="P5" s="214">
        <v>0.9</v>
      </c>
    </row>
    <row r="6" spans="1:18" ht="14.1" customHeight="1" x14ac:dyDescent="0.25">
      <c r="A6" s="167" t="s">
        <v>5</v>
      </c>
      <c r="B6" s="790" t="s">
        <v>618</v>
      </c>
      <c r="C6" s="306">
        <v>10</v>
      </c>
      <c r="D6" s="325">
        <v>16</v>
      </c>
      <c r="E6" s="326">
        <v>21.72</v>
      </c>
      <c r="F6" s="368">
        <v>0.73699999999999999</v>
      </c>
      <c r="G6" s="368">
        <v>0.436</v>
      </c>
      <c r="H6" s="368">
        <v>1.171</v>
      </c>
      <c r="I6" s="240">
        <v>4</v>
      </c>
      <c r="J6" s="555" t="s">
        <v>315</v>
      </c>
      <c r="K6" s="556" t="s">
        <v>315</v>
      </c>
      <c r="L6" s="555" t="s">
        <v>315</v>
      </c>
      <c r="M6" s="555" t="s">
        <v>315</v>
      </c>
      <c r="N6" s="555" t="s">
        <v>315</v>
      </c>
      <c r="O6" s="555" t="s">
        <v>315</v>
      </c>
      <c r="P6" s="556" t="s">
        <v>315</v>
      </c>
      <c r="Q6" s="215"/>
      <c r="R6" s="215"/>
    </row>
    <row r="7" spans="1:18" ht="14.1" customHeight="1" x14ac:dyDescent="0.25">
      <c r="A7" s="167" t="s">
        <v>6</v>
      </c>
      <c r="B7" s="790" t="s">
        <v>619</v>
      </c>
      <c r="C7" s="306">
        <v>80</v>
      </c>
      <c r="D7" s="325">
        <v>212</v>
      </c>
      <c r="E7" s="326">
        <v>244.9</v>
      </c>
      <c r="F7" s="368">
        <v>0.86599999999999999</v>
      </c>
      <c r="G7" s="368">
        <v>0.755</v>
      </c>
      <c r="H7" s="368">
        <v>0.98799999999999999</v>
      </c>
      <c r="I7" s="238">
        <v>31</v>
      </c>
      <c r="J7" s="555">
        <v>9.6799999999999997E-2</v>
      </c>
      <c r="K7" s="556">
        <v>0</v>
      </c>
      <c r="L7" s="661">
        <v>2.4660000000000001E-2</v>
      </c>
      <c r="M7" s="661">
        <v>0.52307000000000003</v>
      </c>
      <c r="N7" s="661">
        <v>0.82433999999999996</v>
      </c>
      <c r="O7" s="661">
        <v>1.1684300000000001</v>
      </c>
      <c r="P7" s="662">
        <v>1.9109799999999999</v>
      </c>
      <c r="Q7" s="215"/>
      <c r="R7" s="215"/>
    </row>
    <row r="8" spans="1:18" ht="14.1" customHeight="1" x14ac:dyDescent="0.25">
      <c r="A8" s="167" t="s">
        <v>7</v>
      </c>
      <c r="B8" s="790" t="s">
        <v>618</v>
      </c>
      <c r="C8" s="306">
        <v>49</v>
      </c>
      <c r="D8" s="325">
        <v>67</v>
      </c>
      <c r="E8" s="326">
        <v>137.31</v>
      </c>
      <c r="F8" s="368">
        <v>0.48799999999999999</v>
      </c>
      <c r="G8" s="368">
        <v>0.38100000000000001</v>
      </c>
      <c r="H8" s="368">
        <v>0.61599999999999999</v>
      </c>
      <c r="I8" s="238">
        <v>19</v>
      </c>
      <c r="J8" s="555">
        <v>5.2600000000000001E-2</v>
      </c>
      <c r="K8" s="556">
        <v>0.1053</v>
      </c>
      <c r="L8" s="661" t="s">
        <v>315</v>
      </c>
      <c r="M8" s="661" t="s">
        <v>315</v>
      </c>
      <c r="N8" s="661" t="s">
        <v>315</v>
      </c>
      <c r="O8" s="661" t="s">
        <v>315</v>
      </c>
      <c r="P8" s="662" t="s">
        <v>315</v>
      </c>
      <c r="Q8" s="215"/>
      <c r="R8" s="215"/>
    </row>
    <row r="9" spans="1:18" ht="14.1" customHeight="1" x14ac:dyDescent="0.25">
      <c r="A9" s="167" t="s">
        <v>8</v>
      </c>
      <c r="B9" s="790" t="s">
        <v>619</v>
      </c>
      <c r="C9" s="306">
        <v>65</v>
      </c>
      <c r="D9" s="325">
        <v>185</v>
      </c>
      <c r="E9" s="326">
        <v>293.82</v>
      </c>
      <c r="F9" s="368">
        <v>0.63</v>
      </c>
      <c r="G9" s="368">
        <v>0.54400000000000004</v>
      </c>
      <c r="H9" s="368">
        <v>0.72499999999999998</v>
      </c>
      <c r="I9" s="238">
        <v>37</v>
      </c>
      <c r="J9" s="555">
        <v>2.7E-2</v>
      </c>
      <c r="K9" s="556">
        <v>0.1081</v>
      </c>
      <c r="L9" s="661">
        <v>0</v>
      </c>
      <c r="M9" s="661">
        <v>0</v>
      </c>
      <c r="N9" s="661">
        <v>0.54559999999999997</v>
      </c>
      <c r="O9" s="661">
        <v>0.75371999999999995</v>
      </c>
      <c r="P9" s="662">
        <v>0.86067000000000005</v>
      </c>
      <c r="Q9" s="215"/>
      <c r="R9" s="215"/>
    </row>
    <row r="10" spans="1:18" ht="14.1" customHeight="1" x14ac:dyDescent="0.25">
      <c r="A10" s="167" t="s">
        <v>9</v>
      </c>
      <c r="B10" s="790" t="s">
        <v>618</v>
      </c>
      <c r="C10" s="306">
        <v>338</v>
      </c>
      <c r="D10" s="325">
        <v>1136</v>
      </c>
      <c r="E10" s="326">
        <v>1513.35</v>
      </c>
      <c r="F10" s="368">
        <v>0.751</v>
      </c>
      <c r="G10" s="368">
        <v>0.70799999999999996</v>
      </c>
      <c r="H10" s="368">
        <v>0.79500000000000004</v>
      </c>
      <c r="I10" s="238">
        <v>222</v>
      </c>
      <c r="J10" s="555">
        <v>0.1081</v>
      </c>
      <c r="K10" s="556">
        <v>4.9500000000000002E-2</v>
      </c>
      <c r="L10" s="661">
        <v>0</v>
      </c>
      <c r="M10" s="661">
        <v>0.30377999999999999</v>
      </c>
      <c r="N10" s="661">
        <v>0.62704000000000004</v>
      </c>
      <c r="O10" s="661">
        <v>1.1108899999999999</v>
      </c>
      <c r="P10" s="662">
        <v>1.7872699999999999</v>
      </c>
      <c r="Q10" s="215"/>
      <c r="R10" s="215"/>
    </row>
    <row r="11" spans="1:18" ht="14.1" customHeight="1" x14ac:dyDescent="0.25">
      <c r="A11" s="167" t="s">
        <v>10</v>
      </c>
      <c r="B11" s="790" t="s">
        <v>618</v>
      </c>
      <c r="C11" s="306">
        <v>53</v>
      </c>
      <c r="D11" s="325">
        <v>108</v>
      </c>
      <c r="E11" s="326">
        <v>215.62</v>
      </c>
      <c r="F11" s="368">
        <v>0.501</v>
      </c>
      <c r="G11" s="368">
        <v>0.41299999999999998</v>
      </c>
      <c r="H11" s="368">
        <v>0.60199999999999998</v>
      </c>
      <c r="I11" s="238">
        <v>27</v>
      </c>
      <c r="J11" s="555">
        <v>0</v>
      </c>
      <c r="K11" s="556">
        <v>0.1111</v>
      </c>
      <c r="L11" s="661">
        <v>0</v>
      </c>
      <c r="M11" s="661">
        <v>0.19137999999999999</v>
      </c>
      <c r="N11" s="661">
        <v>0.49231000000000003</v>
      </c>
      <c r="O11" s="661">
        <v>0.7409</v>
      </c>
      <c r="P11" s="662">
        <v>1.0380799999999999</v>
      </c>
      <c r="Q11" s="215"/>
      <c r="R11" s="215"/>
    </row>
    <row r="12" spans="1:18" ht="14.1" customHeight="1" x14ac:dyDescent="0.25">
      <c r="A12" s="167" t="s">
        <v>11</v>
      </c>
      <c r="B12" s="790" t="s">
        <v>618</v>
      </c>
      <c r="C12" s="306">
        <v>31</v>
      </c>
      <c r="D12" s="325">
        <v>139</v>
      </c>
      <c r="E12" s="326">
        <v>147.88</v>
      </c>
      <c r="F12" s="368">
        <v>0.94</v>
      </c>
      <c r="G12" s="368">
        <v>0.79300000000000004</v>
      </c>
      <c r="H12" s="368">
        <v>1.1060000000000001</v>
      </c>
      <c r="I12" s="238">
        <v>21</v>
      </c>
      <c r="J12" s="555">
        <v>0.1429</v>
      </c>
      <c r="K12" s="556">
        <v>0</v>
      </c>
      <c r="L12" s="661">
        <v>0</v>
      </c>
      <c r="M12" s="661">
        <v>0.33557999999999999</v>
      </c>
      <c r="N12" s="661">
        <v>0.63915999999999995</v>
      </c>
      <c r="O12" s="661">
        <v>1.15076</v>
      </c>
      <c r="P12" s="662">
        <v>1.5826199999999999</v>
      </c>
      <c r="Q12" s="215"/>
      <c r="R12" s="215"/>
    </row>
    <row r="13" spans="1:18" ht="14.1" customHeight="1" x14ac:dyDescent="0.25">
      <c r="A13" s="167" t="s">
        <v>217</v>
      </c>
      <c r="B13" s="790" t="s">
        <v>618</v>
      </c>
      <c r="C13" s="306">
        <v>8</v>
      </c>
      <c r="D13" s="325">
        <v>77</v>
      </c>
      <c r="E13" s="326">
        <v>93.49</v>
      </c>
      <c r="F13" s="368">
        <v>0.82399999999999995</v>
      </c>
      <c r="G13" s="368">
        <v>0.65400000000000003</v>
      </c>
      <c r="H13" s="368">
        <v>1.024</v>
      </c>
      <c r="I13" s="238">
        <v>7</v>
      </c>
      <c r="J13" s="555" t="s">
        <v>315</v>
      </c>
      <c r="K13" s="556" t="s">
        <v>315</v>
      </c>
      <c r="L13" s="555" t="s">
        <v>315</v>
      </c>
      <c r="M13" s="555" t="s">
        <v>315</v>
      </c>
      <c r="N13" s="555" t="s">
        <v>315</v>
      </c>
      <c r="O13" s="555" t="s">
        <v>315</v>
      </c>
      <c r="P13" s="556" t="s">
        <v>315</v>
      </c>
      <c r="Q13" s="215"/>
      <c r="R13" s="215"/>
    </row>
    <row r="14" spans="1:18" ht="14.1" customHeight="1" x14ac:dyDescent="0.25">
      <c r="A14" s="167" t="s">
        <v>12</v>
      </c>
      <c r="B14" s="790"/>
      <c r="C14" s="306">
        <v>8</v>
      </c>
      <c r="D14" s="325">
        <v>40</v>
      </c>
      <c r="E14" s="326">
        <v>58.33</v>
      </c>
      <c r="F14" s="368">
        <v>0.68600000000000005</v>
      </c>
      <c r="G14" s="368">
        <v>0.497</v>
      </c>
      <c r="H14" s="368">
        <v>0.92500000000000004</v>
      </c>
      <c r="I14" s="238">
        <v>8</v>
      </c>
      <c r="J14" s="555" t="s">
        <v>315</v>
      </c>
      <c r="K14" s="556" t="s">
        <v>315</v>
      </c>
      <c r="L14" s="555" t="s">
        <v>315</v>
      </c>
      <c r="M14" s="555" t="s">
        <v>315</v>
      </c>
      <c r="N14" s="555" t="s">
        <v>315</v>
      </c>
      <c r="O14" s="555" t="s">
        <v>315</v>
      </c>
      <c r="P14" s="556" t="s">
        <v>315</v>
      </c>
      <c r="Q14" s="215"/>
      <c r="R14" s="215"/>
    </row>
    <row r="15" spans="1:18" ht="14.1" customHeight="1" x14ac:dyDescent="0.25">
      <c r="A15" s="167" t="s">
        <v>13</v>
      </c>
      <c r="B15" s="790" t="s">
        <v>619</v>
      </c>
      <c r="C15" s="306">
        <v>205</v>
      </c>
      <c r="D15" s="325">
        <v>811</v>
      </c>
      <c r="E15" s="326">
        <v>1069.04</v>
      </c>
      <c r="F15" s="368">
        <v>0.75900000000000001</v>
      </c>
      <c r="G15" s="368">
        <v>0.70799999999999996</v>
      </c>
      <c r="H15" s="368">
        <v>0.81200000000000006</v>
      </c>
      <c r="I15" s="238">
        <v>159</v>
      </c>
      <c r="J15" s="555">
        <v>0.10059999999999999</v>
      </c>
      <c r="K15" s="556">
        <v>3.7699999999999997E-2</v>
      </c>
      <c r="L15" s="661">
        <v>0</v>
      </c>
      <c r="M15" s="661">
        <v>0.23888000000000001</v>
      </c>
      <c r="N15" s="661">
        <v>0.63932999999999995</v>
      </c>
      <c r="O15" s="661">
        <v>0.99966999999999995</v>
      </c>
      <c r="P15" s="662">
        <v>1.5097700000000001</v>
      </c>
      <c r="Q15" s="215"/>
      <c r="R15" s="215"/>
    </row>
    <row r="16" spans="1:18" ht="14.1" customHeight="1" x14ac:dyDescent="0.25">
      <c r="A16" s="167" t="s">
        <v>14</v>
      </c>
      <c r="B16" s="790" t="s">
        <v>618</v>
      </c>
      <c r="C16" s="306">
        <v>104</v>
      </c>
      <c r="D16" s="325">
        <v>326</v>
      </c>
      <c r="E16" s="326">
        <v>427.3</v>
      </c>
      <c r="F16" s="368">
        <v>0.76300000000000001</v>
      </c>
      <c r="G16" s="368">
        <v>0.68300000000000005</v>
      </c>
      <c r="H16" s="367">
        <v>0.84899999999999998</v>
      </c>
      <c r="I16" s="463">
        <v>61</v>
      </c>
      <c r="J16" s="555">
        <v>8.2000000000000003E-2</v>
      </c>
      <c r="K16" s="556">
        <v>4.9200000000000001E-2</v>
      </c>
      <c r="L16" s="661">
        <v>0</v>
      </c>
      <c r="M16" s="661">
        <v>0.33916000000000002</v>
      </c>
      <c r="N16" s="661">
        <v>0.69599999999999995</v>
      </c>
      <c r="O16" s="661">
        <v>1.02654</v>
      </c>
      <c r="P16" s="662">
        <v>1.69783</v>
      </c>
      <c r="Q16" s="215"/>
      <c r="R16" s="215"/>
    </row>
    <row r="17" spans="1:18" ht="14.1" customHeight="1" x14ac:dyDescent="0.25">
      <c r="A17" s="167" t="s">
        <v>312</v>
      </c>
      <c r="B17" s="790"/>
      <c r="C17" s="559">
        <v>1</v>
      </c>
      <c r="D17" s="325" t="s">
        <v>315</v>
      </c>
      <c r="E17" s="325" t="s">
        <v>315</v>
      </c>
      <c r="F17" s="325" t="s">
        <v>315</v>
      </c>
      <c r="G17" s="325" t="s">
        <v>315</v>
      </c>
      <c r="H17" s="557" t="s">
        <v>315</v>
      </c>
      <c r="I17" s="325" t="s">
        <v>315</v>
      </c>
      <c r="J17" s="325" t="s">
        <v>315</v>
      </c>
      <c r="K17" s="557" t="s">
        <v>315</v>
      </c>
      <c r="L17" s="325" t="s">
        <v>315</v>
      </c>
      <c r="M17" s="325" t="s">
        <v>315</v>
      </c>
      <c r="N17" s="325" t="s">
        <v>315</v>
      </c>
      <c r="O17" s="325" t="s">
        <v>315</v>
      </c>
      <c r="P17" s="557" t="s">
        <v>315</v>
      </c>
      <c r="Q17" s="215"/>
      <c r="R17" s="215"/>
    </row>
    <row r="18" spans="1:18" ht="14.1" customHeight="1" x14ac:dyDescent="0.25">
      <c r="A18" s="167" t="s">
        <v>15</v>
      </c>
      <c r="B18" s="790" t="s">
        <v>618</v>
      </c>
      <c r="C18" s="306">
        <v>16</v>
      </c>
      <c r="D18" s="325">
        <v>21</v>
      </c>
      <c r="E18" s="326">
        <v>68.92</v>
      </c>
      <c r="F18" s="368">
        <v>0.30499999999999999</v>
      </c>
      <c r="G18" s="368">
        <v>0.19400000000000001</v>
      </c>
      <c r="H18" s="368">
        <v>0.45800000000000002</v>
      </c>
      <c r="I18" s="238">
        <v>12</v>
      </c>
      <c r="J18" s="555">
        <v>0</v>
      </c>
      <c r="K18" s="556">
        <v>0.16669999999999999</v>
      </c>
      <c r="L18" s="661" t="s">
        <v>315</v>
      </c>
      <c r="M18" s="661" t="s">
        <v>315</v>
      </c>
      <c r="N18" s="661" t="s">
        <v>315</v>
      </c>
      <c r="O18" s="661" t="s">
        <v>315</v>
      </c>
      <c r="P18" s="662" t="s">
        <v>315</v>
      </c>
      <c r="Q18" s="215"/>
      <c r="R18" s="215"/>
    </row>
    <row r="19" spans="1:18" ht="14.1" customHeight="1" x14ac:dyDescent="0.25">
      <c r="A19" s="167" t="s">
        <v>16</v>
      </c>
      <c r="B19" s="790" t="s">
        <v>619</v>
      </c>
      <c r="C19" s="306">
        <v>38</v>
      </c>
      <c r="D19" s="325">
        <v>116</v>
      </c>
      <c r="E19" s="326">
        <v>116.74</v>
      </c>
      <c r="F19" s="368">
        <v>0.99399999999999999</v>
      </c>
      <c r="G19" s="368">
        <v>0.82499999999999996</v>
      </c>
      <c r="H19" s="368">
        <v>1.1870000000000001</v>
      </c>
      <c r="I19" s="238">
        <v>17</v>
      </c>
      <c r="J19" s="555">
        <v>0.17649999999999999</v>
      </c>
      <c r="K19" s="556">
        <v>0</v>
      </c>
      <c r="L19" s="661" t="s">
        <v>315</v>
      </c>
      <c r="M19" s="661" t="s">
        <v>315</v>
      </c>
      <c r="N19" s="661" t="s">
        <v>315</v>
      </c>
      <c r="O19" s="661" t="s">
        <v>315</v>
      </c>
      <c r="P19" s="662" t="s">
        <v>315</v>
      </c>
      <c r="Q19" s="215"/>
      <c r="R19" s="215"/>
    </row>
    <row r="20" spans="1:18" ht="14.1" customHeight="1" x14ac:dyDescent="0.25">
      <c r="A20" s="167" t="s">
        <v>17</v>
      </c>
      <c r="B20" s="790" t="s">
        <v>619</v>
      </c>
      <c r="C20" s="306">
        <v>15</v>
      </c>
      <c r="D20" s="325">
        <v>13</v>
      </c>
      <c r="E20" s="326">
        <v>39.479999999999997</v>
      </c>
      <c r="F20" s="368">
        <v>0.32900000000000001</v>
      </c>
      <c r="G20" s="368">
        <v>0.183</v>
      </c>
      <c r="H20" s="368">
        <v>0.54900000000000004</v>
      </c>
      <c r="I20" s="238">
        <v>9</v>
      </c>
      <c r="J20" s="555" t="s">
        <v>315</v>
      </c>
      <c r="K20" s="556" t="s">
        <v>315</v>
      </c>
      <c r="L20" s="555" t="s">
        <v>315</v>
      </c>
      <c r="M20" s="555" t="s">
        <v>315</v>
      </c>
      <c r="N20" s="555" t="s">
        <v>315</v>
      </c>
      <c r="O20" s="555" t="s">
        <v>315</v>
      </c>
      <c r="P20" s="556" t="s">
        <v>315</v>
      </c>
      <c r="Q20" s="215"/>
      <c r="R20" s="215"/>
    </row>
    <row r="21" spans="1:18" ht="14.1" customHeight="1" x14ac:dyDescent="0.25">
      <c r="A21" s="167" t="s">
        <v>18</v>
      </c>
      <c r="B21" s="790" t="s">
        <v>618</v>
      </c>
      <c r="C21" s="306">
        <v>133</v>
      </c>
      <c r="D21" s="325">
        <v>348</v>
      </c>
      <c r="E21" s="326">
        <v>562.33000000000004</v>
      </c>
      <c r="F21" s="368">
        <v>0.61899999999999999</v>
      </c>
      <c r="G21" s="368">
        <v>0.55600000000000005</v>
      </c>
      <c r="H21" s="368">
        <v>0.68700000000000006</v>
      </c>
      <c r="I21" s="238">
        <v>79</v>
      </c>
      <c r="J21" s="555">
        <v>3.7999999999999999E-2</v>
      </c>
      <c r="K21" s="556">
        <v>7.5899999999999995E-2</v>
      </c>
      <c r="L21" s="661">
        <v>0</v>
      </c>
      <c r="M21" s="661">
        <v>0.13314999999999999</v>
      </c>
      <c r="N21" s="661">
        <v>0.49318000000000001</v>
      </c>
      <c r="O21" s="661">
        <v>0.82323000000000002</v>
      </c>
      <c r="P21" s="662">
        <v>1.21841</v>
      </c>
      <c r="Q21" s="215"/>
      <c r="R21" s="215"/>
    </row>
    <row r="22" spans="1:18" ht="14.1" customHeight="1" x14ac:dyDescent="0.25">
      <c r="A22" s="167" t="s">
        <v>19</v>
      </c>
      <c r="B22" s="790" t="s">
        <v>619</v>
      </c>
      <c r="C22" s="306">
        <v>85</v>
      </c>
      <c r="D22" s="325">
        <v>205</v>
      </c>
      <c r="E22" s="326">
        <v>320.95999999999998</v>
      </c>
      <c r="F22" s="368">
        <v>0.63900000000000001</v>
      </c>
      <c r="G22" s="368">
        <v>0.55600000000000005</v>
      </c>
      <c r="H22" s="368">
        <v>0.73099999999999998</v>
      </c>
      <c r="I22" s="238">
        <v>44</v>
      </c>
      <c r="J22" s="555">
        <v>0</v>
      </c>
      <c r="K22" s="556">
        <v>6.8199999999999997E-2</v>
      </c>
      <c r="L22" s="661">
        <v>0</v>
      </c>
      <c r="M22" s="661">
        <v>0</v>
      </c>
      <c r="N22" s="661">
        <v>0.63775999999999999</v>
      </c>
      <c r="O22" s="661">
        <v>0.78927000000000003</v>
      </c>
      <c r="P22" s="662">
        <v>1.21454</v>
      </c>
      <c r="Q22" s="215"/>
      <c r="R22" s="215"/>
    </row>
    <row r="23" spans="1:18" ht="14.1" customHeight="1" x14ac:dyDescent="0.25">
      <c r="A23" s="167" t="s">
        <v>20</v>
      </c>
      <c r="B23" s="790" t="s">
        <v>619</v>
      </c>
      <c r="C23" s="306">
        <v>52</v>
      </c>
      <c r="D23" s="325">
        <v>93</v>
      </c>
      <c r="E23" s="326">
        <v>121.79</v>
      </c>
      <c r="F23" s="368">
        <v>0.76400000000000001</v>
      </c>
      <c r="G23" s="368">
        <v>0.62</v>
      </c>
      <c r="H23" s="368">
        <v>0.93100000000000005</v>
      </c>
      <c r="I23" s="238">
        <v>17</v>
      </c>
      <c r="J23" s="555">
        <v>5.8799999999999998E-2</v>
      </c>
      <c r="K23" s="556">
        <v>0</v>
      </c>
      <c r="L23" s="661" t="s">
        <v>315</v>
      </c>
      <c r="M23" s="661" t="s">
        <v>315</v>
      </c>
      <c r="N23" s="661" t="s">
        <v>315</v>
      </c>
      <c r="O23" s="661" t="s">
        <v>315</v>
      </c>
      <c r="P23" s="662" t="s">
        <v>315</v>
      </c>
      <c r="Q23" s="215"/>
      <c r="R23" s="215"/>
    </row>
    <row r="24" spans="1:18" ht="14.1" customHeight="1" x14ac:dyDescent="0.25">
      <c r="A24" s="167" t="s">
        <v>21</v>
      </c>
      <c r="B24" s="790" t="s">
        <v>618</v>
      </c>
      <c r="C24" s="306">
        <v>69</v>
      </c>
      <c r="D24" s="325">
        <v>158</v>
      </c>
      <c r="E24" s="326">
        <v>247.37</v>
      </c>
      <c r="F24" s="368">
        <v>0.63900000000000001</v>
      </c>
      <c r="G24" s="368">
        <v>0.54500000000000004</v>
      </c>
      <c r="H24" s="368">
        <v>0.74399999999999999</v>
      </c>
      <c r="I24" s="238">
        <v>33</v>
      </c>
      <c r="J24" s="555">
        <v>3.0300000000000001E-2</v>
      </c>
      <c r="K24" s="556">
        <v>6.0600000000000001E-2</v>
      </c>
      <c r="L24" s="661">
        <v>0</v>
      </c>
      <c r="M24" s="661">
        <v>0.29765999999999998</v>
      </c>
      <c r="N24" s="661">
        <v>0.52612000000000003</v>
      </c>
      <c r="O24" s="661">
        <v>0.79047999999999996</v>
      </c>
      <c r="P24" s="662">
        <v>0.99123000000000006</v>
      </c>
      <c r="Q24" s="215"/>
      <c r="R24" s="215"/>
    </row>
    <row r="25" spans="1:18" ht="14.1" customHeight="1" x14ac:dyDescent="0.25">
      <c r="A25" s="167" t="s">
        <v>22</v>
      </c>
      <c r="B25" s="790" t="s">
        <v>619</v>
      </c>
      <c r="C25" s="306">
        <v>94</v>
      </c>
      <c r="D25" s="325">
        <v>163</v>
      </c>
      <c r="E25" s="326">
        <v>226.06</v>
      </c>
      <c r="F25" s="368">
        <v>0.72099999999999997</v>
      </c>
      <c r="G25" s="368">
        <v>0.61699999999999999</v>
      </c>
      <c r="H25" s="368">
        <v>0.83799999999999997</v>
      </c>
      <c r="I25" s="238">
        <v>37</v>
      </c>
      <c r="J25" s="555">
        <v>5.4100000000000002E-2</v>
      </c>
      <c r="K25" s="556">
        <v>5.4100000000000002E-2</v>
      </c>
      <c r="L25" s="661">
        <v>0</v>
      </c>
      <c r="M25" s="661">
        <v>0.12698000000000001</v>
      </c>
      <c r="N25" s="661">
        <v>0.45372000000000001</v>
      </c>
      <c r="O25" s="661">
        <v>0.75226000000000004</v>
      </c>
      <c r="P25" s="662">
        <v>1.37879</v>
      </c>
      <c r="Q25" s="215"/>
      <c r="R25" s="215"/>
    </row>
    <row r="26" spans="1:18" ht="14.1" customHeight="1" x14ac:dyDescent="0.25">
      <c r="A26" s="167" t="s">
        <v>23</v>
      </c>
      <c r="B26" s="790" t="s">
        <v>619</v>
      </c>
      <c r="C26" s="306">
        <v>68</v>
      </c>
      <c r="D26" s="325">
        <v>306</v>
      </c>
      <c r="E26" s="326">
        <v>366.76</v>
      </c>
      <c r="F26" s="368">
        <v>0.83399999999999996</v>
      </c>
      <c r="G26" s="368">
        <v>0.745</v>
      </c>
      <c r="H26" s="368">
        <v>0.93200000000000005</v>
      </c>
      <c r="I26" s="238">
        <v>37</v>
      </c>
      <c r="J26" s="555">
        <v>0.1081</v>
      </c>
      <c r="K26" s="556">
        <v>2.7E-2</v>
      </c>
      <c r="L26" s="661">
        <v>0</v>
      </c>
      <c r="M26" s="661">
        <v>0.40490999999999999</v>
      </c>
      <c r="N26" s="661">
        <v>0.70435999999999999</v>
      </c>
      <c r="O26" s="661">
        <v>1.04196</v>
      </c>
      <c r="P26" s="662">
        <v>1.32443</v>
      </c>
      <c r="Q26" s="215"/>
      <c r="R26" s="215"/>
    </row>
    <row r="27" spans="1:18" ht="14.1" customHeight="1" x14ac:dyDescent="0.25">
      <c r="A27" s="167" t="s">
        <v>24</v>
      </c>
      <c r="B27" s="790" t="s">
        <v>618</v>
      </c>
      <c r="C27" s="306">
        <v>49</v>
      </c>
      <c r="D27" s="325">
        <v>248</v>
      </c>
      <c r="E27" s="326">
        <v>285.47000000000003</v>
      </c>
      <c r="F27" s="368">
        <v>0.86899999999999999</v>
      </c>
      <c r="G27" s="368">
        <v>0.76600000000000001</v>
      </c>
      <c r="H27" s="368">
        <v>0.98199999999999998</v>
      </c>
      <c r="I27" s="238">
        <v>39</v>
      </c>
      <c r="J27" s="555">
        <v>0.12820000000000001</v>
      </c>
      <c r="K27" s="556">
        <v>2.5600000000000001E-2</v>
      </c>
      <c r="L27" s="661">
        <v>0</v>
      </c>
      <c r="M27" s="661">
        <v>0.28882000000000002</v>
      </c>
      <c r="N27" s="661">
        <v>0.74797999999999998</v>
      </c>
      <c r="O27" s="661">
        <v>1.18089</v>
      </c>
      <c r="P27" s="662">
        <v>2.4712100000000001</v>
      </c>
      <c r="Q27" s="215"/>
      <c r="R27" s="215"/>
    </row>
    <row r="28" spans="1:18" ht="14.1" customHeight="1" x14ac:dyDescent="0.25">
      <c r="A28" s="167" t="s">
        <v>25</v>
      </c>
      <c r="B28" s="790" t="s">
        <v>618</v>
      </c>
      <c r="C28" s="306">
        <v>16</v>
      </c>
      <c r="D28" s="325">
        <v>30</v>
      </c>
      <c r="E28" s="326">
        <v>45.91</v>
      </c>
      <c r="F28" s="368">
        <v>0.65300000000000002</v>
      </c>
      <c r="G28" s="368">
        <v>0.44900000000000001</v>
      </c>
      <c r="H28" s="368">
        <v>0.92100000000000004</v>
      </c>
      <c r="I28" s="238">
        <v>8</v>
      </c>
      <c r="J28" s="555" t="s">
        <v>315</v>
      </c>
      <c r="K28" s="556" t="s">
        <v>315</v>
      </c>
      <c r="L28" s="555" t="s">
        <v>315</v>
      </c>
      <c r="M28" s="555" t="s">
        <v>315</v>
      </c>
      <c r="N28" s="555" t="s">
        <v>315</v>
      </c>
      <c r="O28" s="555" t="s">
        <v>315</v>
      </c>
      <c r="P28" s="556" t="s">
        <v>315</v>
      </c>
      <c r="Q28" s="215"/>
      <c r="R28" s="215"/>
    </row>
    <row r="29" spans="1:18" ht="14.1" customHeight="1" x14ac:dyDescent="0.25">
      <c r="A29" s="167" t="s">
        <v>26</v>
      </c>
      <c r="B29" s="790" t="s">
        <v>619</v>
      </c>
      <c r="C29" s="306">
        <v>96</v>
      </c>
      <c r="D29" s="325">
        <v>226</v>
      </c>
      <c r="E29" s="326">
        <v>359.33</v>
      </c>
      <c r="F29" s="368">
        <v>0.629</v>
      </c>
      <c r="G29" s="368">
        <v>0.55100000000000005</v>
      </c>
      <c r="H29" s="368">
        <v>0.71499999999999997</v>
      </c>
      <c r="I29" s="238">
        <v>54</v>
      </c>
      <c r="J29" s="555">
        <v>3.6999999999999998E-2</v>
      </c>
      <c r="K29" s="556">
        <v>5.5599999999999997E-2</v>
      </c>
      <c r="L29" s="661">
        <v>3.6470000000000002E-2</v>
      </c>
      <c r="M29" s="661">
        <v>0.41471999999999998</v>
      </c>
      <c r="N29" s="661">
        <v>0.75677000000000005</v>
      </c>
      <c r="O29" s="661">
        <v>1.10127</v>
      </c>
      <c r="P29" s="662">
        <v>1.64775</v>
      </c>
      <c r="Q29" s="215"/>
      <c r="R29" s="215"/>
    </row>
    <row r="30" spans="1:18" ht="14.1" customHeight="1" x14ac:dyDescent="0.25">
      <c r="A30" s="167" t="s">
        <v>27</v>
      </c>
      <c r="B30" s="790" t="s">
        <v>618</v>
      </c>
      <c r="C30" s="306">
        <v>53</v>
      </c>
      <c r="D30" s="325">
        <v>167</v>
      </c>
      <c r="E30" s="326">
        <v>233.72</v>
      </c>
      <c r="F30" s="368">
        <v>0.71499999999999997</v>
      </c>
      <c r="G30" s="368">
        <v>0.61199999999999999</v>
      </c>
      <c r="H30" s="368">
        <v>0.82899999999999996</v>
      </c>
      <c r="I30" s="238">
        <v>20</v>
      </c>
      <c r="J30" s="555">
        <v>0.05</v>
      </c>
      <c r="K30" s="556">
        <v>0</v>
      </c>
      <c r="L30" s="659">
        <v>0.17258999999999999</v>
      </c>
      <c r="M30" s="659">
        <v>0.24324999999999999</v>
      </c>
      <c r="N30" s="659">
        <v>0.51893999999999996</v>
      </c>
      <c r="O30" s="659">
        <v>1.00301</v>
      </c>
      <c r="P30" s="660">
        <v>1.1025400000000001</v>
      </c>
      <c r="Q30" s="215"/>
      <c r="R30" s="215"/>
    </row>
    <row r="31" spans="1:18" ht="14.1" customHeight="1" x14ac:dyDescent="0.25">
      <c r="A31" s="167" t="s">
        <v>28</v>
      </c>
      <c r="B31" s="790"/>
      <c r="C31" s="306">
        <v>77</v>
      </c>
      <c r="D31" s="325">
        <v>323</v>
      </c>
      <c r="E31" s="326">
        <v>402.62</v>
      </c>
      <c r="F31" s="368">
        <v>0.80200000000000005</v>
      </c>
      <c r="G31" s="368">
        <v>0.71799999999999997</v>
      </c>
      <c r="H31" s="368">
        <v>0.89300000000000002</v>
      </c>
      <c r="I31" s="238">
        <v>42</v>
      </c>
      <c r="J31" s="555">
        <v>9.5200000000000007E-2</v>
      </c>
      <c r="K31" s="556">
        <v>2.3800000000000002E-2</v>
      </c>
      <c r="L31" s="661">
        <v>0</v>
      </c>
      <c r="M31" s="661">
        <v>0.25986999999999999</v>
      </c>
      <c r="N31" s="661">
        <v>0.55974999999999997</v>
      </c>
      <c r="O31" s="661">
        <v>0.88819000000000004</v>
      </c>
      <c r="P31" s="662">
        <v>1.4380200000000001</v>
      </c>
      <c r="Q31" s="215"/>
      <c r="R31" s="215"/>
    </row>
    <row r="32" spans="1:18" ht="14.1" customHeight="1" x14ac:dyDescent="0.25">
      <c r="A32" s="167" t="s">
        <v>29</v>
      </c>
      <c r="B32" s="790" t="s">
        <v>618</v>
      </c>
      <c r="C32" s="306">
        <v>52</v>
      </c>
      <c r="D32" s="325">
        <v>117</v>
      </c>
      <c r="E32" s="326">
        <v>140.69</v>
      </c>
      <c r="F32" s="368">
        <v>0.83199999999999996</v>
      </c>
      <c r="G32" s="368">
        <v>0.69099999999999995</v>
      </c>
      <c r="H32" s="368">
        <v>0.99299999999999999</v>
      </c>
      <c r="I32" s="238">
        <v>19</v>
      </c>
      <c r="J32" s="555">
        <v>5.2600000000000001E-2</v>
      </c>
      <c r="K32" s="556">
        <v>5.2600000000000001E-2</v>
      </c>
      <c r="L32" s="661" t="s">
        <v>315</v>
      </c>
      <c r="M32" s="661" t="s">
        <v>315</v>
      </c>
      <c r="N32" s="661" t="s">
        <v>315</v>
      </c>
      <c r="O32" s="661" t="s">
        <v>315</v>
      </c>
      <c r="P32" s="662" t="s">
        <v>315</v>
      </c>
      <c r="Q32" s="215"/>
      <c r="R32" s="215"/>
    </row>
    <row r="33" spans="1:18" ht="14.1" customHeight="1" x14ac:dyDescent="0.25">
      <c r="A33" s="167" t="s">
        <v>30</v>
      </c>
      <c r="B33" s="790" t="s">
        <v>619</v>
      </c>
      <c r="C33" s="306">
        <v>13</v>
      </c>
      <c r="D33" s="325">
        <v>12</v>
      </c>
      <c r="E33" s="326">
        <v>19.420000000000002</v>
      </c>
      <c r="F33" s="368">
        <v>0.61799999999999999</v>
      </c>
      <c r="G33" s="368">
        <v>0.33500000000000002</v>
      </c>
      <c r="H33" s="368">
        <v>1.05</v>
      </c>
      <c r="I33" s="238">
        <v>7</v>
      </c>
      <c r="J33" s="555" t="s">
        <v>315</v>
      </c>
      <c r="K33" s="556" t="s">
        <v>315</v>
      </c>
      <c r="L33" s="555" t="s">
        <v>315</v>
      </c>
      <c r="M33" s="555" t="s">
        <v>315</v>
      </c>
      <c r="N33" s="555" t="s">
        <v>315</v>
      </c>
      <c r="O33" s="555" t="s">
        <v>315</v>
      </c>
      <c r="P33" s="556" t="s">
        <v>315</v>
      </c>
      <c r="Q33" s="215"/>
      <c r="R33" s="215"/>
    </row>
    <row r="34" spans="1:18" ht="14.1" customHeight="1" x14ac:dyDescent="0.25">
      <c r="A34" s="167" t="s">
        <v>31</v>
      </c>
      <c r="B34" s="790" t="s">
        <v>618</v>
      </c>
      <c r="C34" s="306">
        <v>96</v>
      </c>
      <c r="D34" s="325">
        <v>358</v>
      </c>
      <c r="E34" s="326">
        <v>432.22</v>
      </c>
      <c r="F34" s="368">
        <v>0.82799999999999996</v>
      </c>
      <c r="G34" s="368">
        <v>0.746</v>
      </c>
      <c r="H34" s="368">
        <v>0.91700000000000004</v>
      </c>
      <c r="I34" s="238">
        <v>50</v>
      </c>
      <c r="J34" s="555">
        <v>0.14000000000000001</v>
      </c>
      <c r="K34" s="556">
        <v>0.08</v>
      </c>
      <c r="L34" s="661">
        <v>0</v>
      </c>
      <c r="M34" s="661">
        <v>0</v>
      </c>
      <c r="N34" s="661">
        <v>0.64441000000000004</v>
      </c>
      <c r="O34" s="661">
        <v>1.1665300000000001</v>
      </c>
      <c r="P34" s="662">
        <v>1.95567</v>
      </c>
      <c r="Q34" s="215"/>
      <c r="R34" s="215"/>
    </row>
    <row r="35" spans="1:18" ht="14.1" customHeight="1" x14ac:dyDescent="0.25">
      <c r="A35" s="167" t="s">
        <v>32</v>
      </c>
      <c r="B35" s="790" t="s">
        <v>619</v>
      </c>
      <c r="C35" s="306">
        <v>8</v>
      </c>
      <c r="D35" s="325">
        <v>21</v>
      </c>
      <c r="E35" s="326">
        <v>43.11</v>
      </c>
      <c r="F35" s="368">
        <v>0.48699999999999999</v>
      </c>
      <c r="G35" s="368">
        <v>0.31</v>
      </c>
      <c r="H35" s="368">
        <v>0.73199999999999998</v>
      </c>
      <c r="I35" s="238">
        <v>7</v>
      </c>
      <c r="J35" s="555" t="s">
        <v>315</v>
      </c>
      <c r="K35" s="556" t="s">
        <v>315</v>
      </c>
      <c r="L35" s="555" t="s">
        <v>315</v>
      </c>
      <c r="M35" s="555" t="s">
        <v>315</v>
      </c>
      <c r="N35" s="555" t="s">
        <v>315</v>
      </c>
      <c r="O35" s="555" t="s">
        <v>315</v>
      </c>
      <c r="P35" s="556" t="s">
        <v>315</v>
      </c>
      <c r="Q35" s="215"/>
      <c r="R35" s="215"/>
    </row>
    <row r="36" spans="1:18" ht="14.1" customHeight="1" x14ac:dyDescent="0.25">
      <c r="A36" s="167" t="s">
        <v>33</v>
      </c>
      <c r="B36" s="790"/>
      <c r="C36" s="306">
        <v>24</v>
      </c>
      <c r="D36" s="325">
        <v>65</v>
      </c>
      <c r="E36" s="326">
        <v>104.35</v>
      </c>
      <c r="F36" s="368">
        <v>0.623</v>
      </c>
      <c r="G36" s="368">
        <v>0.48499999999999999</v>
      </c>
      <c r="H36" s="368">
        <v>0.78900000000000003</v>
      </c>
      <c r="I36" s="238">
        <v>15</v>
      </c>
      <c r="J36" s="555">
        <v>0</v>
      </c>
      <c r="K36" s="556">
        <v>0</v>
      </c>
      <c r="L36" s="661" t="s">
        <v>315</v>
      </c>
      <c r="M36" s="661" t="s">
        <v>315</v>
      </c>
      <c r="N36" s="661" t="s">
        <v>315</v>
      </c>
      <c r="O36" s="661" t="s">
        <v>315</v>
      </c>
      <c r="P36" s="662" t="s">
        <v>315</v>
      </c>
      <c r="Q36" s="215"/>
      <c r="R36" s="215"/>
    </row>
    <row r="37" spans="1:18" ht="14.1" customHeight="1" x14ac:dyDescent="0.25">
      <c r="A37" s="167" t="s">
        <v>34</v>
      </c>
      <c r="B37" s="790" t="s">
        <v>619</v>
      </c>
      <c r="C37" s="306">
        <v>13</v>
      </c>
      <c r="D37" s="325">
        <v>24</v>
      </c>
      <c r="E37" s="326">
        <v>48.65</v>
      </c>
      <c r="F37" s="368">
        <v>0.49299999999999999</v>
      </c>
      <c r="G37" s="368">
        <v>0.32300000000000001</v>
      </c>
      <c r="H37" s="368">
        <v>0.72299999999999998</v>
      </c>
      <c r="I37" s="238">
        <v>10</v>
      </c>
      <c r="J37" s="555">
        <v>0</v>
      </c>
      <c r="K37" s="556">
        <v>0.1</v>
      </c>
      <c r="L37" s="661" t="s">
        <v>315</v>
      </c>
      <c r="M37" s="661" t="s">
        <v>315</v>
      </c>
      <c r="N37" s="661" t="s">
        <v>315</v>
      </c>
      <c r="O37" s="661" t="s">
        <v>315</v>
      </c>
      <c r="P37" s="662" t="s">
        <v>315</v>
      </c>
      <c r="Q37" s="215"/>
      <c r="R37" s="215"/>
    </row>
    <row r="38" spans="1:18" ht="14.1" customHeight="1" x14ac:dyDescent="0.25">
      <c r="A38" s="167" t="s">
        <v>35</v>
      </c>
      <c r="B38" s="790"/>
      <c r="C38" s="306">
        <v>71</v>
      </c>
      <c r="D38" s="325">
        <v>271</v>
      </c>
      <c r="E38" s="326">
        <v>366.45</v>
      </c>
      <c r="F38" s="368">
        <v>0.74</v>
      </c>
      <c r="G38" s="368">
        <v>0.65500000000000003</v>
      </c>
      <c r="H38" s="368">
        <v>0.83199999999999996</v>
      </c>
      <c r="I38" s="238">
        <v>60</v>
      </c>
      <c r="J38" s="555">
        <v>8.3299999999999999E-2</v>
      </c>
      <c r="K38" s="556">
        <v>8.3299999999999999E-2</v>
      </c>
      <c r="L38" s="661">
        <v>0</v>
      </c>
      <c r="M38" s="661">
        <v>0.34328999999999998</v>
      </c>
      <c r="N38" s="661">
        <v>0.60167999999999999</v>
      </c>
      <c r="O38" s="661">
        <v>1.0277499999999999</v>
      </c>
      <c r="P38" s="662">
        <v>1.41927</v>
      </c>
      <c r="Q38" s="215"/>
      <c r="R38" s="215"/>
    </row>
    <row r="39" spans="1:18" ht="14.1" customHeight="1" x14ac:dyDescent="0.25">
      <c r="A39" s="167" t="s">
        <v>36</v>
      </c>
      <c r="B39" s="790" t="s">
        <v>618</v>
      </c>
      <c r="C39" s="306">
        <v>28</v>
      </c>
      <c r="D39" s="325">
        <v>21</v>
      </c>
      <c r="E39" s="326">
        <v>51.53</v>
      </c>
      <c r="F39" s="368">
        <v>0.40799999999999997</v>
      </c>
      <c r="G39" s="368">
        <v>0.25900000000000001</v>
      </c>
      <c r="H39" s="368">
        <v>0.61199999999999999</v>
      </c>
      <c r="I39" s="238">
        <v>9</v>
      </c>
      <c r="J39" s="555" t="s">
        <v>315</v>
      </c>
      <c r="K39" s="556" t="s">
        <v>315</v>
      </c>
      <c r="L39" s="555" t="s">
        <v>315</v>
      </c>
      <c r="M39" s="555" t="s">
        <v>315</v>
      </c>
      <c r="N39" s="555" t="s">
        <v>315</v>
      </c>
      <c r="O39" s="555" t="s">
        <v>315</v>
      </c>
      <c r="P39" s="556" t="s">
        <v>315</v>
      </c>
      <c r="Q39" s="215"/>
      <c r="R39" s="215"/>
    </row>
    <row r="40" spans="1:18" ht="14.1" customHeight="1" x14ac:dyDescent="0.25">
      <c r="A40" s="167" t="s">
        <v>37</v>
      </c>
      <c r="B40" s="790" t="s">
        <v>618</v>
      </c>
      <c r="C40" s="306">
        <v>27</v>
      </c>
      <c r="D40" s="325">
        <v>132</v>
      </c>
      <c r="E40" s="326">
        <v>135.13999999999999</v>
      </c>
      <c r="F40" s="368">
        <v>0.97699999999999998</v>
      </c>
      <c r="G40" s="368">
        <v>0.82</v>
      </c>
      <c r="H40" s="368">
        <v>1.1539999999999999</v>
      </c>
      <c r="I40" s="238">
        <v>19</v>
      </c>
      <c r="J40" s="555">
        <v>0.21049999999999999</v>
      </c>
      <c r="K40" s="556">
        <v>5.2600000000000001E-2</v>
      </c>
      <c r="L40" s="661" t="s">
        <v>315</v>
      </c>
      <c r="M40" s="661" t="s">
        <v>315</v>
      </c>
      <c r="N40" s="661" t="s">
        <v>315</v>
      </c>
      <c r="O40" s="661" t="s">
        <v>315</v>
      </c>
      <c r="P40" s="662" t="s">
        <v>315</v>
      </c>
      <c r="Q40" s="215"/>
      <c r="R40" s="215"/>
    </row>
    <row r="41" spans="1:18" ht="14.1" customHeight="1" x14ac:dyDescent="0.25">
      <c r="A41" s="167" t="s">
        <v>38</v>
      </c>
      <c r="B41" s="790" t="s">
        <v>618</v>
      </c>
      <c r="C41" s="306">
        <v>169</v>
      </c>
      <c r="D41" s="325">
        <v>921</v>
      </c>
      <c r="E41" s="326">
        <v>1046.1099999999999</v>
      </c>
      <c r="F41" s="368">
        <v>0.88</v>
      </c>
      <c r="G41" s="368">
        <v>0.82499999999999996</v>
      </c>
      <c r="H41" s="368">
        <v>0.93899999999999995</v>
      </c>
      <c r="I41" s="238">
        <v>122</v>
      </c>
      <c r="J41" s="555">
        <v>9.0200000000000002E-2</v>
      </c>
      <c r="K41" s="556">
        <v>3.2800000000000003E-2</v>
      </c>
      <c r="L41" s="661">
        <v>1.771E-2</v>
      </c>
      <c r="M41" s="661">
        <v>0.45644000000000001</v>
      </c>
      <c r="N41" s="661">
        <v>0.7732</v>
      </c>
      <c r="O41" s="661">
        <v>1.1891400000000001</v>
      </c>
      <c r="P41" s="662">
        <v>1.8174300000000001</v>
      </c>
      <c r="Q41" s="215"/>
      <c r="R41" s="215"/>
    </row>
    <row r="42" spans="1:18" ht="14.1" customHeight="1" x14ac:dyDescent="0.25">
      <c r="A42" s="167" t="s">
        <v>39</v>
      </c>
      <c r="B42" s="790" t="s">
        <v>619</v>
      </c>
      <c r="C42" s="306">
        <v>139</v>
      </c>
      <c r="D42" s="325">
        <v>434</v>
      </c>
      <c r="E42" s="326">
        <v>621.32000000000005</v>
      </c>
      <c r="F42" s="368">
        <v>0.69899999999999995</v>
      </c>
      <c r="G42" s="368">
        <v>0.63500000000000001</v>
      </c>
      <c r="H42" s="368">
        <v>0.76700000000000002</v>
      </c>
      <c r="I42" s="238">
        <v>82</v>
      </c>
      <c r="J42" s="555">
        <v>4.8800000000000003E-2</v>
      </c>
      <c r="K42" s="556">
        <v>0</v>
      </c>
      <c r="L42" s="661">
        <v>0</v>
      </c>
      <c r="M42" s="661">
        <v>0.24389</v>
      </c>
      <c r="N42" s="661">
        <v>0.50722999999999996</v>
      </c>
      <c r="O42" s="661">
        <v>0.87956000000000001</v>
      </c>
      <c r="P42" s="662">
        <v>1.3550599999999999</v>
      </c>
      <c r="Q42" s="215"/>
      <c r="R42" s="215"/>
    </row>
    <row r="43" spans="1:18" ht="14.1" customHeight="1" x14ac:dyDescent="0.25">
      <c r="A43" s="167" t="s">
        <v>40</v>
      </c>
      <c r="B43" s="790" t="s">
        <v>618</v>
      </c>
      <c r="C43" s="306">
        <v>77</v>
      </c>
      <c r="D43" s="325">
        <v>153</v>
      </c>
      <c r="E43" s="326">
        <v>205</v>
      </c>
      <c r="F43" s="368">
        <v>0.746</v>
      </c>
      <c r="G43" s="368">
        <v>0.63500000000000001</v>
      </c>
      <c r="H43" s="368">
        <v>0.872</v>
      </c>
      <c r="I43" s="238">
        <v>21</v>
      </c>
      <c r="J43" s="555">
        <v>9.5200000000000007E-2</v>
      </c>
      <c r="K43" s="556">
        <v>0</v>
      </c>
      <c r="L43" s="661">
        <v>0</v>
      </c>
      <c r="M43" s="661">
        <v>0.37181999999999998</v>
      </c>
      <c r="N43" s="661">
        <v>0.52515999999999996</v>
      </c>
      <c r="O43" s="661">
        <v>0.90764999999999996</v>
      </c>
      <c r="P43" s="662">
        <v>1.0917600000000001</v>
      </c>
      <c r="Q43" s="215"/>
      <c r="R43" s="215"/>
    </row>
    <row r="44" spans="1:18" ht="14.1" customHeight="1" x14ac:dyDescent="0.25">
      <c r="A44" s="167" t="s">
        <v>41</v>
      </c>
      <c r="B44" s="790" t="s">
        <v>618</v>
      </c>
      <c r="C44" s="306">
        <v>35</v>
      </c>
      <c r="D44" s="325">
        <v>77</v>
      </c>
      <c r="E44" s="326">
        <v>141.6</v>
      </c>
      <c r="F44" s="368">
        <v>0.54400000000000004</v>
      </c>
      <c r="G44" s="368">
        <v>0.432</v>
      </c>
      <c r="H44" s="368">
        <v>0.67600000000000005</v>
      </c>
      <c r="I44" s="238">
        <v>19</v>
      </c>
      <c r="J44" s="555">
        <v>0</v>
      </c>
      <c r="K44" s="556">
        <v>5.2600000000000001E-2</v>
      </c>
      <c r="L44" s="661" t="s">
        <v>315</v>
      </c>
      <c r="M44" s="661" t="s">
        <v>315</v>
      </c>
      <c r="N44" s="661" t="s">
        <v>315</v>
      </c>
      <c r="O44" s="661" t="s">
        <v>315</v>
      </c>
      <c r="P44" s="662" t="s">
        <v>315</v>
      </c>
      <c r="Q44" s="215"/>
      <c r="R44" s="215"/>
    </row>
    <row r="45" spans="1:18" ht="14.1" customHeight="1" x14ac:dyDescent="0.25">
      <c r="A45" s="167" t="s">
        <v>42</v>
      </c>
      <c r="B45" s="790" t="s">
        <v>618</v>
      </c>
      <c r="C45" s="306">
        <v>165</v>
      </c>
      <c r="D45" s="325">
        <v>545</v>
      </c>
      <c r="E45" s="326">
        <v>766.67</v>
      </c>
      <c r="F45" s="368">
        <v>0.71099999999999997</v>
      </c>
      <c r="G45" s="368">
        <v>0.65300000000000002</v>
      </c>
      <c r="H45" s="368">
        <v>0.77200000000000002</v>
      </c>
      <c r="I45" s="238">
        <v>93</v>
      </c>
      <c r="J45" s="555">
        <v>4.2999999999999997E-2</v>
      </c>
      <c r="K45" s="556">
        <v>7.5300000000000006E-2</v>
      </c>
      <c r="L45" s="661">
        <v>0</v>
      </c>
      <c r="M45" s="661">
        <v>0.23737</v>
      </c>
      <c r="N45" s="661">
        <v>0.50360000000000005</v>
      </c>
      <c r="O45" s="661">
        <v>0.79751000000000005</v>
      </c>
      <c r="P45" s="662">
        <v>1.17292</v>
      </c>
      <c r="Q45" s="215"/>
      <c r="R45" s="215"/>
    </row>
    <row r="46" spans="1:18" ht="14.1" customHeight="1" x14ac:dyDescent="0.25">
      <c r="A46" s="167" t="s">
        <v>43</v>
      </c>
      <c r="B46" s="790"/>
      <c r="C46" s="306">
        <v>12</v>
      </c>
      <c r="D46" s="325">
        <v>61</v>
      </c>
      <c r="E46" s="326">
        <v>37.299999999999997</v>
      </c>
      <c r="F46" s="368">
        <v>1.635</v>
      </c>
      <c r="G46" s="368">
        <v>1.262</v>
      </c>
      <c r="H46" s="368">
        <v>2.0859999999999999</v>
      </c>
      <c r="I46" s="238">
        <v>6</v>
      </c>
      <c r="J46" s="555" t="s">
        <v>315</v>
      </c>
      <c r="K46" s="556" t="s">
        <v>315</v>
      </c>
      <c r="L46" s="555" t="s">
        <v>315</v>
      </c>
      <c r="M46" s="555" t="s">
        <v>315</v>
      </c>
      <c r="N46" s="555" t="s">
        <v>315</v>
      </c>
      <c r="O46" s="555" t="s">
        <v>315</v>
      </c>
      <c r="P46" s="556" t="s">
        <v>315</v>
      </c>
      <c r="Q46" s="215"/>
      <c r="R46" s="215"/>
    </row>
    <row r="47" spans="1:18" ht="14.1" customHeight="1" x14ac:dyDescent="0.25">
      <c r="A47" s="167" t="s">
        <v>44</v>
      </c>
      <c r="B47" s="790" t="s">
        <v>619</v>
      </c>
      <c r="C47" s="306">
        <v>10</v>
      </c>
      <c r="D47" s="325">
        <v>34</v>
      </c>
      <c r="E47" s="326">
        <v>49.02</v>
      </c>
      <c r="F47" s="368">
        <v>0.69399999999999995</v>
      </c>
      <c r="G47" s="368">
        <v>0.48799999999999999</v>
      </c>
      <c r="H47" s="368">
        <v>0.95799999999999996</v>
      </c>
      <c r="I47" s="238">
        <v>7</v>
      </c>
      <c r="J47" s="555" t="s">
        <v>315</v>
      </c>
      <c r="K47" s="556" t="s">
        <v>315</v>
      </c>
      <c r="L47" s="555" t="s">
        <v>315</v>
      </c>
      <c r="M47" s="555" t="s">
        <v>315</v>
      </c>
      <c r="N47" s="555" t="s">
        <v>315</v>
      </c>
      <c r="O47" s="555" t="s">
        <v>315</v>
      </c>
      <c r="P47" s="556" t="s">
        <v>315</v>
      </c>
      <c r="Q47" s="215"/>
      <c r="R47" s="215"/>
    </row>
    <row r="48" spans="1:18" ht="14.1" customHeight="1" x14ac:dyDescent="0.25">
      <c r="A48" s="167" t="s">
        <v>45</v>
      </c>
      <c r="B48" s="790" t="s">
        <v>618</v>
      </c>
      <c r="C48" s="306">
        <v>60</v>
      </c>
      <c r="D48" s="325">
        <v>183</v>
      </c>
      <c r="E48" s="326">
        <v>217.85</v>
      </c>
      <c r="F48" s="368">
        <v>0.84</v>
      </c>
      <c r="G48" s="368">
        <v>0.72499999999999998</v>
      </c>
      <c r="H48" s="368">
        <v>0.96899999999999997</v>
      </c>
      <c r="I48" s="238">
        <v>24</v>
      </c>
      <c r="J48" s="555">
        <v>0.16669999999999999</v>
      </c>
      <c r="K48" s="556">
        <v>0</v>
      </c>
      <c r="L48" s="661">
        <v>0</v>
      </c>
      <c r="M48" s="661">
        <v>0.34661999999999998</v>
      </c>
      <c r="N48" s="661">
        <v>0.81466000000000005</v>
      </c>
      <c r="O48" s="661">
        <v>1.47414</v>
      </c>
      <c r="P48" s="662">
        <v>1.6593500000000001</v>
      </c>
      <c r="Q48" s="215"/>
      <c r="R48" s="215"/>
    </row>
    <row r="49" spans="1:18" ht="14.1" customHeight="1" x14ac:dyDescent="0.25">
      <c r="A49" s="167" t="s">
        <v>46</v>
      </c>
      <c r="B49" s="790" t="s">
        <v>619</v>
      </c>
      <c r="C49" s="306">
        <v>16</v>
      </c>
      <c r="D49" s="325">
        <v>21</v>
      </c>
      <c r="E49" s="326">
        <v>39.07</v>
      </c>
      <c r="F49" s="368">
        <v>0.53700000000000003</v>
      </c>
      <c r="G49" s="368">
        <v>0.34200000000000003</v>
      </c>
      <c r="H49" s="368">
        <v>0.80800000000000005</v>
      </c>
      <c r="I49" s="238">
        <v>3</v>
      </c>
      <c r="J49" s="555" t="s">
        <v>315</v>
      </c>
      <c r="K49" s="556" t="s">
        <v>315</v>
      </c>
      <c r="L49" s="555" t="s">
        <v>315</v>
      </c>
      <c r="M49" s="555" t="s">
        <v>315</v>
      </c>
      <c r="N49" s="555" t="s">
        <v>315</v>
      </c>
      <c r="O49" s="555" t="s">
        <v>315</v>
      </c>
      <c r="P49" s="556" t="s">
        <v>315</v>
      </c>
      <c r="Q49" s="215"/>
      <c r="R49" s="215"/>
    </row>
    <row r="50" spans="1:18" ht="14.1" customHeight="1" x14ac:dyDescent="0.25">
      <c r="A50" s="167" t="s">
        <v>47</v>
      </c>
      <c r="B50" s="790" t="s">
        <v>618</v>
      </c>
      <c r="C50" s="306">
        <v>104</v>
      </c>
      <c r="D50" s="325">
        <v>257</v>
      </c>
      <c r="E50" s="326">
        <v>414.09</v>
      </c>
      <c r="F50" s="368">
        <v>0.621</v>
      </c>
      <c r="G50" s="368">
        <v>0.54800000000000004</v>
      </c>
      <c r="H50" s="368">
        <v>0.7</v>
      </c>
      <c r="I50" s="238">
        <v>43</v>
      </c>
      <c r="J50" s="555">
        <v>6.9800000000000001E-2</v>
      </c>
      <c r="K50" s="556">
        <v>6.9800000000000001E-2</v>
      </c>
      <c r="L50" s="661">
        <v>0</v>
      </c>
      <c r="M50" s="661">
        <v>0.25058000000000002</v>
      </c>
      <c r="N50" s="661">
        <v>0.50714999999999999</v>
      </c>
      <c r="O50" s="661">
        <v>0.96806999999999999</v>
      </c>
      <c r="P50" s="662">
        <v>1.19394</v>
      </c>
      <c r="Q50" s="215"/>
      <c r="R50" s="215"/>
    </row>
    <row r="51" spans="1:18" ht="14.1" customHeight="1" x14ac:dyDescent="0.25">
      <c r="A51" s="167" t="s">
        <v>48</v>
      </c>
      <c r="B51" s="790" t="s">
        <v>619</v>
      </c>
      <c r="C51" s="306">
        <v>326</v>
      </c>
      <c r="D51" s="325">
        <v>805</v>
      </c>
      <c r="E51" s="326">
        <v>1128.1600000000001</v>
      </c>
      <c r="F51" s="368">
        <v>0.71399999999999997</v>
      </c>
      <c r="G51" s="368">
        <v>0.66600000000000004</v>
      </c>
      <c r="H51" s="368">
        <v>0.76400000000000001</v>
      </c>
      <c r="I51" s="238">
        <v>165</v>
      </c>
      <c r="J51" s="555">
        <v>6.6699999999999995E-2</v>
      </c>
      <c r="K51" s="556">
        <v>5.45E-2</v>
      </c>
      <c r="L51" s="661">
        <v>0</v>
      </c>
      <c r="M51" s="661">
        <v>0.32218999999999998</v>
      </c>
      <c r="N51" s="661">
        <v>0.66598000000000002</v>
      </c>
      <c r="O51" s="661">
        <v>1.05776</v>
      </c>
      <c r="P51" s="662">
        <v>1.5657799999999999</v>
      </c>
      <c r="Q51" s="215"/>
      <c r="R51" s="215"/>
    </row>
    <row r="52" spans="1:18" ht="14.1" customHeight="1" x14ac:dyDescent="0.25">
      <c r="A52" s="167" t="s">
        <v>49</v>
      </c>
      <c r="B52" s="790"/>
      <c r="C52" s="306">
        <v>33</v>
      </c>
      <c r="D52" s="325">
        <v>46</v>
      </c>
      <c r="E52" s="326">
        <v>64.290000000000006</v>
      </c>
      <c r="F52" s="368">
        <v>0.71499999999999997</v>
      </c>
      <c r="G52" s="368">
        <v>0.53</v>
      </c>
      <c r="H52" s="368">
        <v>0.94599999999999995</v>
      </c>
      <c r="I52" s="238">
        <v>8</v>
      </c>
      <c r="J52" s="555" t="s">
        <v>315</v>
      </c>
      <c r="K52" s="556" t="s">
        <v>315</v>
      </c>
      <c r="L52" s="555" t="s">
        <v>315</v>
      </c>
      <c r="M52" s="555" t="s">
        <v>315</v>
      </c>
      <c r="N52" s="555" t="s">
        <v>315</v>
      </c>
      <c r="O52" s="555" t="s">
        <v>315</v>
      </c>
      <c r="P52" s="556" t="s">
        <v>315</v>
      </c>
      <c r="Q52" s="215"/>
      <c r="R52" s="215"/>
    </row>
    <row r="53" spans="1:18" ht="14.1" customHeight="1" x14ac:dyDescent="0.25">
      <c r="A53" s="167" t="s">
        <v>50</v>
      </c>
      <c r="B53" s="790" t="s">
        <v>618</v>
      </c>
      <c r="C53" s="306">
        <v>81</v>
      </c>
      <c r="D53" s="325">
        <v>203</v>
      </c>
      <c r="E53" s="326">
        <v>337.73</v>
      </c>
      <c r="F53" s="368">
        <v>0.60099999999999998</v>
      </c>
      <c r="G53" s="368">
        <v>0.52300000000000002</v>
      </c>
      <c r="H53" s="368">
        <v>0.68799999999999994</v>
      </c>
      <c r="I53" s="238">
        <v>47</v>
      </c>
      <c r="J53" s="555">
        <v>4.2599999999999999E-2</v>
      </c>
      <c r="K53" s="556">
        <v>0.12770000000000001</v>
      </c>
      <c r="L53" s="661">
        <v>0</v>
      </c>
      <c r="M53" s="661">
        <v>0</v>
      </c>
      <c r="N53" s="661">
        <v>0.46893000000000001</v>
      </c>
      <c r="O53" s="661">
        <v>1.1144000000000001</v>
      </c>
      <c r="P53" s="662">
        <v>1.4946600000000001</v>
      </c>
      <c r="Q53" s="215"/>
      <c r="R53" s="215"/>
    </row>
    <row r="54" spans="1:18" ht="14.1" customHeight="1" x14ac:dyDescent="0.25">
      <c r="A54" s="167" t="s">
        <v>313</v>
      </c>
      <c r="B54" s="790"/>
      <c r="C54" s="306">
        <v>2</v>
      </c>
      <c r="D54" s="325" t="s">
        <v>315</v>
      </c>
      <c r="E54" s="325" t="s">
        <v>315</v>
      </c>
      <c r="F54" s="325" t="s">
        <v>315</v>
      </c>
      <c r="G54" s="325" t="s">
        <v>315</v>
      </c>
      <c r="H54" s="557" t="s">
        <v>315</v>
      </c>
      <c r="I54" s="325" t="s">
        <v>315</v>
      </c>
      <c r="J54" s="325" t="s">
        <v>315</v>
      </c>
      <c r="K54" s="557" t="s">
        <v>315</v>
      </c>
      <c r="L54" s="325" t="s">
        <v>315</v>
      </c>
      <c r="M54" s="325" t="s">
        <v>315</v>
      </c>
      <c r="N54" s="325" t="s">
        <v>315</v>
      </c>
      <c r="O54" s="325" t="s">
        <v>315</v>
      </c>
      <c r="P54" s="557" t="s">
        <v>315</v>
      </c>
      <c r="Q54" s="215"/>
      <c r="R54" s="215"/>
    </row>
    <row r="55" spans="1:18" ht="14.1" customHeight="1" x14ac:dyDescent="0.25">
      <c r="A55" s="167" t="s">
        <v>51</v>
      </c>
      <c r="B55" s="790" t="s">
        <v>618</v>
      </c>
      <c r="C55" s="306">
        <v>6</v>
      </c>
      <c r="D55" s="325">
        <v>16</v>
      </c>
      <c r="E55" s="326">
        <v>17.02</v>
      </c>
      <c r="F55" s="368">
        <v>0.94</v>
      </c>
      <c r="G55" s="368">
        <v>0.55600000000000005</v>
      </c>
      <c r="H55" s="368">
        <v>1.494</v>
      </c>
      <c r="I55" s="238">
        <v>2</v>
      </c>
      <c r="J55" s="555" t="s">
        <v>315</v>
      </c>
      <c r="K55" s="556" t="s">
        <v>315</v>
      </c>
      <c r="L55" s="555" t="s">
        <v>315</v>
      </c>
      <c r="M55" s="555" t="s">
        <v>315</v>
      </c>
      <c r="N55" s="555" t="s">
        <v>315</v>
      </c>
      <c r="O55" s="555" t="s">
        <v>315</v>
      </c>
      <c r="P55" s="556" t="s">
        <v>315</v>
      </c>
      <c r="Q55" s="215"/>
      <c r="R55" s="215"/>
    </row>
    <row r="56" spans="1:18" ht="14.1" customHeight="1" x14ac:dyDescent="0.25">
      <c r="A56" s="167" t="s">
        <v>52</v>
      </c>
      <c r="B56" s="790" t="s">
        <v>618</v>
      </c>
      <c r="C56" s="306">
        <v>58</v>
      </c>
      <c r="D56" s="325">
        <v>172</v>
      </c>
      <c r="E56" s="326">
        <v>336.66</v>
      </c>
      <c r="F56" s="368">
        <v>0.51100000000000001</v>
      </c>
      <c r="G56" s="368">
        <v>0.439</v>
      </c>
      <c r="H56" s="368">
        <v>0.59199999999999997</v>
      </c>
      <c r="I56" s="238">
        <v>41</v>
      </c>
      <c r="J56" s="555">
        <v>2.4400000000000002E-2</v>
      </c>
      <c r="K56" s="556">
        <v>0.122</v>
      </c>
      <c r="L56" s="803">
        <v>0</v>
      </c>
      <c r="M56" s="803">
        <v>0.15723999999999999</v>
      </c>
      <c r="N56" s="803">
        <v>0.50868999999999998</v>
      </c>
      <c r="O56" s="803">
        <v>0.83701999999999999</v>
      </c>
      <c r="P56" s="69">
        <v>1.28037</v>
      </c>
      <c r="Q56" s="215"/>
      <c r="R56" s="215"/>
    </row>
    <row r="57" spans="1:18" ht="14.1" customHeight="1" x14ac:dyDescent="0.25">
      <c r="A57" s="167" t="s">
        <v>53</v>
      </c>
      <c r="B57" s="790" t="s">
        <v>619</v>
      </c>
      <c r="C57" s="306">
        <v>71</v>
      </c>
      <c r="D57" s="325">
        <v>135</v>
      </c>
      <c r="E57" s="326">
        <v>243.71</v>
      </c>
      <c r="F57" s="368">
        <v>0.55400000000000005</v>
      </c>
      <c r="G57" s="368">
        <v>0.46600000000000003</v>
      </c>
      <c r="H57" s="368">
        <v>0.65400000000000003</v>
      </c>
      <c r="I57" s="238">
        <v>36</v>
      </c>
      <c r="J57" s="555">
        <v>0.1111</v>
      </c>
      <c r="K57" s="556">
        <v>0</v>
      </c>
      <c r="L57" s="661">
        <v>0</v>
      </c>
      <c r="M57" s="661">
        <v>0.27226</v>
      </c>
      <c r="N57" s="661">
        <v>0.51732999999999996</v>
      </c>
      <c r="O57" s="661">
        <v>0.74794000000000005</v>
      </c>
      <c r="P57" s="662">
        <v>1.0098800000000001</v>
      </c>
      <c r="Q57" s="215"/>
      <c r="R57" s="215"/>
    </row>
    <row r="58" spans="1:18" ht="14.1" customHeight="1" x14ac:dyDescent="0.25">
      <c r="A58" s="167" t="s">
        <v>54</v>
      </c>
      <c r="B58" s="790" t="s">
        <v>618</v>
      </c>
      <c r="C58" s="306">
        <v>27</v>
      </c>
      <c r="D58" s="325">
        <v>81</v>
      </c>
      <c r="E58" s="326">
        <v>130.21</v>
      </c>
      <c r="F58" s="368">
        <v>0.622</v>
      </c>
      <c r="G58" s="368">
        <v>0.497</v>
      </c>
      <c r="H58" s="368">
        <v>0.76900000000000002</v>
      </c>
      <c r="I58" s="238">
        <v>17</v>
      </c>
      <c r="J58" s="555">
        <v>5.8799999999999998E-2</v>
      </c>
      <c r="K58" s="556">
        <v>5.8799999999999998E-2</v>
      </c>
      <c r="L58" s="661" t="s">
        <v>315</v>
      </c>
      <c r="M58" s="661" t="s">
        <v>315</v>
      </c>
      <c r="N58" s="661" t="s">
        <v>315</v>
      </c>
      <c r="O58" s="661" t="s">
        <v>315</v>
      </c>
      <c r="P58" s="662" t="s">
        <v>315</v>
      </c>
      <c r="Q58" s="215"/>
      <c r="R58" s="215"/>
    </row>
    <row r="59" spans="1:18" ht="14.1" customHeight="1" x14ac:dyDescent="0.25">
      <c r="A59" s="167" t="s">
        <v>55</v>
      </c>
      <c r="B59" s="790" t="s">
        <v>619</v>
      </c>
      <c r="C59" s="306">
        <v>11</v>
      </c>
      <c r="D59" s="325">
        <v>0</v>
      </c>
      <c r="E59" s="326">
        <v>8.42</v>
      </c>
      <c r="F59" s="368">
        <v>0</v>
      </c>
      <c r="G59" s="368" t="s">
        <v>315</v>
      </c>
      <c r="H59" s="368">
        <v>0.35599999999999998</v>
      </c>
      <c r="I59" s="238">
        <v>2</v>
      </c>
      <c r="J59" s="555" t="s">
        <v>315</v>
      </c>
      <c r="K59" s="556" t="s">
        <v>315</v>
      </c>
      <c r="L59" s="555" t="s">
        <v>315</v>
      </c>
      <c r="M59" s="555" t="s">
        <v>315</v>
      </c>
      <c r="N59" s="555" t="s">
        <v>315</v>
      </c>
      <c r="O59" s="555" t="s">
        <v>315</v>
      </c>
      <c r="P59" s="556" t="s">
        <v>315</v>
      </c>
      <c r="Q59" s="215"/>
      <c r="R59" s="215"/>
    </row>
    <row r="60" spans="1:18" ht="14.1" customHeight="1" x14ac:dyDescent="0.25">
      <c r="A60" s="216" t="s">
        <v>56</v>
      </c>
      <c r="B60" s="241"/>
      <c r="C60" s="560">
        <f>SUM(C6:C59)</f>
        <v>3547</v>
      </c>
      <c r="D60" s="242">
        <v>10707</v>
      </c>
      <c r="E60" s="464">
        <v>14769.02</v>
      </c>
      <c r="F60" s="374">
        <v>0.72499999999999998</v>
      </c>
      <c r="G60" s="315">
        <v>0.71099999999999997</v>
      </c>
      <c r="H60" s="316">
        <v>0.73899999999999999</v>
      </c>
      <c r="I60" s="243">
        <v>1979</v>
      </c>
      <c r="J60" s="246">
        <v>7.3800000000000004E-2</v>
      </c>
      <c r="K60" s="558">
        <v>5.4100000000000002E-2</v>
      </c>
      <c r="L60" s="235">
        <v>0</v>
      </c>
      <c r="M60" s="235">
        <v>0.26480999999999999</v>
      </c>
      <c r="N60" s="235">
        <v>0.60916999999999999</v>
      </c>
      <c r="O60" s="235">
        <v>0.98612999999999995</v>
      </c>
      <c r="P60" s="236">
        <v>1.4742299999999999</v>
      </c>
      <c r="Q60" s="215"/>
      <c r="R60" s="215"/>
    </row>
    <row r="61" spans="1:18" x14ac:dyDescent="0.25">
      <c r="L61" s="314"/>
      <c r="M61" s="314"/>
      <c r="N61" s="314"/>
      <c r="O61" s="314"/>
      <c r="P61" s="314"/>
    </row>
    <row r="63" spans="1:18" x14ac:dyDescent="0.25">
      <c r="A63" s="302" t="s">
        <v>509</v>
      </c>
      <c r="B63" s="302"/>
    </row>
    <row r="64" spans="1:18" x14ac:dyDescent="0.25">
      <c r="A64" s="302" t="s">
        <v>507</v>
      </c>
      <c r="B64" s="302"/>
    </row>
    <row r="65" spans="1:9" x14ac:dyDescent="0.25">
      <c r="A65" s="146" t="s">
        <v>736</v>
      </c>
    </row>
    <row r="66" spans="1:9" x14ac:dyDescent="0.25">
      <c r="A66" s="146" t="s">
        <v>726</v>
      </c>
      <c r="B66" s="106"/>
      <c r="E66" s="106"/>
      <c r="I66" s="217"/>
    </row>
    <row r="67" spans="1:9" x14ac:dyDescent="0.25">
      <c r="A67" s="86" t="s">
        <v>737</v>
      </c>
    </row>
    <row r="68" spans="1:9" x14ac:dyDescent="0.25">
      <c r="A68" s="146" t="s">
        <v>882</v>
      </c>
    </row>
    <row r="69" spans="1:9" x14ac:dyDescent="0.25">
      <c r="A69" s="146" t="s">
        <v>738</v>
      </c>
    </row>
    <row r="70" spans="1:9" x14ac:dyDescent="0.25">
      <c r="A70" s="302" t="s">
        <v>739</v>
      </c>
      <c r="B70" s="302"/>
    </row>
    <row r="71" spans="1:9" x14ac:dyDescent="0.25">
      <c r="A71" s="146" t="s">
        <v>113</v>
      </c>
    </row>
    <row r="72" spans="1:9" s="161" customFormat="1" x14ac:dyDescent="0.25">
      <c r="A72" s="200"/>
      <c r="B72" s="200"/>
      <c r="E72" s="201"/>
      <c r="F72" s="201"/>
      <c r="G72" s="201"/>
      <c r="H72" s="201"/>
    </row>
    <row r="79" spans="1:9" x14ac:dyDescent="0.25">
      <c r="A79" s="106"/>
      <c r="B79" s="106"/>
      <c r="E79" s="106"/>
      <c r="F79" s="106"/>
      <c r="G79" s="106"/>
      <c r="H79" s="106"/>
    </row>
  </sheetData>
  <customSheetViews>
    <customSheetView guid="{18FB6344-C1D8-4A32-B8CA-93AC084D615F}" fitToPage="1" topLeftCell="A25">
      <selection activeCell="H61" sqref="H61"/>
      <pageMargins left="0.7" right="0.7" top="0.75" bottom="0.75" header="0.3" footer="0.3"/>
      <pageSetup scale="62" fitToHeight="0" orientation="landscape" r:id="rId1"/>
    </customSheetView>
    <customSheetView guid="{B249372F-983F-49DE-A7CF-14A3D5AA079F}" fitToPage="1">
      <selection activeCell="A6" sqref="A6:XFD5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R73"/>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9" width="12.6640625" style="106" customWidth="1"/>
    <col min="10" max="11" width="12.6640625" style="100" customWidth="1"/>
    <col min="12" max="16" width="9.109375" style="100" customWidth="1"/>
    <col min="17" max="16384" width="9.109375" style="100"/>
  </cols>
  <sheetData>
    <row r="1" spans="1:18" s="101" customFormat="1" x14ac:dyDescent="0.25">
      <c r="A1" s="1093" t="s">
        <v>79</v>
      </c>
      <c r="B1" s="1094"/>
      <c r="C1" s="1094"/>
      <c r="D1" s="1094"/>
      <c r="E1" s="1094"/>
      <c r="F1" s="1094"/>
      <c r="G1" s="1094"/>
      <c r="H1" s="1094"/>
      <c r="I1" s="1094"/>
      <c r="J1" s="1094"/>
      <c r="K1" s="1094"/>
      <c r="L1" s="1094"/>
      <c r="M1" s="1094"/>
      <c r="N1" s="1094"/>
      <c r="O1" s="1094"/>
      <c r="P1" s="1095"/>
    </row>
    <row r="2" spans="1:18" s="101" customFormat="1" x14ac:dyDescent="0.25">
      <c r="A2" s="1051" t="s">
        <v>724</v>
      </c>
      <c r="B2" s="1046"/>
      <c r="C2" s="1046"/>
      <c r="D2" s="1046"/>
      <c r="E2" s="1046"/>
      <c r="F2" s="1046"/>
      <c r="G2" s="1046"/>
      <c r="H2" s="1046"/>
      <c r="I2" s="1046"/>
      <c r="J2" s="1046"/>
      <c r="K2" s="1046"/>
      <c r="L2" s="1046"/>
      <c r="M2" s="1046"/>
      <c r="N2" s="1046"/>
      <c r="O2" s="1046"/>
      <c r="P2" s="1096"/>
    </row>
    <row r="3" spans="1:18" s="101" customFormat="1" ht="16.2" thickBot="1" x14ac:dyDescent="0.3">
      <c r="A3" s="1052" t="s">
        <v>82</v>
      </c>
      <c r="B3" s="1047"/>
      <c r="C3" s="1047"/>
      <c r="D3" s="1047"/>
      <c r="E3" s="1047"/>
      <c r="F3" s="1047"/>
      <c r="G3" s="1047"/>
      <c r="H3" s="1047"/>
      <c r="I3" s="1047"/>
      <c r="J3" s="1047"/>
      <c r="K3" s="1047"/>
      <c r="L3" s="1047"/>
      <c r="M3" s="1047"/>
      <c r="N3" s="1047"/>
      <c r="O3" s="1047"/>
      <c r="P3" s="1097"/>
    </row>
    <row r="4" spans="1:18" s="105" customFormat="1" ht="16.2" thickTop="1" x14ac:dyDescent="0.25">
      <c r="A4" s="15"/>
      <c r="B4" s="164"/>
      <c r="C4" s="116"/>
      <c r="D4" s="1087" t="s">
        <v>57</v>
      </c>
      <c r="E4" s="1087"/>
      <c r="F4" s="136"/>
      <c r="G4" s="1088" t="s">
        <v>58</v>
      </c>
      <c r="H4" s="1089"/>
      <c r="I4" s="1090" t="s">
        <v>71</v>
      </c>
      <c r="J4" s="1091"/>
      <c r="K4" s="1092"/>
      <c r="L4" s="1085" t="s">
        <v>70</v>
      </c>
      <c r="M4" s="1085"/>
      <c r="N4" s="1085"/>
      <c r="O4" s="1085"/>
      <c r="P4" s="1086"/>
      <c r="Q4" s="10"/>
      <c r="R4" s="10"/>
    </row>
    <row r="5" spans="1:18" s="105" customFormat="1" ht="55.2" x14ac:dyDescent="0.25">
      <c r="A5" s="102" t="s">
        <v>1</v>
      </c>
      <c r="B5" s="12" t="s">
        <v>69</v>
      </c>
      <c r="C5" s="11" t="s">
        <v>275</v>
      </c>
      <c r="D5" s="953" t="s">
        <v>59</v>
      </c>
      <c r="E5" s="20" t="s">
        <v>60</v>
      </c>
      <c r="F5" s="20" t="s">
        <v>61</v>
      </c>
      <c r="G5" s="20" t="s">
        <v>66</v>
      </c>
      <c r="H5" s="21" t="s">
        <v>67</v>
      </c>
      <c r="I5" s="24" t="s">
        <v>219</v>
      </c>
      <c r="J5" s="24" t="s">
        <v>220</v>
      </c>
      <c r="K5" s="25" t="s">
        <v>221</v>
      </c>
      <c r="L5" s="22">
        <v>0.1</v>
      </c>
      <c r="M5" s="22">
        <v>0.25</v>
      </c>
      <c r="N5" s="19" t="s">
        <v>68</v>
      </c>
      <c r="O5" s="22">
        <v>0.75</v>
      </c>
      <c r="P5" s="23">
        <v>0.9</v>
      </c>
    </row>
    <row r="6" spans="1:18" s="175" customFormat="1" ht="14.1" customHeight="1" x14ac:dyDescent="0.25">
      <c r="A6" s="173" t="s">
        <v>5</v>
      </c>
      <c r="B6" s="790" t="s">
        <v>618</v>
      </c>
      <c r="C6" s="641">
        <v>2</v>
      </c>
      <c r="D6" s="633" t="s">
        <v>315</v>
      </c>
      <c r="E6" s="633" t="s">
        <v>315</v>
      </c>
      <c r="F6" s="633" t="s">
        <v>315</v>
      </c>
      <c r="G6" s="633" t="s">
        <v>315</v>
      </c>
      <c r="H6" s="729" t="s">
        <v>315</v>
      </c>
      <c r="I6" s="633" t="s">
        <v>315</v>
      </c>
      <c r="J6" s="633" t="s">
        <v>315</v>
      </c>
      <c r="K6" s="729" t="s">
        <v>315</v>
      </c>
      <c r="L6" s="633" t="s">
        <v>315</v>
      </c>
      <c r="M6" s="633" t="s">
        <v>315</v>
      </c>
      <c r="N6" s="633" t="s">
        <v>315</v>
      </c>
      <c r="O6" s="633" t="s">
        <v>315</v>
      </c>
      <c r="P6" s="729" t="s">
        <v>315</v>
      </c>
    </row>
    <row r="7" spans="1:18" s="175" customFormat="1" ht="14.1" customHeight="1" x14ac:dyDescent="0.25">
      <c r="A7" s="173" t="s">
        <v>6</v>
      </c>
      <c r="B7" s="790" t="s">
        <v>618</v>
      </c>
      <c r="C7" s="642">
        <v>14</v>
      </c>
      <c r="D7" s="633">
        <v>40</v>
      </c>
      <c r="E7" s="726">
        <v>45.616999999999997</v>
      </c>
      <c r="F7" s="368">
        <v>0.877</v>
      </c>
      <c r="G7" s="314">
        <v>0.63500000000000001</v>
      </c>
      <c r="H7" s="367">
        <v>1.1819999999999999</v>
      </c>
      <c r="I7" s="634">
        <v>8</v>
      </c>
      <c r="J7" s="636" t="s">
        <v>315</v>
      </c>
      <c r="K7" s="637" t="s">
        <v>315</v>
      </c>
      <c r="L7" s="636" t="s">
        <v>315</v>
      </c>
      <c r="M7" s="636" t="s">
        <v>315</v>
      </c>
      <c r="N7" s="636" t="s">
        <v>315</v>
      </c>
      <c r="O7" s="636" t="s">
        <v>315</v>
      </c>
      <c r="P7" s="637" t="s">
        <v>315</v>
      </c>
    </row>
    <row r="8" spans="1:18" s="175" customFormat="1" ht="14.1" customHeight="1" x14ac:dyDescent="0.25">
      <c r="A8" s="173" t="s">
        <v>7</v>
      </c>
      <c r="B8" s="790" t="s">
        <v>618</v>
      </c>
      <c r="C8" s="642">
        <v>9</v>
      </c>
      <c r="D8" s="633">
        <v>17</v>
      </c>
      <c r="E8" s="726">
        <v>25.515999999999998</v>
      </c>
      <c r="F8" s="368">
        <v>0.66600000000000004</v>
      </c>
      <c r="G8" s="314">
        <v>0.40100000000000002</v>
      </c>
      <c r="H8" s="367">
        <v>1.0449999999999999</v>
      </c>
      <c r="I8" s="634">
        <v>5</v>
      </c>
      <c r="J8" s="636" t="s">
        <v>315</v>
      </c>
      <c r="K8" s="637" t="s">
        <v>315</v>
      </c>
      <c r="L8" s="636" t="s">
        <v>315</v>
      </c>
      <c r="M8" s="636" t="s">
        <v>315</v>
      </c>
      <c r="N8" s="636" t="s">
        <v>315</v>
      </c>
      <c r="O8" s="636" t="s">
        <v>315</v>
      </c>
      <c r="P8" s="637" t="s">
        <v>315</v>
      </c>
    </row>
    <row r="9" spans="1:18" s="175" customFormat="1" ht="14.1" customHeight="1" x14ac:dyDescent="0.25">
      <c r="A9" s="173" t="s">
        <v>8</v>
      </c>
      <c r="B9" s="790" t="s">
        <v>619</v>
      </c>
      <c r="C9" s="642">
        <v>18</v>
      </c>
      <c r="D9" s="633">
        <v>25</v>
      </c>
      <c r="E9" s="726">
        <v>32.451000000000001</v>
      </c>
      <c r="F9" s="368">
        <v>0.77</v>
      </c>
      <c r="G9" s="314">
        <v>0.51</v>
      </c>
      <c r="H9" s="367">
        <v>1.121</v>
      </c>
      <c r="I9" s="634">
        <v>7</v>
      </c>
      <c r="J9" s="636" t="s">
        <v>315</v>
      </c>
      <c r="K9" s="637" t="s">
        <v>315</v>
      </c>
      <c r="L9" s="636" t="s">
        <v>315</v>
      </c>
      <c r="M9" s="636" t="s">
        <v>315</v>
      </c>
      <c r="N9" s="636" t="s">
        <v>315</v>
      </c>
      <c r="O9" s="636" t="s">
        <v>315</v>
      </c>
      <c r="P9" s="637" t="s">
        <v>315</v>
      </c>
    </row>
    <row r="10" spans="1:18" s="175" customFormat="1" ht="14.1" customHeight="1" x14ac:dyDescent="0.25">
      <c r="A10" s="173" t="s">
        <v>9</v>
      </c>
      <c r="B10" s="790" t="s">
        <v>618</v>
      </c>
      <c r="C10" s="642">
        <v>132</v>
      </c>
      <c r="D10" s="633">
        <v>117</v>
      </c>
      <c r="E10" s="726">
        <v>191.01499999999999</v>
      </c>
      <c r="F10" s="368">
        <v>0.61299999999999999</v>
      </c>
      <c r="G10" s="314">
        <v>0.50900000000000001</v>
      </c>
      <c r="H10" s="367">
        <v>0.73099999999999998</v>
      </c>
      <c r="I10" s="634">
        <v>47</v>
      </c>
      <c r="J10" s="636">
        <v>2.1299999999999999E-2</v>
      </c>
      <c r="K10" s="637">
        <v>0</v>
      </c>
      <c r="L10" s="239">
        <v>0</v>
      </c>
      <c r="M10" s="239">
        <v>0.36979000000000001</v>
      </c>
      <c r="N10" s="239">
        <v>0.75414000000000003</v>
      </c>
      <c r="O10" s="239">
        <v>1.3610800000000001</v>
      </c>
      <c r="P10" s="69">
        <v>2.03694</v>
      </c>
    </row>
    <row r="11" spans="1:18" s="175" customFormat="1" ht="14.1" customHeight="1" x14ac:dyDescent="0.25">
      <c r="A11" s="173" t="s">
        <v>10</v>
      </c>
      <c r="B11" s="790" t="s">
        <v>618</v>
      </c>
      <c r="C11" s="642">
        <v>19</v>
      </c>
      <c r="D11" s="633">
        <v>26</v>
      </c>
      <c r="E11" s="726">
        <v>25.637</v>
      </c>
      <c r="F11" s="368">
        <v>1.014</v>
      </c>
      <c r="G11" s="314">
        <v>0.67700000000000005</v>
      </c>
      <c r="H11" s="367">
        <v>1.4650000000000001</v>
      </c>
      <c r="I11" s="634">
        <v>7</v>
      </c>
      <c r="J11" s="636" t="s">
        <v>315</v>
      </c>
      <c r="K11" s="637" t="s">
        <v>315</v>
      </c>
      <c r="L11" s="636" t="s">
        <v>315</v>
      </c>
      <c r="M11" s="636" t="s">
        <v>315</v>
      </c>
      <c r="N11" s="636" t="s">
        <v>315</v>
      </c>
      <c r="O11" s="636" t="s">
        <v>315</v>
      </c>
      <c r="P11" s="637" t="s">
        <v>315</v>
      </c>
    </row>
    <row r="12" spans="1:18" s="175" customFormat="1" ht="14.1" customHeight="1" x14ac:dyDescent="0.25">
      <c r="A12" s="173" t="s">
        <v>11</v>
      </c>
      <c r="B12" s="790" t="s">
        <v>618</v>
      </c>
      <c r="C12" s="642">
        <v>11</v>
      </c>
      <c r="D12" s="633">
        <v>6</v>
      </c>
      <c r="E12" s="726">
        <v>12.88</v>
      </c>
      <c r="F12" s="368">
        <v>0.46600000000000003</v>
      </c>
      <c r="G12" s="314">
        <v>0.189</v>
      </c>
      <c r="H12" s="367">
        <v>0.96899999999999997</v>
      </c>
      <c r="I12" s="634">
        <v>2</v>
      </c>
      <c r="J12" s="636" t="s">
        <v>315</v>
      </c>
      <c r="K12" s="637" t="s">
        <v>315</v>
      </c>
      <c r="L12" s="636" t="s">
        <v>315</v>
      </c>
      <c r="M12" s="636" t="s">
        <v>315</v>
      </c>
      <c r="N12" s="636" t="s">
        <v>315</v>
      </c>
      <c r="O12" s="636" t="s">
        <v>315</v>
      </c>
      <c r="P12" s="637" t="s">
        <v>315</v>
      </c>
    </row>
    <row r="13" spans="1:18" s="175" customFormat="1" ht="14.1" customHeight="1" x14ac:dyDescent="0.25">
      <c r="A13" s="173" t="s">
        <v>217</v>
      </c>
      <c r="B13" s="790" t="s">
        <v>618</v>
      </c>
      <c r="C13" s="642">
        <v>6</v>
      </c>
      <c r="D13" s="633">
        <v>4</v>
      </c>
      <c r="E13" s="726">
        <v>15.333</v>
      </c>
      <c r="F13" s="368">
        <v>0.26100000000000001</v>
      </c>
      <c r="G13" s="314">
        <v>8.3000000000000004E-2</v>
      </c>
      <c r="H13" s="367">
        <v>0.629</v>
      </c>
      <c r="I13" s="634">
        <v>4</v>
      </c>
      <c r="J13" s="636" t="s">
        <v>315</v>
      </c>
      <c r="K13" s="637" t="s">
        <v>315</v>
      </c>
      <c r="L13" s="636" t="s">
        <v>315</v>
      </c>
      <c r="M13" s="636" t="s">
        <v>315</v>
      </c>
      <c r="N13" s="636" t="s">
        <v>315</v>
      </c>
      <c r="O13" s="636" t="s">
        <v>315</v>
      </c>
      <c r="P13" s="637" t="s">
        <v>315</v>
      </c>
    </row>
    <row r="14" spans="1:18" s="175" customFormat="1" ht="14.1" customHeight="1" x14ac:dyDescent="0.25">
      <c r="A14" s="173" t="s">
        <v>12</v>
      </c>
      <c r="B14" s="790"/>
      <c r="C14" s="642">
        <v>2</v>
      </c>
      <c r="D14" s="633" t="s">
        <v>315</v>
      </c>
      <c r="E14" s="633" t="s">
        <v>315</v>
      </c>
      <c r="F14" s="633" t="s">
        <v>315</v>
      </c>
      <c r="G14" s="633" t="s">
        <v>315</v>
      </c>
      <c r="H14" s="729" t="s">
        <v>315</v>
      </c>
      <c r="I14" s="633" t="s">
        <v>315</v>
      </c>
      <c r="J14" s="633" t="s">
        <v>315</v>
      </c>
      <c r="K14" s="729" t="s">
        <v>315</v>
      </c>
      <c r="L14" s="633" t="s">
        <v>315</v>
      </c>
      <c r="M14" s="633" t="s">
        <v>315</v>
      </c>
      <c r="N14" s="633" t="s">
        <v>315</v>
      </c>
      <c r="O14" s="633" t="s">
        <v>315</v>
      </c>
      <c r="P14" s="729" t="s">
        <v>315</v>
      </c>
    </row>
    <row r="15" spans="1:18" s="175" customFormat="1" ht="14.1" customHeight="1" x14ac:dyDescent="0.25">
      <c r="A15" s="173" t="s">
        <v>13</v>
      </c>
      <c r="B15" s="790" t="s">
        <v>619</v>
      </c>
      <c r="C15" s="642">
        <v>60</v>
      </c>
      <c r="D15" s="633">
        <v>77</v>
      </c>
      <c r="E15" s="726">
        <v>132.809</v>
      </c>
      <c r="F15" s="368">
        <v>0.57999999999999996</v>
      </c>
      <c r="G15" s="314">
        <v>0.46100000000000002</v>
      </c>
      <c r="H15" s="367">
        <v>0.72099999999999997</v>
      </c>
      <c r="I15" s="634">
        <v>26</v>
      </c>
      <c r="J15" s="636">
        <v>3.85E-2</v>
      </c>
      <c r="K15" s="637">
        <v>0.1154</v>
      </c>
      <c r="L15" s="239">
        <v>0</v>
      </c>
      <c r="M15" s="239">
        <v>0.21762999999999999</v>
      </c>
      <c r="N15" s="239">
        <v>0.62963000000000002</v>
      </c>
      <c r="O15" s="239">
        <v>1.1678900000000001</v>
      </c>
      <c r="P15" s="69">
        <v>1.67797</v>
      </c>
    </row>
    <row r="16" spans="1:18" s="175" customFormat="1" ht="14.1" customHeight="1" x14ac:dyDescent="0.25">
      <c r="A16" s="173" t="s">
        <v>14</v>
      </c>
      <c r="B16" s="790" t="s">
        <v>618</v>
      </c>
      <c r="C16" s="642">
        <v>35</v>
      </c>
      <c r="D16" s="633">
        <v>69</v>
      </c>
      <c r="E16" s="726">
        <v>78.540999999999997</v>
      </c>
      <c r="F16" s="368">
        <v>0.879</v>
      </c>
      <c r="G16" s="314">
        <v>0.68899999999999995</v>
      </c>
      <c r="H16" s="367">
        <v>1.105</v>
      </c>
      <c r="I16" s="634">
        <v>21</v>
      </c>
      <c r="J16" s="636">
        <v>0</v>
      </c>
      <c r="K16" s="638">
        <v>0</v>
      </c>
      <c r="L16" s="239">
        <v>0</v>
      </c>
      <c r="M16" s="239">
        <v>0.30887999999999999</v>
      </c>
      <c r="N16" s="239">
        <v>0.71970999999999996</v>
      </c>
      <c r="O16" s="239">
        <v>1.12439</v>
      </c>
      <c r="P16" s="69">
        <v>1.55663</v>
      </c>
    </row>
    <row r="17" spans="1:16" s="175" customFormat="1" ht="14.1" customHeight="1" x14ac:dyDescent="0.25">
      <c r="A17" s="173" t="s">
        <v>312</v>
      </c>
      <c r="B17" s="790"/>
      <c r="C17" s="642">
        <v>1</v>
      </c>
      <c r="D17" s="633" t="s">
        <v>315</v>
      </c>
      <c r="E17" s="633" t="s">
        <v>315</v>
      </c>
      <c r="F17" s="633" t="s">
        <v>315</v>
      </c>
      <c r="G17" s="633" t="s">
        <v>315</v>
      </c>
      <c r="H17" s="729" t="s">
        <v>315</v>
      </c>
      <c r="I17" s="633" t="s">
        <v>315</v>
      </c>
      <c r="J17" s="633" t="s">
        <v>315</v>
      </c>
      <c r="K17" s="729" t="s">
        <v>315</v>
      </c>
      <c r="L17" s="633" t="s">
        <v>315</v>
      </c>
      <c r="M17" s="633" t="s">
        <v>315</v>
      </c>
      <c r="N17" s="633" t="s">
        <v>315</v>
      </c>
      <c r="O17" s="633" t="s">
        <v>315</v>
      </c>
      <c r="P17" s="729" t="s">
        <v>315</v>
      </c>
    </row>
    <row r="18" spans="1:16" s="175" customFormat="1" ht="14.1" customHeight="1" x14ac:dyDescent="0.25">
      <c r="A18" s="173" t="s">
        <v>15</v>
      </c>
      <c r="B18" s="790" t="s">
        <v>618</v>
      </c>
      <c r="C18" s="642">
        <v>2</v>
      </c>
      <c r="D18" s="633" t="s">
        <v>315</v>
      </c>
      <c r="E18" s="633" t="s">
        <v>315</v>
      </c>
      <c r="F18" s="633" t="s">
        <v>315</v>
      </c>
      <c r="G18" s="633" t="s">
        <v>315</v>
      </c>
      <c r="H18" s="729" t="s">
        <v>315</v>
      </c>
      <c r="I18" s="633" t="s">
        <v>315</v>
      </c>
      <c r="J18" s="633" t="s">
        <v>315</v>
      </c>
      <c r="K18" s="729" t="s">
        <v>315</v>
      </c>
      <c r="L18" s="633" t="s">
        <v>315</v>
      </c>
      <c r="M18" s="633" t="s">
        <v>315</v>
      </c>
      <c r="N18" s="633" t="s">
        <v>315</v>
      </c>
      <c r="O18" s="633" t="s">
        <v>315</v>
      </c>
      <c r="P18" s="729" t="s">
        <v>315</v>
      </c>
    </row>
    <row r="19" spans="1:16" s="175" customFormat="1" ht="14.1" customHeight="1" x14ac:dyDescent="0.25">
      <c r="A19" s="173" t="s">
        <v>16</v>
      </c>
      <c r="B19" s="790" t="s">
        <v>619</v>
      </c>
      <c r="C19" s="642">
        <v>11</v>
      </c>
      <c r="D19" s="633">
        <v>11</v>
      </c>
      <c r="E19" s="726">
        <v>20.369</v>
      </c>
      <c r="F19" s="368">
        <v>0.54</v>
      </c>
      <c r="G19" s="314">
        <v>0.28399999999999997</v>
      </c>
      <c r="H19" s="367">
        <v>0.93899999999999995</v>
      </c>
      <c r="I19" s="634">
        <v>3</v>
      </c>
      <c r="J19" s="636" t="s">
        <v>315</v>
      </c>
      <c r="K19" s="637" t="s">
        <v>315</v>
      </c>
      <c r="L19" s="636" t="s">
        <v>315</v>
      </c>
      <c r="M19" s="636" t="s">
        <v>315</v>
      </c>
      <c r="N19" s="636" t="s">
        <v>315</v>
      </c>
      <c r="O19" s="636" t="s">
        <v>315</v>
      </c>
      <c r="P19" s="637" t="s">
        <v>315</v>
      </c>
    </row>
    <row r="20" spans="1:16" s="175" customFormat="1" ht="14.1" customHeight="1" x14ac:dyDescent="0.25">
      <c r="A20" s="173" t="s">
        <v>17</v>
      </c>
      <c r="B20" s="790" t="s">
        <v>619</v>
      </c>
      <c r="C20" s="642">
        <v>10</v>
      </c>
      <c r="D20" s="633">
        <v>7</v>
      </c>
      <c r="E20" s="726">
        <v>5.6269999999999998</v>
      </c>
      <c r="F20" s="368">
        <v>1.244</v>
      </c>
      <c r="G20" s="314">
        <v>0.54400000000000004</v>
      </c>
      <c r="H20" s="367">
        <v>2.4609999999999999</v>
      </c>
      <c r="I20" s="634">
        <v>2</v>
      </c>
      <c r="J20" s="636" t="s">
        <v>315</v>
      </c>
      <c r="K20" s="637" t="s">
        <v>315</v>
      </c>
      <c r="L20" s="636" t="s">
        <v>315</v>
      </c>
      <c r="M20" s="636" t="s">
        <v>315</v>
      </c>
      <c r="N20" s="636" t="s">
        <v>315</v>
      </c>
      <c r="O20" s="636" t="s">
        <v>315</v>
      </c>
      <c r="P20" s="637" t="s">
        <v>315</v>
      </c>
    </row>
    <row r="21" spans="1:16" s="175" customFormat="1" ht="14.1" customHeight="1" x14ac:dyDescent="0.25">
      <c r="A21" s="173" t="s">
        <v>18</v>
      </c>
      <c r="B21" s="790" t="s">
        <v>618</v>
      </c>
      <c r="C21" s="642">
        <v>41</v>
      </c>
      <c r="D21" s="633">
        <v>37</v>
      </c>
      <c r="E21" s="726">
        <v>68.072000000000003</v>
      </c>
      <c r="F21" s="368">
        <v>0.54400000000000004</v>
      </c>
      <c r="G21" s="314">
        <v>0.38800000000000001</v>
      </c>
      <c r="H21" s="367">
        <v>0.74099999999999999</v>
      </c>
      <c r="I21" s="634">
        <v>22</v>
      </c>
      <c r="J21" s="636">
        <v>0</v>
      </c>
      <c r="K21" s="638">
        <v>0</v>
      </c>
      <c r="L21" s="239">
        <v>0</v>
      </c>
      <c r="M21" s="239">
        <v>0</v>
      </c>
      <c r="N21" s="239">
        <v>0.52715000000000001</v>
      </c>
      <c r="O21" s="239">
        <v>1.0085599999999999</v>
      </c>
      <c r="P21" s="69">
        <v>1.6634100000000001</v>
      </c>
    </row>
    <row r="22" spans="1:16" s="175" customFormat="1" ht="14.1" customHeight="1" x14ac:dyDescent="0.25">
      <c r="A22" s="173" t="s">
        <v>19</v>
      </c>
      <c r="B22" s="790" t="s">
        <v>618</v>
      </c>
      <c r="C22" s="642">
        <v>26</v>
      </c>
      <c r="D22" s="633">
        <v>31</v>
      </c>
      <c r="E22" s="726">
        <v>31.88</v>
      </c>
      <c r="F22" s="368">
        <v>0.97199999999999998</v>
      </c>
      <c r="G22" s="314">
        <v>0.67200000000000004</v>
      </c>
      <c r="H22" s="367">
        <v>1.363</v>
      </c>
      <c r="I22" s="634">
        <v>7</v>
      </c>
      <c r="J22" s="636" t="s">
        <v>315</v>
      </c>
      <c r="K22" s="637" t="s">
        <v>315</v>
      </c>
      <c r="L22" s="636" t="s">
        <v>315</v>
      </c>
      <c r="M22" s="636" t="s">
        <v>315</v>
      </c>
      <c r="N22" s="636" t="s">
        <v>315</v>
      </c>
      <c r="O22" s="636" t="s">
        <v>315</v>
      </c>
      <c r="P22" s="637" t="s">
        <v>315</v>
      </c>
    </row>
    <row r="23" spans="1:16" s="175" customFormat="1" ht="14.1" customHeight="1" x14ac:dyDescent="0.25">
      <c r="A23" s="173" t="s">
        <v>20</v>
      </c>
      <c r="B23" s="790" t="s">
        <v>619</v>
      </c>
      <c r="C23" s="642">
        <v>9</v>
      </c>
      <c r="D23" s="633">
        <v>9</v>
      </c>
      <c r="E23" s="726">
        <v>12.026999999999999</v>
      </c>
      <c r="F23" s="368">
        <v>0.748</v>
      </c>
      <c r="G23" s="314">
        <v>0.36499999999999999</v>
      </c>
      <c r="H23" s="367">
        <v>1.373</v>
      </c>
      <c r="I23" s="634">
        <v>5</v>
      </c>
      <c r="J23" s="636" t="s">
        <v>315</v>
      </c>
      <c r="K23" s="637" t="s">
        <v>315</v>
      </c>
      <c r="L23" s="636" t="s">
        <v>315</v>
      </c>
      <c r="M23" s="636" t="s">
        <v>315</v>
      </c>
      <c r="N23" s="636" t="s">
        <v>315</v>
      </c>
      <c r="O23" s="636" t="s">
        <v>315</v>
      </c>
      <c r="P23" s="637" t="s">
        <v>315</v>
      </c>
    </row>
    <row r="24" spans="1:16" s="175" customFormat="1" ht="14.1" customHeight="1" x14ac:dyDescent="0.25">
      <c r="A24" s="173" t="s">
        <v>21</v>
      </c>
      <c r="B24" s="790" t="s">
        <v>618</v>
      </c>
      <c r="C24" s="642">
        <v>16</v>
      </c>
      <c r="D24" s="633">
        <v>12</v>
      </c>
      <c r="E24" s="726">
        <v>24.625</v>
      </c>
      <c r="F24" s="368">
        <v>0.48699999999999999</v>
      </c>
      <c r="G24" s="314">
        <v>0.26400000000000001</v>
      </c>
      <c r="H24" s="367">
        <v>0.82799999999999996</v>
      </c>
      <c r="I24" s="634">
        <v>4</v>
      </c>
      <c r="J24" s="636" t="s">
        <v>315</v>
      </c>
      <c r="K24" s="637" t="s">
        <v>315</v>
      </c>
      <c r="L24" s="636" t="s">
        <v>315</v>
      </c>
      <c r="M24" s="636" t="s">
        <v>315</v>
      </c>
      <c r="N24" s="636" t="s">
        <v>315</v>
      </c>
      <c r="O24" s="636" t="s">
        <v>315</v>
      </c>
      <c r="P24" s="637" t="s">
        <v>315</v>
      </c>
    </row>
    <row r="25" spans="1:16" s="175" customFormat="1" ht="14.1" customHeight="1" x14ac:dyDescent="0.25">
      <c r="A25" s="173" t="s">
        <v>22</v>
      </c>
      <c r="B25" s="790" t="s">
        <v>619</v>
      </c>
      <c r="C25" s="642">
        <v>28</v>
      </c>
      <c r="D25" s="633">
        <v>36</v>
      </c>
      <c r="E25" s="726">
        <v>43.273000000000003</v>
      </c>
      <c r="F25" s="368">
        <v>0.83199999999999996</v>
      </c>
      <c r="G25" s="314">
        <v>0.59099999999999997</v>
      </c>
      <c r="H25" s="367">
        <v>1.139</v>
      </c>
      <c r="I25" s="634">
        <v>10</v>
      </c>
      <c r="J25" s="636">
        <v>0.1</v>
      </c>
      <c r="K25" s="637">
        <v>0</v>
      </c>
      <c r="L25" s="341" t="s">
        <v>315</v>
      </c>
      <c r="M25" s="341" t="s">
        <v>315</v>
      </c>
      <c r="N25" s="341" t="s">
        <v>315</v>
      </c>
      <c r="O25" s="341" t="s">
        <v>315</v>
      </c>
      <c r="P25" s="342" t="s">
        <v>315</v>
      </c>
    </row>
    <row r="26" spans="1:16" s="175" customFormat="1" ht="14.1" customHeight="1" x14ac:dyDescent="0.25">
      <c r="A26" s="173" t="s">
        <v>23</v>
      </c>
      <c r="B26" s="790" t="s">
        <v>618</v>
      </c>
      <c r="C26" s="642">
        <v>10</v>
      </c>
      <c r="D26" s="633">
        <v>20</v>
      </c>
      <c r="E26" s="726">
        <v>18.995000000000001</v>
      </c>
      <c r="F26" s="368">
        <v>1.0529999999999999</v>
      </c>
      <c r="G26" s="314">
        <v>0.66100000000000003</v>
      </c>
      <c r="H26" s="367">
        <v>1.597</v>
      </c>
      <c r="I26" s="634">
        <v>8</v>
      </c>
      <c r="J26" s="636" t="s">
        <v>315</v>
      </c>
      <c r="K26" s="637" t="s">
        <v>315</v>
      </c>
      <c r="L26" s="636" t="s">
        <v>315</v>
      </c>
      <c r="M26" s="636" t="s">
        <v>315</v>
      </c>
      <c r="N26" s="636" t="s">
        <v>315</v>
      </c>
      <c r="O26" s="636" t="s">
        <v>315</v>
      </c>
      <c r="P26" s="637" t="s">
        <v>315</v>
      </c>
    </row>
    <row r="27" spans="1:16" s="175" customFormat="1" ht="14.1" customHeight="1" x14ac:dyDescent="0.25">
      <c r="A27" s="173" t="s">
        <v>24</v>
      </c>
      <c r="B27" s="790" t="s">
        <v>618</v>
      </c>
      <c r="C27" s="642">
        <v>16</v>
      </c>
      <c r="D27" s="633">
        <v>20</v>
      </c>
      <c r="E27" s="726">
        <v>34.488999999999997</v>
      </c>
      <c r="F27" s="368">
        <v>0.57999999999999996</v>
      </c>
      <c r="G27" s="314">
        <v>0.36399999999999999</v>
      </c>
      <c r="H27" s="367">
        <v>0.88</v>
      </c>
      <c r="I27" s="634">
        <v>7</v>
      </c>
      <c r="J27" s="636" t="s">
        <v>315</v>
      </c>
      <c r="K27" s="637" t="s">
        <v>315</v>
      </c>
      <c r="L27" s="636" t="s">
        <v>315</v>
      </c>
      <c r="M27" s="636" t="s">
        <v>315</v>
      </c>
      <c r="N27" s="636" t="s">
        <v>315</v>
      </c>
      <c r="O27" s="636" t="s">
        <v>315</v>
      </c>
      <c r="P27" s="637" t="s">
        <v>315</v>
      </c>
    </row>
    <row r="28" spans="1:16" s="175" customFormat="1" ht="14.1" customHeight="1" x14ac:dyDescent="0.25">
      <c r="A28" s="173" t="s">
        <v>25</v>
      </c>
      <c r="B28" s="790" t="s">
        <v>618</v>
      </c>
      <c r="C28" s="642">
        <v>3</v>
      </c>
      <c r="D28" s="633" t="s">
        <v>315</v>
      </c>
      <c r="E28" s="633" t="s">
        <v>315</v>
      </c>
      <c r="F28" s="633" t="s">
        <v>315</v>
      </c>
      <c r="G28" s="633" t="s">
        <v>315</v>
      </c>
      <c r="H28" s="729" t="s">
        <v>315</v>
      </c>
      <c r="I28" s="633" t="s">
        <v>315</v>
      </c>
      <c r="J28" s="633" t="s">
        <v>315</v>
      </c>
      <c r="K28" s="729" t="s">
        <v>315</v>
      </c>
      <c r="L28" s="633" t="s">
        <v>315</v>
      </c>
      <c r="M28" s="633" t="s">
        <v>315</v>
      </c>
      <c r="N28" s="633" t="s">
        <v>315</v>
      </c>
      <c r="O28" s="633" t="s">
        <v>315</v>
      </c>
      <c r="P28" s="729" t="s">
        <v>315</v>
      </c>
    </row>
    <row r="29" spans="1:16" s="175" customFormat="1" ht="14.1" customHeight="1" x14ac:dyDescent="0.25">
      <c r="A29" s="173" t="s">
        <v>26</v>
      </c>
      <c r="B29" s="790" t="s">
        <v>619</v>
      </c>
      <c r="C29" s="642">
        <v>20</v>
      </c>
      <c r="D29" s="633">
        <v>31</v>
      </c>
      <c r="E29" s="726">
        <v>47.960999999999999</v>
      </c>
      <c r="F29" s="368">
        <v>0.64600000000000002</v>
      </c>
      <c r="G29" s="314">
        <v>0.44700000000000001</v>
      </c>
      <c r="H29" s="367">
        <v>0.90600000000000003</v>
      </c>
      <c r="I29" s="634">
        <v>13</v>
      </c>
      <c r="J29" s="636">
        <v>0</v>
      </c>
      <c r="K29" s="637">
        <v>0</v>
      </c>
      <c r="L29" s="341" t="s">
        <v>315</v>
      </c>
      <c r="M29" s="341" t="s">
        <v>315</v>
      </c>
      <c r="N29" s="341" t="s">
        <v>315</v>
      </c>
      <c r="O29" s="341" t="s">
        <v>315</v>
      </c>
      <c r="P29" s="342" t="s">
        <v>315</v>
      </c>
    </row>
    <row r="30" spans="1:16" s="175" customFormat="1" ht="14.1" customHeight="1" x14ac:dyDescent="0.25">
      <c r="A30" s="173" t="s">
        <v>27</v>
      </c>
      <c r="B30" s="790" t="s">
        <v>618</v>
      </c>
      <c r="C30" s="642">
        <v>10</v>
      </c>
      <c r="D30" s="633">
        <v>11</v>
      </c>
      <c r="E30" s="726">
        <v>15.871</v>
      </c>
      <c r="F30" s="368">
        <v>0.69299999999999995</v>
      </c>
      <c r="G30" s="314">
        <v>0.36399999999999999</v>
      </c>
      <c r="H30" s="367">
        <v>1.2050000000000001</v>
      </c>
      <c r="I30" s="634">
        <v>3</v>
      </c>
      <c r="J30" s="636" t="s">
        <v>315</v>
      </c>
      <c r="K30" s="637" t="s">
        <v>315</v>
      </c>
      <c r="L30" s="636" t="s">
        <v>315</v>
      </c>
      <c r="M30" s="636" t="s">
        <v>315</v>
      </c>
      <c r="N30" s="636" t="s">
        <v>315</v>
      </c>
      <c r="O30" s="636" t="s">
        <v>315</v>
      </c>
      <c r="P30" s="637" t="s">
        <v>315</v>
      </c>
    </row>
    <row r="31" spans="1:16" s="175" customFormat="1" ht="14.1" customHeight="1" x14ac:dyDescent="0.25">
      <c r="A31" s="173" t="s">
        <v>28</v>
      </c>
      <c r="B31" s="790"/>
      <c r="C31" s="642">
        <v>22</v>
      </c>
      <c r="D31" s="633">
        <v>33</v>
      </c>
      <c r="E31" s="726">
        <v>47.686999999999998</v>
      </c>
      <c r="F31" s="368">
        <v>0.69199999999999995</v>
      </c>
      <c r="G31" s="314">
        <v>0.48399999999999999</v>
      </c>
      <c r="H31" s="367">
        <v>0.96099999999999997</v>
      </c>
      <c r="I31" s="634">
        <v>9</v>
      </c>
      <c r="J31" s="636" t="s">
        <v>315</v>
      </c>
      <c r="K31" s="637" t="s">
        <v>315</v>
      </c>
      <c r="L31" s="636" t="s">
        <v>315</v>
      </c>
      <c r="M31" s="636" t="s">
        <v>315</v>
      </c>
      <c r="N31" s="636" t="s">
        <v>315</v>
      </c>
      <c r="O31" s="636" t="s">
        <v>315</v>
      </c>
      <c r="P31" s="637" t="s">
        <v>315</v>
      </c>
    </row>
    <row r="32" spans="1:16" s="175" customFormat="1" ht="14.1" customHeight="1" x14ac:dyDescent="0.25">
      <c r="A32" s="173" t="s">
        <v>29</v>
      </c>
      <c r="B32" s="790" t="s">
        <v>618</v>
      </c>
      <c r="C32" s="642">
        <v>14</v>
      </c>
      <c r="D32" s="633">
        <v>13</v>
      </c>
      <c r="E32" s="726">
        <v>21.228000000000002</v>
      </c>
      <c r="F32" s="368">
        <v>0.61199999999999999</v>
      </c>
      <c r="G32" s="314">
        <v>0.34100000000000003</v>
      </c>
      <c r="H32" s="367">
        <v>1.0209999999999999</v>
      </c>
      <c r="I32" s="634">
        <v>3</v>
      </c>
      <c r="J32" s="636" t="s">
        <v>315</v>
      </c>
      <c r="K32" s="637" t="s">
        <v>315</v>
      </c>
      <c r="L32" s="636" t="s">
        <v>315</v>
      </c>
      <c r="M32" s="636" t="s">
        <v>315</v>
      </c>
      <c r="N32" s="636" t="s">
        <v>315</v>
      </c>
      <c r="O32" s="636" t="s">
        <v>315</v>
      </c>
      <c r="P32" s="637" t="s">
        <v>315</v>
      </c>
    </row>
    <row r="33" spans="1:16" s="175" customFormat="1" ht="14.1" customHeight="1" x14ac:dyDescent="0.25">
      <c r="A33" s="173" t="s">
        <v>30</v>
      </c>
      <c r="B33" s="790" t="s">
        <v>619</v>
      </c>
      <c r="C33" s="642">
        <v>5</v>
      </c>
      <c r="D33" s="633">
        <v>2</v>
      </c>
      <c r="E33" s="726">
        <v>2.7290000000000001</v>
      </c>
      <c r="F33" s="368">
        <v>0.73299999999999998</v>
      </c>
      <c r="G33" s="314">
        <v>0.123</v>
      </c>
      <c r="H33" s="367">
        <v>2.4209999999999998</v>
      </c>
      <c r="I33" s="634">
        <v>0</v>
      </c>
      <c r="J33" s="636" t="s">
        <v>315</v>
      </c>
      <c r="K33" s="637" t="s">
        <v>315</v>
      </c>
      <c r="L33" s="636" t="s">
        <v>315</v>
      </c>
      <c r="M33" s="636" t="s">
        <v>315</v>
      </c>
      <c r="N33" s="636" t="s">
        <v>315</v>
      </c>
      <c r="O33" s="636" t="s">
        <v>315</v>
      </c>
      <c r="P33" s="637" t="s">
        <v>315</v>
      </c>
    </row>
    <row r="34" spans="1:16" s="175" customFormat="1" ht="14.1" customHeight="1" x14ac:dyDescent="0.25">
      <c r="A34" s="173" t="s">
        <v>31</v>
      </c>
      <c r="B34" s="790" t="s">
        <v>618</v>
      </c>
      <c r="C34" s="642">
        <v>25</v>
      </c>
      <c r="D34" s="633">
        <v>51</v>
      </c>
      <c r="E34" s="726">
        <v>63.16</v>
      </c>
      <c r="F34" s="368">
        <v>0.80700000000000005</v>
      </c>
      <c r="G34" s="314">
        <v>0.60799999999999998</v>
      </c>
      <c r="H34" s="367">
        <v>1.0529999999999999</v>
      </c>
      <c r="I34" s="634">
        <v>11</v>
      </c>
      <c r="J34" s="636">
        <v>9.0899999999999995E-2</v>
      </c>
      <c r="K34" s="637">
        <v>0.18179999999999999</v>
      </c>
      <c r="L34" s="341" t="s">
        <v>315</v>
      </c>
      <c r="M34" s="341" t="s">
        <v>315</v>
      </c>
      <c r="N34" s="341" t="s">
        <v>315</v>
      </c>
      <c r="O34" s="341" t="s">
        <v>315</v>
      </c>
      <c r="P34" s="342" t="s">
        <v>315</v>
      </c>
    </row>
    <row r="35" spans="1:16" s="175" customFormat="1" ht="14.1" customHeight="1" x14ac:dyDescent="0.25">
      <c r="A35" s="173" t="s">
        <v>32</v>
      </c>
      <c r="B35" s="790" t="s">
        <v>619</v>
      </c>
      <c r="C35" s="642">
        <v>6</v>
      </c>
      <c r="D35" s="633">
        <v>3</v>
      </c>
      <c r="E35" s="726">
        <v>6.2850000000000001</v>
      </c>
      <c r="F35" s="368">
        <v>0.47699999999999998</v>
      </c>
      <c r="G35" s="314">
        <v>0.121</v>
      </c>
      <c r="H35" s="367">
        <v>1.2989999999999999</v>
      </c>
      <c r="I35" s="634">
        <v>1</v>
      </c>
      <c r="J35" s="636" t="s">
        <v>315</v>
      </c>
      <c r="K35" s="637" t="s">
        <v>315</v>
      </c>
      <c r="L35" s="636" t="s">
        <v>315</v>
      </c>
      <c r="M35" s="636" t="s">
        <v>315</v>
      </c>
      <c r="N35" s="636" t="s">
        <v>315</v>
      </c>
      <c r="O35" s="636" t="s">
        <v>315</v>
      </c>
      <c r="P35" s="637" t="s">
        <v>315</v>
      </c>
    </row>
    <row r="36" spans="1:16" s="175" customFormat="1" ht="14.1" customHeight="1" x14ac:dyDescent="0.25">
      <c r="A36" s="173" t="s">
        <v>33</v>
      </c>
      <c r="B36" s="790"/>
      <c r="C36" s="642">
        <v>6</v>
      </c>
      <c r="D36" s="633">
        <v>3</v>
      </c>
      <c r="E36" s="726">
        <v>6.9660000000000002</v>
      </c>
      <c r="F36" s="368">
        <v>0.43099999999999999</v>
      </c>
      <c r="G36" s="314">
        <v>0.11</v>
      </c>
      <c r="H36" s="367">
        <v>1.1719999999999999</v>
      </c>
      <c r="I36" s="634">
        <v>3</v>
      </c>
      <c r="J36" s="636" t="s">
        <v>315</v>
      </c>
      <c r="K36" s="637" t="s">
        <v>315</v>
      </c>
      <c r="L36" s="636" t="s">
        <v>315</v>
      </c>
      <c r="M36" s="636" t="s">
        <v>315</v>
      </c>
      <c r="N36" s="636" t="s">
        <v>315</v>
      </c>
      <c r="O36" s="636" t="s">
        <v>315</v>
      </c>
      <c r="P36" s="637" t="s">
        <v>315</v>
      </c>
    </row>
    <row r="37" spans="1:16" s="175" customFormat="1" ht="14.1" customHeight="1" x14ac:dyDescent="0.25">
      <c r="A37" s="173" t="s">
        <v>34</v>
      </c>
      <c r="B37" s="790" t="s">
        <v>618</v>
      </c>
      <c r="C37" s="642">
        <v>3</v>
      </c>
      <c r="D37" s="633" t="s">
        <v>315</v>
      </c>
      <c r="E37" s="633" t="s">
        <v>315</v>
      </c>
      <c r="F37" s="633" t="s">
        <v>315</v>
      </c>
      <c r="G37" s="633" t="s">
        <v>315</v>
      </c>
      <c r="H37" s="729" t="s">
        <v>315</v>
      </c>
      <c r="I37" s="633" t="s">
        <v>315</v>
      </c>
      <c r="J37" s="633" t="s">
        <v>315</v>
      </c>
      <c r="K37" s="729" t="s">
        <v>315</v>
      </c>
      <c r="L37" s="633" t="s">
        <v>315</v>
      </c>
      <c r="M37" s="633" t="s">
        <v>315</v>
      </c>
      <c r="N37" s="633" t="s">
        <v>315</v>
      </c>
      <c r="O37" s="633" t="s">
        <v>315</v>
      </c>
      <c r="P37" s="729" t="s">
        <v>315</v>
      </c>
    </row>
    <row r="38" spans="1:16" s="175" customFormat="1" ht="14.1" customHeight="1" x14ac:dyDescent="0.25">
      <c r="A38" s="173" t="s">
        <v>35</v>
      </c>
      <c r="B38" s="790"/>
      <c r="C38" s="642">
        <v>23</v>
      </c>
      <c r="D38" s="633">
        <v>22</v>
      </c>
      <c r="E38" s="726">
        <v>34.648000000000003</v>
      </c>
      <c r="F38" s="368">
        <v>0.63500000000000001</v>
      </c>
      <c r="G38" s="314">
        <v>0.40799999999999997</v>
      </c>
      <c r="H38" s="367">
        <v>0.94599999999999995</v>
      </c>
      <c r="I38" s="634">
        <v>14</v>
      </c>
      <c r="J38" s="636">
        <v>0</v>
      </c>
      <c r="K38" s="637">
        <v>0</v>
      </c>
      <c r="L38" s="341" t="s">
        <v>315</v>
      </c>
      <c r="M38" s="341" t="s">
        <v>315</v>
      </c>
      <c r="N38" s="341" t="s">
        <v>315</v>
      </c>
      <c r="O38" s="341" t="s">
        <v>315</v>
      </c>
      <c r="P38" s="342" t="s">
        <v>315</v>
      </c>
    </row>
    <row r="39" spans="1:16" s="175" customFormat="1" ht="14.1" customHeight="1" x14ac:dyDescent="0.25">
      <c r="A39" s="173" t="s">
        <v>36</v>
      </c>
      <c r="B39" s="790" t="s">
        <v>618</v>
      </c>
      <c r="C39" s="642">
        <v>4</v>
      </c>
      <c r="D39" s="633" t="s">
        <v>315</v>
      </c>
      <c r="E39" s="633" t="s">
        <v>315</v>
      </c>
      <c r="F39" s="633" t="s">
        <v>315</v>
      </c>
      <c r="G39" s="633" t="s">
        <v>315</v>
      </c>
      <c r="H39" s="729" t="s">
        <v>315</v>
      </c>
      <c r="I39" s="633" t="s">
        <v>315</v>
      </c>
      <c r="J39" s="633" t="s">
        <v>315</v>
      </c>
      <c r="K39" s="729" t="s">
        <v>315</v>
      </c>
      <c r="L39" s="633" t="s">
        <v>315</v>
      </c>
      <c r="M39" s="633" t="s">
        <v>315</v>
      </c>
      <c r="N39" s="633" t="s">
        <v>315</v>
      </c>
      <c r="O39" s="633" t="s">
        <v>315</v>
      </c>
      <c r="P39" s="729" t="s">
        <v>315</v>
      </c>
    </row>
    <row r="40" spans="1:16" s="175" customFormat="1" ht="14.1" customHeight="1" x14ac:dyDescent="0.25">
      <c r="A40" s="173" t="s">
        <v>37</v>
      </c>
      <c r="B40" s="790" t="s">
        <v>618</v>
      </c>
      <c r="C40" s="642">
        <v>8</v>
      </c>
      <c r="D40" s="633">
        <v>13</v>
      </c>
      <c r="E40" s="726">
        <v>23.2</v>
      </c>
      <c r="F40" s="368">
        <v>0.56000000000000005</v>
      </c>
      <c r="G40" s="314">
        <v>0.312</v>
      </c>
      <c r="H40" s="367">
        <v>0.93400000000000005</v>
      </c>
      <c r="I40" s="634">
        <v>6</v>
      </c>
      <c r="J40" s="636" t="s">
        <v>315</v>
      </c>
      <c r="K40" s="637" t="s">
        <v>315</v>
      </c>
      <c r="L40" s="636" t="s">
        <v>315</v>
      </c>
      <c r="M40" s="636" t="s">
        <v>315</v>
      </c>
      <c r="N40" s="636" t="s">
        <v>315</v>
      </c>
      <c r="O40" s="636" t="s">
        <v>315</v>
      </c>
      <c r="P40" s="637" t="s">
        <v>315</v>
      </c>
    </row>
    <row r="41" spans="1:16" s="175" customFormat="1" ht="14.1" customHeight="1" x14ac:dyDescent="0.25">
      <c r="A41" s="173" t="s">
        <v>38</v>
      </c>
      <c r="B41" s="790" t="s">
        <v>618</v>
      </c>
      <c r="C41" s="642">
        <v>53</v>
      </c>
      <c r="D41" s="633">
        <v>60</v>
      </c>
      <c r="E41" s="726">
        <v>114.779</v>
      </c>
      <c r="F41" s="368">
        <v>0.52300000000000002</v>
      </c>
      <c r="G41" s="314">
        <v>0.40200000000000002</v>
      </c>
      <c r="H41" s="367">
        <v>0.66800000000000004</v>
      </c>
      <c r="I41" s="634">
        <v>28</v>
      </c>
      <c r="J41" s="636">
        <v>0</v>
      </c>
      <c r="K41" s="637">
        <v>3.5700000000000003E-2</v>
      </c>
      <c r="L41" s="239">
        <v>0</v>
      </c>
      <c r="M41" s="239">
        <v>0.27431</v>
      </c>
      <c r="N41" s="239">
        <v>0.61875000000000002</v>
      </c>
      <c r="O41" s="239">
        <v>1.0395399999999999</v>
      </c>
      <c r="P41" s="69">
        <v>2.0322300000000002</v>
      </c>
    </row>
    <row r="42" spans="1:16" s="175" customFormat="1" ht="14.1" customHeight="1" x14ac:dyDescent="0.25">
      <c r="A42" s="173" t="s">
        <v>39</v>
      </c>
      <c r="B42" s="790" t="s">
        <v>619</v>
      </c>
      <c r="C42" s="642">
        <v>19</v>
      </c>
      <c r="D42" s="633">
        <v>52</v>
      </c>
      <c r="E42" s="726">
        <v>79.103999999999999</v>
      </c>
      <c r="F42" s="368">
        <v>0.65700000000000003</v>
      </c>
      <c r="G42" s="314">
        <v>0.496</v>
      </c>
      <c r="H42" s="367">
        <v>0.85499999999999998</v>
      </c>
      <c r="I42" s="634">
        <v>16</v>
      </c>
      <c r="J42" s="636">
        <v>6.25E-2</v>
      </c>
      <c r="K42" s="637">
        <v>0.125</v>
      </c>
      <c r="L42" s="341" t="s">
        <v>315</v>
      </c>
      <c r="M42" s="341" t="s">
        <v>315</v>
      </c>
      <c r="N42" s="341" t="s">
        <v>315</v>
      </c>
      <c r="O42" s="341" t="s">
        <v>315</v>
      </c>
      <c r="P42" s="342" t="s">
        <v>315</v>
      </c>
    </row>
    <row r="43" spans="1:16" s="175" customFormat="1" ht="14.1" customHeight="1" x14ac:dyDescent="0.25">
      <c r="A43" s="173" t="s">
        <v>40</v>
      </c>
      <c r="B43" s="790" t="s">
        <v>618</v>
      </c>
      <c r="C43" s="642">
        <v>7</v>
      </c>
      <c r="D43" s="633">
        <v>20</v>
      </c>
      <c r="E43" s="726">
        <v>29.486000000000001</v>
      </c>
      <c r="F43" s="368">
        <v>0.67800000000000005</v>
      </c>
      <c r="G43" s="314">
        <v>0.42599999999999999</v>
      </c>
      <c r="H43" s="367">
        <v>1.0289999999999999</v>
      </c>
      <c r="I43" s="634">
        <v>6</v>
      </c>
      <c r="J43" s="636" t="s">
        <v>315</v>
      </c>
      <c r="K43" s="637" t="s">
        <v>315</v>
      </c>
      <c r="L43" s="636" t="s">
        <v>315</v>
      </c>
      <c r="M43" s="636" t="s">
        <v>315</v>
      </c>
      <c r="N43" s="636" t="s">
        <v>315</v>
      </c>
      <c r="O43" s="636" t="s">
        <v>315</v>
      </c>
      <c r="P43" s="637" t="s">
        <v>315</v>
      </c>
    </row>
    <row r="44" spans="1:16" s="175" customFormat="1" ht="14.1" customHeight="1" x14ac:dyDescent="0.25">
      <c r="A44" s="173" t="s">
        <v>41</v>
      </c>
      <c r="B44" s="790" t="s">
        <v>618</v>
      </c>
      <c r="C44" s="642">
        <v>9</v>
      </c>
      <c r="D44" s="633">
        <v>6</v>
      </c>
      <c r="E44" s="726">
        <v>9.7059999999999995</v>
      </c>
      <c r="F44" s="368">
        <v>0.61799999999999999</v>
      </c>
      <c r="G44" s="314">
        <v>0.251</v>
      </c>
      <c r="H44" s="367">
        <v>1.286</v>
      </c>
      <c r="I44" s="634">
        <v>3</v>
      </c>
      <c r="J44" s="636" t="s">
        <v>315</v>
      </c>
      <c r="K44" s="637" t="s">
        <v>315</v>
      </c>
      <c r="L44" s="636" t="s">
        <v>315</v>
      </c>
      <c r="M44" s="636" t="s">
        <v>315</v>
      </c>
      <c r="N44" s="636" t="s">
        <v>315</v>
      </c>
      <c r="O44" s="636" t="s">
        <v>315</v>
      </c>
      <c r="P44" s="637" t="s">
        <v>315</v>
      </c>
    </row>
    <row r="45" spans="1:16" s="175" customFormat="1" ht="14.1" customHeight="1" x14ac:dyDescent="0.25">
      <c r="A45" s="173" t="s">
        <v>42</v>
      </c>
      <c r="B45" s="790" t="s">
        <v>618</v>
      </c>
      <c r="C45" s="642">
        <v>45</v>
      </c>
      <c r="D45" s="633">
        <v>76</v>
      </c>
      <c r="E45" s="726">
        <v>65.786000000000001</v>
      </c>
      <c r="F45" s="368">
        <v>1.155</v>
      </c>
      <c r="G45" s="314">
        <v>0.91700000000000004</v>
      </c>
      <c r="H45" s="367">
        <v>1.4379999999999999</v>
      </c>
      <c r="I45" s="634">
        <v>17</v>
      </c>
      <c r="J45" s="636">
        <v>0.17649999999999999</v>
      </c>
      <c r="K45" s="637">
        <v>0</v>
      </c>
      <c r="L45" s="341" t="s">
        <v>315</v>
      </c>
      <c r="M45" s="341" t="s">
        <v>315</v>
      </c>
      <c r="N45" s="341" t="s">
        <v>315</v>
      </c>
      <c r="O45" s="341" t="s">
        <v>315</v>
      </c>
      <c r="P45" s="342" t="s">
        <v>315</v>
      </c>
    </row>
    <row r="46" spans="1:16" s="175" customFormat="1" ht="14.1" customHeight="1" x14ac:dyDescent="0.25">
      <c r="A46" s="173" t="s">
        <v>43</v>
      </c>
      <c r="B46" s="790"/>
      <c r="C46" s="642">
        <v>3</v>
      </c>
      <c r="D46" s="633" t="s">
        <v>315</v>
      </c>
      <c r="E46" s="633" t="s">
        <v>315</v>
      </c>
      <c r="F46" s="633" t="s">
        <v>315</v>
      </c>
      <c r="G46" s="633" t="s">
        <v>315</v>
      </c>
      <c r="H46" s="729" t="s">
        <v>315</v>
      </c>
      <c r="I46" s="633" t="s">
        <v>315</v>
      </c>
      <c r="J46" s="633" t="s">
        <v>315</v>
      </c>
      <c r="K46" s="729" t="s">
        <v>315</v>
      </c>
      <c r="L46" s="633" t="s">
        <v>315</v>
      </c>
      <c r="M46" s="633" t="s">
        <v>315</v>
      </c>
      <c r="N46" s="633" t="s">
        <v>315</v>
      </c>
      <c r="O46" s="633" t="s">
        <v>315</v>
      </c>
      <c r="P46" s="729" t="s">
        <v>315</v>
      </c>
    </row>
    <row r="47" spans="1:16" s="175" customFormat="1" ht="14.1" customHeight="1" x14ac:dyDescent="0.25">
      <c r="A47" s="173" t="s">
        <v>44</v>
      </c>
      <c r="B47" s="790" t="s">
        <v>619</v>
      </c>
      <c r="C47" s="642">
        <v>1</v>
      </c>
      <c r="D47" s="633" t="s">
        <v>315</v>
      </c>
      <c r="E47" s="633" t="s">
        <v>315</v>
      </c>
      <c r="F47" s="633" t="s">
        <v>315</v>
      </c>
      <c r="G47" s="633" t="s">
        <v>315</v>
      </c>
      <c r="H47" s="729" t="s">
        <v>315</v>
      </c>
      <c r="I47" s="633" t="s">
        <v>315</v>
      </c>
      <c r="J47" s="633" t="s">
        <v>315</v>
      </c>
      <c r="K47" s="729" t="s">
        <v>315</v>
      </c>
      <c r="L47" s="633" t="s">
        <v>315</v>
      </c>
      <c r="M47" s="633" t="s">
        <v>315</v>
      </c>
      <c r="N47" s="633" t="s">
        <v>315</v>
      </c>
      <c r="O47" s="633" t="s">
        <v>315</v>
      </c>
      <c r="P47" s="729" t="s">
        <v>315</v>
      </c>
    </row>
    <row r="48" spans="1:16" s="175" customFormat="1" ht="14.1" customHeight="1" x14ac:dyDescent="0.25">
      <c r="A48" s="173" t="s">
        <v>45</v>
      </c>
      <c r="B48" s="790" t="s">
        <v>618</v>
      </c>
      <c r="C48" s="642">
        <v>9</v>
      </c>
      <c r="D48" s="633">
        <v>21</v>
      </c>
      <c r="E48" s="726">
        <v>25.518999999999998</v>
      </c>
      <c r="F48" s="368">
        <v>0.82299999999999995</v>
      </c>
      <c r="G48" s="314">
        <v>0.52300000000000002</v>
      </c>
      <c r="H48" s="367">
        <v>1.236</v>
      </c>
      <c r="I48" s="634">
        <v>7</v>
      </c>
      <c r="J48" s="636" t="s">
        <v>315</v>
      </c>
      <c r="K48" s="637" t="s">
        <v>315</v>
      </c>
      <c r="L48" s="636" t="s">
        <v>315</v>
      </c>
      <c r="M48" s="636" t="s">
        <v>315</v>
      </c>
      <c r="N48" s="636" t="s">
        <v>315</v>
      </c>
      <c r="O48" s="636" t="s">
        <v>315</v>
      </c>
      <c r="P48" s="637" t="s">
        <v>315</v>
      </c>
    </row>
    <row r="49" spans="1:16" s="175" customFormat="1" ht="14.1" customHeight="1" x14ac:dyDescent="0.25">
      <c r="A49" s="173" t="s">
        <v>46</v>
      </c>
      <c r="B49" s="790" t="s">
        <v>619</v>
      </c>
      <c r="C49" s="642">
        <v>3</v>
      </c>
      <c r="D49" s="633" t="s">
        <v>315</v>
      </c>
      <c r="E49" s="633" t="s">
        <v>315</v>
      </c>
      <c r="F49" s="633" t="s">
        <v>315</v>
      </c>
      <c r="G49" s="633" t="s">
        <v>315</v>
      </c>
      <c r="H49" s="729" t="s">
        <v>315</v>
      </c>
      <c r="I49" s="633" t="s">
        <v>315</v>
      </c>
      <c r="J49" s="633" t="s">
        <v>315</v>
      </c>
      <c r="K49" s="729" t="s">
        <v>315</v>
      </c>
      <c r="L49" s="633" t="s">
        <v>315</v>
      </c>
      <c r="M49" s="633" t="s">
        <v>315</v>
      </c>
      <c r="N49" s="633" t="s">
        <v>315</v>
      </c>
      <c r="O49" s="633" t="s">
        <v>315</v>
      </c>
      <c r="P49" s="729" t="s">
        <v>315</v>
      </c>
    </row>
    <row r="50" spans="1:16" s="175" customFormat="1" ht="14.1" customHeight="1" x14ac:dyDescent="0.25">
      <c r="A50" s="173" t="s">
        <v>47</v>
      </c>
      <c r="B50" s="790" t="s">
        <v>618</v>
      </c>
      <c r="C50" s="642">
        <v>24</v>
      </c>
      <c r="D50" s="633">
        <v>42</v>
      </c>
      <c r="E50" s="726">
        <v>53.162999999999997</v>
      </c>
      <c r="F50" s="368">
        <v>0.79</v>
      </c>
      <c r="G50" s="314">
        <v>0.57699999999999996</v>
      </c>
      <c r="H50" s="367">
        <v>1.0580000000000001</v>
      </c>
      <c r="I50" s="634">
        <v>12</v>
      </c>
      <c r="J50" s="636">
        <v>0.16669999999999999</v>
      </c>
      <c r="K50" s="637">
        <v>0</v>
      </c>
      <c r="L50" s="341" t="s">
        <v>315</v>
      </c>
      <c r="M50" s="341" t="s">
        <v>315</v>
      </c>
      <c r="N50" s="341" t="s">
        <v>315</v>
      </c>
      <c r="O50" s="341" t="s">
        <v>315</v>
      </c>
      <c r="P50" s="342" t="s">
        <v>315</v>
      </c>
    </row>
    <row r="51" spans="1:16" s="175" customFormat="1" ht="14.1" customHeight="1" x14ac:dyDescent="0.25">
      <c r="A51" s="173" t="s">
        <v>48</v>
      </c>
      <c r="B51" s="790" t="s">
        <v>619</v>
      </c>
      <c r="C51" s="642">
        <v>126</v>
      </c>
      <c r="D51" s="633">
        <v>163</v>
      </c>
      <c r="E51" s="726">
        <v>202.44499999999999</v>
      </c>
      <c r="F51" s="368">
        <v>0.80500000000000005</v>
      </c>
      <c r="G51" s="314">
        <v>0.68799999999999994</v>
      </c>
      <c r="H51" s="367">
        <v>0.93600000000000005</v>
      </c>
      <c r="I51" s="634">
        <v>47</v>
      </c>
      <c r="J51" s="636">
        <v>6.3799999999999996E-2</v>
      </c>
      <c r="K51" s="637">
        <v>2.1299999999999999E-2</v>
      </c>
      <c r="L51" s="239">
        <v>0</v>
      </c>
      <c r="M51" s="239">
        <v>0.31592999999999999</v>
      </c>
      <c r="N51" s="239">
        <v>0.72184000000000004</v>
      </c>
      <c r="O51" s="239">
        <v>1.13222</v>
      </c>
      <c r="P51" s="69">
        <v>1.58081</v>
      </c>
    </row>
    <row r="52" spans="1:16" s="175" customFormat="1" ht="14.1" customHeight="1" x14ac:dyDescent="0.25">
      <c r="A52" s="173" t="s">
        <v>49</v>
      </c>
      <c r="B52" s="790"/>
      <c r="C52" s="642">
        <v>13</v>
      </c>
      <c r="D52" s="633">
        <v>12</v>
      </c>
      <c r="E52" s="726">
        <v>17.015999999999998</v>
      </c>
      <c r="F52" s="368">
        <v>0.70499999999999996</v>
      </c>
      <c r="G52" s="314">
        <v>0.38200000000000001</v>
      </c>
      <c r="H52" s="367">
        <v>1.1990000000000001</v>
      </c>
      <c r="I52" s="634">
        <v>4</v>
      </c>
      <c r="J52" s="636" t="s">
        <v>315</v>
      </c>
      <c r="K52" s="637" t="s">
        <v>315</v>
      </c>
      <c r="L52" s="636" t="s">
        <v>315</v>
      </c>
      <c r="M52" s="636" t="s">
        <v>315</v>
      </c>
      <c r="N52" s="636" t="s">
        <v>315</v>
      </c>
      <c r="O52" s="636" t="s">
        <v>315</v>
      </c>
      <c r="P52" s="637" t="s">
        <v>315</v>
      </c>
    </row>
    <row r="53" spans="1:16" s="175" customFormat="1" ht="14.1" customHeight="1" x14ac:dyDescent="0.25">
      <c r="A53" s="173" t="s">
        <v>50</v>
      </c>
      <c r="B53" s="790" t="s">
        <v>618</v>
      </c>
      <c r="C53" s="642">
        <v>27</v>
      </c>
      <c r="D53" s="633">
        <v>23</v>
      </c>
      <c r="E53" s="726">
        <v>41.643000000000001</v>
      </c>
      <c r="F53" s="368">
        <v>0.55200000000000005</v>
      </c>
      <c r="G53" s="314">
        <v>0.35899999999999999</v>
      </c>
      <c r="H53" s="367">
        <v>0.81599999999999995</v>
      </c>
      <c r="I53" s="634">
        <v>10</v>
      </c>
      <c r="J53" s="636">
        <v>0</v>
      </c>
      <c r="K53" s="637">
        <v>0.1</v>
      </c>
      <c r="L53" s="341" t="s">
        <v>315</v>
      </c>
      <c r="M53" s="341" t="s">
        <v>315</v>
      </c>
      <c r="N53" s="341" t="s">
        <v>315</v>
      </c>
      <c r="O53" s="341" t="s">
        <v>315</v>
      </c>
      <c r="P53" s="342" t="s">
        <v>315</v>
      </c>
    </row>
    <row r="54" spans="1:16" s="175" customFormat="1" ht="14.1" customHeight="1" x14ac:dyDescent="0.25">
      <c r="A54" s="173" t="s">
        <v>313</v>
      </c>
      <c r="B54" s="790"/>
      <c r="C54" s="642">
        <v>2</v>
      </c>
      <c r="D54" s="633" t="s">
        <v>315</v>
      </c>
      <c r="E54" s="633" t="s">
        <v>315</v>
      </c>
      <c r="F54" s="633" t="s">
        <v>315</v>
      </c>
      <c r="G54" s="633" t="s">
        <v>315</v>
      </c>
      <c r="H54" s="729" t="s">
        <v>315</v>
      </c>
      <c r="I54" s="633" t="s">
        <v>315</v>
      </c>
      <c r="J54" s="633" t="s">
        <v>315</v>
      </c>
      <c r="K54" s="729" t="s">
        <v>315</v>
      </c>
      <c r="L54" s="633" t="s">
        <v>315</v>
      </c>
      <c r="M54" s="633" t="s">
        <v>315</v>
      </c>
      <c r="N54" s="633" t="s">
        <v>315</v>
      </c>
      <c r="O54" s="633" t="s">
        <v>315</v>
      </c>
      <c r="P54" s="729" t="s">
        <v>315</v>
      </c>
    </row>
    <row r="55" spans="1:16" s="175" customFormat="1" ht="14.1" customHeight="1" x14ac:dyDescent="0.25">
      <c r="A55" s="173" t="s">
        <v>51</v>
      </c>
      <c r="B55" s="790" t="s">
        <v>618</v>
      </c>
      <c r="C55" s="642">
        <v>1</v>
      </c>
      <c r="D55" s="633" t="s">
        <v>315</v>
      </c>
      <c r="E55" s="633" t="s">
        <v>315</v>
      </c>
      <c r="F55" s="633" t="s">
        <v>315</v>
      </c>
      <c r="G55" s="633" t="s">
        <v>315</v>
      </c>
      <c r="H55" s="729" t="s">
        <v>315</v>
      </c>
      <c r="I55" s="633" t="s">
        <v>315</v>
      </c>
      <c r="J55" s="633" t="s">
        <v>315</v>
      </c>
      <c r="K55" s="729" t="s">
        <v>315</v>
      </c>
      <c r="L55" s="633" t="s">
        <v>315</v>
      </c>
      <c r="M55" s="633" t="s">
        <v>315</v>
      </c>
      <c r="N55" s="633" t="s">
        <v>315</v>
      </c>
      <c r="O55" s="633" t="s">
        <v>315</v>
      </c>
      <c r="P55" s="729" t="s">
        <v>315</v>
      </c>
    </row>
    <row r="56" spans="1:16" s="175" customFormat="1" ht="14.1" customHeight="1" x14ac:dyDescent="0.25">
      <c r="A56" s="173" t="s">
        <v>52</v>
      </c>
      <c r="B56" s="790" t="s">
        <v>618</v>
      </c>
      <c r="C56" s="642">
        <v>16</v>
      </c>
      <c r="D56" s="633">
        <v>19</v>
      </c>
      <c r="E56" s="726">
        <v>28.728999999999999</v>
      </c>
      <c r="F56" s="368">
        <v>0.66100000000000003</v>
      </c>
      <c r="G56" s="314">
        <v>0.41</v>
      </c>
      <c r="H56" s="367">
        <v>1.014</v>
      </c>
      <c r="I56" s="634">
        <v>7</v>
      </c>
      <c r="J56" s="636" t="s">
        <v>315</v>
      </c>
      <c r="K56" s="637" t="s">
        <v>315</v>
      </c>
      <c r="L56" s="636" t="s">
        <v>315</v>
      </c>
      <c r="M56" s="636" t="s">
        <v>315</v>
      </c>
      <c r="N56" s="636" t="s">
        <v>315</v>
      </c>
      <c r="O56" s="636" t="s">
        <v>315</v>
      </c>
      <c r="P56" s="637" t="s">
        <v>315</v>
      </c>
    </row>
    <row r="57" spans="1:16" s="175" customFormat="1" ht="14.1" customHeight="1" x14ac:dyDescent="0.25">
      <c r="A57" s="173" t="s">
        <v>53</v>
      </c>
      <c r="B57" s="790" t="s">
        <v>619</v>
      </c>
      <c r="C57" s="642">
        <v>18</v>
      </c>
      <c r="D57" s="633">
        <v>13</v>
      </c>
      <c r="E57" s="726">
        <v>24.100999999999999</v>
      </c>
      <c r="F57" s="368">
        <v>0.53900000000000003</v>
      </c>
      <c r="G57" s="314">
        <v>0.3</v>
      </c>
      <c r="H57" s="367">
        <v>0.89900000000000002</v>
      </c>
      <c r="I57" s="634">
        <v>10</v>
      </c>
      <c r="J57" s="636">
        <v>0</v>
      </c>
      <c r="K57" s="637">
        <v>0</v>
      </c>
      <c r="L57" s="341" t="s">
        <v>315</v>
      </c>
      <c r="M57" s="341" t="s">
        <v>315</v>
      </c>
      <c r="N57" s="341" t="s">
        <v>315</v>
      </c>
      <c r="O57" s="341" t="s">
        <v>315</v>
      </c>
      <c r="P57" s="342" t="s">
        <v>315</v>
      </c>
    </row>
    <row r="58" spans="1:16" s="175" customFormat="1" ht="14.1" customHeight="1" x14ac:dyDescent="0.25">
      <c r="A58" s="173" t="s">
        <v>54</v>
      </c>
      <c r="B58" s="790" t="s">
        <v>618</v>
      </c>
      <c r="C58" s="642">
        <v>6</v>
      </c>
      <c r="D58" s="633">
        <v>5</v>
      </c>
      <c r="E58" s="726">
        <v>7.41</v>
      </c>
      <c r="F58" s="368">
        <v>0.67500000000000004</v>
      </c>
      <c r="G58" s="314">
        <v>0.247</v>
      </c>
      <c r="H58" s="367">
        <v>1.496</v>
      </c>
      <c r="I58" s="634">
        <v>2</v>
      </c>
      <c r="J58" s="636" t="s">
        <v>315</v>
      </c>
      <c r="K58" s="637" t="s">
        <v>315</v>
      </c>
      <c r="L58" s="636" t="s">
        <v>315</v>
      </c>
      <c r="M58" s="636" t="s">
        <v>315</v>
      </c>
      <c r="N58" s="636" t="s">
        <v>315</v>
      </c>
      <c r="O58" s="636" t="s">
        <v>315</v>
      </c>
      <c r="P58" s="637" t="s">
        <v>315</v>
      </c>
    </row>
    <row r="59" spans="1:16" s="175" customFormat="1" ht="14.1" customHeight="1" x14ac:dyDescent="0.25">
      <c r="A59" s="173" t="s">
        <v>55</v>
      </c>
      <c r="B59" s="790" t="s">
        <v>619</v>
      </c>
      <c r="C59" s="643">
        <v>0</v>
      </c>
      <c r="D59" s="633" t="s">
        <v>315</v>
      </c>
      <c r="E59" s="633" t="s">
        <v>315</v>
      </c>
      <c r="F59" s="633" t="s">
        <v>315</v>
      </c>
      <c r="G59" s="633" t="s">
        <v>315</v>
      </c>
      <c r="H59" s="729" t="s">
        <v>315</v>
      </c>
      <c r="I59" s="633" t="s">
        <v>315</v>
      </c>
      <c r="J59" s="633" t="s">
        <v>315</v>
      </c>
      <c r="K59" s="729" t="s">
        <v>315</v>
      </c>
      <c r="L59" s="633" t="s">
        <v>315</v>
      </c>
      <c r="M59" s="633" t="s">
        <v>315</v>
      </c>
      <c r="N59" s="633" t="s">
        <v>315</v>
      </c>
      <c r="O59" s="633" t="s">
        <v>315</v>
      </c>
      <c r="P59" s="729" t="s">
        <v>315</v>
      </c>
    </row>
    <row r="60" spans="1:16" s="175" customFormat="1" ht="14.1" customHeight="1" x14ac:dyDescent="0.25">
      <c r="A60" s="249" t="s">
        <v>56</v>
      </c>
      <c r="B60" s="251"/>
      <c r="C60" s="727">
        <f>SUM(C6:C59)</f>
        <v>1009</v>
      </c>
      <c r="D60" s="728">
        <v>1287</v>
      </c>
      <c r="E60" s="932">
        <v>1838.87</v>
      </c>
      <c r="F60" s="245">
        <v>0.7</v>
      </c>
      <c r="G60" s="318">
        <v>0.66200000000000003</v>
      </c>
      <c r="H60" s="248">
        <v>0.73899999999999999</v>
      </c>
      <c r="I60" s="635">
        <f>SUM(I6:I59)</f>
        <v>427</v>
      </c>
      <c r="J60" s="639">
        <v>4.0599999999999997E-2</v>
      </c>
      <c r="K60" s="640">
        <v>2.7099999999999999E-2</v>
      </c>
      <c r="L60" s="247">
        <v>0</v>
      </c>
      <c r="M60" s="247">
        <v>0</v>
      </c>
      <c r="N60" s="247">
        <v>0.57081999999999999</v>
      </c>
      <c r="O60" s="247">
        <v>0.99158999999999997</v>
      </c>
      <c r="P60" s="248">
        <v>1.4797899999999999</v>
      </c>
    </row>
    <row r="61" spans="1:16" x14ac:dyDescent="0.25">
      <c r="D61" s="633"/>
    </row>
    <row r="63" spans="1:16" x14ac:dyDescent="0.25">
      <c r="A63" s="146" t="s">
        <v>510</v>
      </c>
      <c r="B63" s="146"/>
    </row>
    <row r="64" spans="1:16" x14ac:dyDescent="0.25">
      <c r="A64" s="146" t="s">
        <v>476</v>
      </c>
      <c r="B64" s="146"/>
    </row>
    <row r="65" spans="1:13" x14ac:dyDescent="0.25">
      <c r="A65" s="146" t="s">
        <v>740</v>
      </c>
      <c r="B65" s="146"/>
    </row>
    <row r="66" spans="1:13" x14ac:dyDescent="0.25">
      <c r="A66" s="146" t="s">
        <v>741</v>
      </c>
      <c r="B66" s="100"/>
      <c r="E66" s="100"/>
      <c r="I66" s="145"/>
    </row>
    <row r="67" spans="1:13" x14ac:dyDescent="0.25">
      <c r="A67" s="302" t="s">
        <v>299</v>
      </c>
      <c r="B67" s="302"/>
      <c r="I67" s="100"/>
    </row>
    <row r="68" spans="1:13" x14ac:dyDescent="0.25">
      <c r="A68" s="86" t="s">
        <v>742</v>
      </c>
      <c r="B68" s="146"/>
    </row>
    <row r="69" spans="1:13" x14ac:dyDescent="0.25">
      <c r="A69" s="146" t="s">
        <v>883</v>
      </c>
      <c r="B69" s="146"/>
      <c r="E69" s="217"/>
      <c r="F69" s="217"/>
      <c r="G69" s="217"/>
      <c r="H69" s="217"/>
      <c r="J69" s="106"/>
      <c r="K69" s="106"/>
      <c r="L69" s="106"/>
      <c r="M69" s="106"/>
    </row>
    <row r="70" spans="1:13" x14ac:dyDescent="0.25">
      <c r="A70" s="146" t="s">
        <v>743</v>
      </c>
      <c r="B70" s="146"/>
    </row>
    <row r="71" spans="1:13" x14ac:dyDescent="0.25">
      <c r="A71" s="302" t="s">
        <v>744</v>
      </c>
      <c r="B71" s="302"/>
    </row>
    <row r="72" spans="1:13" x14ac:dyDescent="0.25">
      <c r="A72" s="146" t="s">
        <v>113</v>
      </c>
      <c r="B72" s="146"/>
    </row>
    <row r="73" spans="1:13" s="198" customFormat="1" x14ac:dyDescent="0.25">
      <c r="A73" s="200"/>
      <c r="B73" s="202"/>
      <c r="E73" s="199"/>
      <c r="F73" s="199"/>
      <c r="G73" s="199"/>
      <c r="H73" s="199"/>
      <c r="I73" s="161"/>
    </row>
  </sheetData>
  <customSheetViews>
    <customSheetView guid="{18FB6344-C1D8-4A32-B8CA-93AC084D615F}" fitToPage="1" topLeftCell="A28">
      <selection activeCell="C23" sqref="C23"/>
      <pageMargins left="0.7" right="0.7" top="0.75" bottom="0.75" header="0.3" footer="0.3"/>
      <pageSetup scale="62" fitToHeight="0" orientation="landscape" r:id="rId1"/>
    </customSheetView>
    <customSheetView guid="{B249372F-983F-49DE-A7CF-14A3D5AA079F}" fitToPage="1">
      <selection activeCell="B18" sqref="B18"/>
      <pageMargins left="0.7" right="0.7" top="0.75" bottom="0.75" header="0.3" footer="0.3"/>
      <pageSetup scale="62" fitToHeight="0" orientation="landscape" r:id="rId2"/>
    </customSheetView>
  </customSheetViews>
  <mergeCells count="7">
    <mergeCell ref="A1:P1"/>
    <mergeCell ref="A2:P2"/>
    <mergeCell ref="A3:P3"/>
    <mergeCell ref="D4:E4"/>
    <mergeCell ref="G4:H4"/>
    <mergeCell ref="I4:K4"/>
    <mergeCell ref="L4:P4"/>
  </mergeCells>
  <pageMargins left="0.7" right="0.7" top="0.75" bottom="0.75" header="0.3" footer="0.3"/>
  <pageSetup scale="62" fitToHeight="0"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8E84F-E4F6-42E2-8ED2-1A64EDFF924E}">
  <dimension ref="B2:D56"/>
  <sheetViews>
    <sheetView topLeftCell="B25" workbookViewId="0">
      <selection activeCell="F41" sqref="F41"/>
    </sheetView>
  </sheetViews>
  <sheetFormatPr defaultRowHeight="13.2" x14ac:dyDescent="0.25"/>
  <cols>
    <col min="1" max="1" width="8.88671875" style="91"/>
    <col min="2" max="2" width="46.5546875" style="91" customWidth="1"/>
    <col min="3" max="3" width="24.6640625" style="91" customWidth="1"/>
    <col min="4" max="4" width="16.109375" style="91" bestFit="1" customWidth="1"/>
    <col min="5" max="6" width="8.88671875" style="91"/>
    <col min="7" max="7" width="9.88671875" style="91" customWidth="1"/>
    <col min="8" max="8" width="11.5546875" style="91" customWidth="1"/>
    <col min="9" max="16384" width="8.88671875" style="91"/>
  </cols>
  <sheetData>
    <row r="2" spans="2:3" ht="21" customHeight="1" x14ac:dyDescent="0.25"/>
    <row r="5" spans="2:3" ht="13.8" thickBot="1" x14ac:dyDescent="0.3"/>
    <row r="6" spans="2:3" x14ac:dyDescent="0.25">
      <c r="B6" s="1136" t="s">
        <v>704</v>
      </c>
      <c r="C6" s="1137"/>
    </row>
    <row r="7" spans="2:3" x14ac:dyDescent="0.25">
      <c r="B7" s="1138" t="s">
        <v>644</v>
      </c>
      <c r="C7" s="1139" t="s">
        <v>711</v>
      </c>
    </row>
    <row r="8" spans="2:3" ht="15.6" x14ac:dyDescent="0.25">
      <c r="B8" s="1140" t="s">
        <v>687</v>
      </c>
      <c r="C8" s="1141">
        <v>3883</v>
      </c>
    </row>
    <row r="9" spans="2:3" ht="14.4" x14ac:dyDescent="0.3">
      <c r="B9" s="1140" t="s">
        <v>660</v>
      </c>
      <c r="C9" s="1142">
        <v>38313758</v>
      </c>
    </row>
    <row r="10" spans="2:3" x14ac:dyDescent="0.25">
      <c r="B10" s="1140" t="s">
        <v>645</v>
      </c>
      <c r="C10" s="1141">
        <v>136</v>
      </c>
    </row>
    <row r="11" spans="2:3" x14ac:dyDescent="0.25">
      <c r="B11" s="1140" t="s">
        <v>661</v>
      </c>
      <c r="C11" s="1141">
        <v>188.88</v>
      </c>
    </row>
    <row r="12" spans="2:3" x14ac:dyDescent="0.25">
      <c r="B12" s="1140" t="s">
        <v>662</v>
      </c>
      <c r="C12" s="1141">
        <v>14</v>
      </c>
    </row>
    <row r="13" spans="2:3" x14ac:dyDescent="0.25">
      <c r="B13" s="1140" t="s">
        <v>663</v>
      </c>
      <c r="C13" s="1141">
        <v>28.55</v>
      </c>
    </row>
    <row r="14" spans="2:3" ht="13.8" thickBot="1" x14ac:dyDescent="0.3">
      <c r="B14" s="1143" t="s">
        <v>664</v>
      </c>
      <c r="C14" s="1144">
        <v>0.41</v>
      </c>
    </row>
    <row r="15" spans="2:3" x14ac:dyDescent="0.25">
      <c r="B15" s="1016"/>
      <c r="C15" s="1016"/>
    </row>
    <row r="16" spans="2:3" ht="13.8" thickBot="1" x14ac:dyDescent="0.3">
      <c r="B16" s="1016"/>
      <c r="C16" s="1016"/>
    </row>
    <row r="17" spans="2:4" x14ac:dyDescent="0.25">
      <c r="B17" s="1136" t="s">
        <v>705</v>
      </c>
      <c r="C17" s="1137"/>
    </row>
    <row r="18" spans="2:4" x14ac:dyDescent="0.25">
      <c r="B18" s="1138" t="s">
        <v>670</v>
      </c>
      <c r="C18" s="1139" t="s">
        <v>665</v>
      </c>
    </row>
    <row r="19" spans="2:4" x14ac:dyDescent="0.25">
      <c r="B19" s="1145" t="s">
        <v>923</v>
      </c>
      <c r="C19" s="1146" t="s">
        <v>930</v>
      </c>
    </row>
    <row r="20" spans="2:4" x14ac:dyDescent="0.25">
      <c r="B20" s="1145" t="s">
        <v>924</v>
      </c>
      <c r="C20" s="1146" t="s">
        <v>931</v>
      </c>
    </row>
    <row r="21" spans="2:4" x14ac:dyDescent="0.25">
      <c r="B21" s="1145" t="s">
        <v>925</v>
      </c>
      <c r="C21" s="1146" t="s">
        <v>932</v>
      </c>
    </row>
    <row r="22" spans="2:4" x14ac:dyDescent="0.25">
      <c r="B22" s="1145" t="s">
        <v>926</v>
      </c>
      <c r="C22" s="1146" t="s">
        <v>933</v>
      </c>
    </row>
    <row r="23" spans="2:4" x14ac:dyDescent="0.25">
      <c r="B23" s="1145" t="s">
        <v>682</v>
      </c>
      <c r="C23" s="1146" t="s">
        <v>932</v>
      </c>
    </row>
    <row r="24" spans="2:4" x14ac:dyDescent="0.25">
      <c r="B24" s="1145" t="s">
        <v>927</v>
      </c>
      <c r="C24" s="1146" t="s">
        <v>934</v>
      </c>
    </row>
    <row r="25" spans="2:4" x14ac:dyDescent="0.25">
      <c r="B25" s="1145" t="s">
        <v>928</v>
      </c>
      <c r="C25" s="1146" t="s">
        <v>935</v>
      </c>
    </row>
    <row r="26" spans="2:4" x14ac:dyDescent="0.25">
      <c r="B26" s="1145" t="s">
        <v>678</v>
      </c>
      <c r="C26" s="1146" t="s">
        <v>936</v>
      </c>
    </row>
    <row r="27" spans="2:4" x14ac:dyDescent="0.25">
      <c r="B27" s="1145" t="s">
        <v>681</v>
      </c>
      <c r="C27" s="1146" t="s">
        <v>937</v>
      </c>
    </row>
    <row r="28" spans="2:4" ht="13.8" thickBot="1" x14ac:dyDescent="0.3">
      <c r="B28" s="1147" t="s">
        <v>929</v>
      </c>
      <c r="C28" s="1148" t="s">
        <v>938</v>
      </c>
    </row>
    <row r="29" spans="2:4" x14ac:dyDescent="0.25">
      <c r="B29" s="1016"/>
      <c r="C29" s="30"/>
    </row>
    <row r="30" spans="2:4" ht="13.8" thickBot="1" x14ac:dyDescent="0.3">
      <c r="B30" s="1016"/>
      <c r="C30" s="30"/>
    </row>
    <row r="31" spans="2:4" ht="14.4" customHeight="1" x14ac:dyDescent="0.25">
      <c r="B31" s="1161" t="s">
        <v>706</v>
      </c>
      <c r="C31" s="1162"/>
      <c r="D31" s="1163"/>
    </row>
    <row r="32" spans="2:4" x14ac:dyDescent="0.25">
      <c r="B32" s="1138" t="s">
        <v>670</v>
      </c>
      <c r="C32" s="1149" t="s">
        <v>685</v>
      </c>
      <c r="D32" s="1150" t="s">
        <v>686</v>
      </c>
    </row>
    <row r="33" spans="2:4" x14ac:dyDescent="0.25">
      <c r="B33" s="1140" t="s">
        <v>671</v>
      </c>
      <c r="C33" s="1151">
        <v>179</v>
      </c>
      <c r="D33" s="1152">
        <v>189.3894737</v>
      </c>
    </row>
    <row r="34" spans="2:4" x14ac:dyDescent="0.25">
      <c r="B34" s="1140" t="s">
        <v>672</v>
      </c>
      <c r="C34" s="1151">
        <v>147</v>
      </c>
      <c r="D34" s="1152">
        <v>199.49207749999999</v>
      </c>
    </row>
    <row r="35" spans="2:4" x14ac:dyDescent="0.25">
      <c r="B35" s="1140" t="s">
        <v>673</v>
      </c>
      <c r="C35" s="1151">
        <v>64</v>
      </c>
      <c r="D35" s="1152">
        <v>100.12903230000001</v>
      </c>
    </row>
    <row r="36" spans="2:4" x14ac:dyDescent="0.25">
      <c r="B36" s="1140" t="s">
        <v>674</v>
      </c>
      <c r="C36" s="1151">
        <v>78.5</v>
      </c>
      <c r="D36" s="1152">
        <v>152.55555559999999</v>
      </c>
    </row>
    <row r="37" spans="2:4" x14ac:dyDescent="0.25">
      <c r="B37" s="1140" t="s">
        <v>675</v>
      </c>
      <c r="C37" s="1151">
        <v>30</v>
      </c>
      <c r="D37" s="1152">
        <v>43.677419399999998</v>
      </c>
    </row>
    <row r="38" spans="2:4" x14ac:dyDescent="0.25">
      <c r="B38" s="1140" t="s">
        <v>676</v>
      </c>
      <c r="C38" s="1151">
        <v>80</v>
      </c>
      <c r="D38" s="1152">
        <v>108.031746</v>
      </c>
    </row>
    <row r="39" spans="2:4" x14ac:dyDescent="0.25">
      <c r="B39" s="1140" t="s">
        <v>677</v>
      </c>
      <c r="C39" s="1151">
        <v>23</v>
      </c>
      <c r="D39" s="1152">
        <v>38.512605000000001</v>
      </c>
    </row>
    <row r="40" spans="2:4" x14ac:dyDescent="0.25">
      <c r="B40" s="1140" t="s">
        <v>678</v>
      </c>
      <c r="C40" s="1151">
        <v>96</v>
      </c>
      <c r="D40" s="1152">
        <v>129.06896549999999</v>
      </c>
    </row>
    <row r="41" spans="2:4" ht="13.8" thickBot="1" x14ac:dyDescent="0.3">
      <c r="B41" s="1143" t="s">
        <v>679</v>
      </c>
      <c r="C41" s="1153">
        <v>197</v>
      </c>
      <c r="D41" s="1154">
        <v>209.5</v>
      </c>
    </row>
    <row r="44" spans="2:4" ht="13.8" thickBot="1" x14ac:dyDescent="0.3"/>
    <row r="45" spans="2:4" x14ac:dyDescent="0.25">
      <c r="B45" s="1136" t="s">
        <v>707</v>
      </c>
      <c r="C45" s="1137"/>
    </row>
    <row r="46" spans="2:4" x14ac:dyDescent="0.25">
      <c r="B46" s="1155" t="s">
        <v>683</v>
      </c>
      <c r="C46" s="1139"/>
    </row>
    <row r="47" spans="2:4" x14ac:dyDescent="0.25">
      <c r="B47" s="1140" t="s">
        <v>680</v>
      </c>
      <c r="C47" s="1156">
        <v>3883</v>
      </c>
    </row>
    <row r="48" spans="2:4" ht="14.4" x14ac:dyDescent="0.3">
      <c r="B48" s="1140" t="s">
        <v>618</v>
      </c>
      <c r="C48" s="1157">
        <v>2341</v>
      </c>
    </row>
    <row r="49" spans="2:3" ht="13.8" thickBot="1" x14ac:dyDescent="0.3">
      <c r="B49" s="1143" t="s">
        <v>619</v>
      </c>
      <c r="C49" s="1158">
        <f>C47-C48</f>
        <v>1542</v>
      </c>
    </row>
    <row r="51" spans="2:3" ht="13.8" thickBot="1" x14ac:dyDescent="0.3"/>
    <row r="52" spans="2:3" x14ac:dyDescent="0.25">
      <c r="B52" s="1136" t="s">
        <v>708</v>
      </c>
      <c r="C52" s="1137"/>
    </row>
    <row r="53" spans="2:3" x14ac:dyDescent="0.25">
      <c r="B53" s="1155" t="s">
        <v>666</v>
      </c>
      <c r="C53" s="1139" t="s">
        <v>665</v>
      </c>
    </row>
    <row r="54" spans="2:3" x14ac:dyDescent="0.25">
      <c r="B54" s="1140" t="s">
        <v>667</v>
      </c>
      <c r="C54" s="1159" t="s">
        <v>939</v>
      </c>
    </row>
    <row r="55" spans="2:3" x14ac:dyDescent="0.25">
      <c r="B55" s="1140" t="s">
        <v>668</v>
      </c>
      <c r="C55" s="1159" t="s">
        <v>940</v>
      </c>
    </row>
    <row r="56" spans="2:3" ht="13.8" thickBot="1" x14ac:dyDescent="0.3">
      <c r="B56" s="1143" t="s">
        <v>669</v>
      </c>
      <c r="C56" s="1160" t="s">
        <v>941</v>
      </c>
    </row>
  </sheetData>
  <mergeCells count="5">
    <mergeCell ref="B6:C6"/>
    <mergeCell ref="B17:C17"/>
    <mergeCell ref="B31:D31"/>
    <mergeCell ref="B45:C45"/>
    <mergeCell ref="B52:C5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S501"/>
  <sheetViews>
    <sheetView workbookViewId="0">
      <selection activeCell="B24" sqref="B24"/>
    </sheetView>
  </sheetViews>
  <sheetFormatPr defaultColWidth="9.109375" defaultRowHeight="13.2" x14ac:dyDescent="0.25"/>
  <cols>
    <col min="1" max="1" width="17.6640625" style="101" customWidth="1"/>
    <col min="2" max="5" width="12.6640625" style="100" customWidth="1"/>
    <col min="6" max="6" width="12.6640625" style="145" customWidth="1"/>
    <col min="7" max="9" width="9.109375" style="145" customWidth="1"/>
    <col min="10" max="12" width="12.6640625" style="100" customWidth="1"/>
    <col min="13" max="17" width="9.109375" style="100" customWidth="1"/>
    <col min="18" max="16384" width="9.109375" style="100"/>
  </cols>
  <sheetData>
    <row r="1" spans="1:19" s="101" customFormat="1" ht="14.4" customHeight="1" x14ac:dyDescent="0.25">
      <c r="A1" s="1093" t="s">
        <v>83</v>
      </c>
      <c r="B1" s="1094"/>
      <c r="C1" s="1094"/>
      <c r="D1" s="1094"/>
      <c r="E1" s="1094"/>
      <c r="F1" s="1094"/>
      <c r="G1" s="1094"/>
      <c r="H1" s="1094"/>
      <c r="I1" s="1094"/>
      <c r="J1" s="1094"/>
      <c r="K1" s="1094"/>
      <c r="L1" s="1094"/>
      <c r="M1" s="1094"/>
      <c r="N1" s="1094"/>
      <c r="O1" s="1094"/>
      <c r="P1" s="1094"/>
      <c r="Q1" s="1095"/>
    </row>
    <row r="2" spans="1:19" s="101" customFormat="1" ht="14.4" customHeight="1" x14ac:dyDescent="0.25">
      <c r="A2" s="1051" t="s">
        <v>724</v>
      </c>
      <c r="B2" s="1046"/>
      <c r="C2" s="1046"/>
      <c r="D2" s="1046"/>
      <c r="E2" s="1046"/>
      <c r="F2" s="1046"/>
      <c r="G2" s="1046"/>
      <c r="H2" s="1046"/>
      <c r="I2" s="1046"/>
      <c r="J2" s="1046"/>
      <c r="K2" s="1046"/>
      <c r="L2" s="1046"/>
      <c r="M2" s="1046"/>
      <c r="N2" s="1046"/>
      <c r="O2" s="1046"/>
      <c r="P2" s="1046"/>
      <c r="Q2" s="1096"/>
    </row>
    <row r="3" spans="1:19" s="101" customFormat="1" ht="14.4" customHeight="1" thickBot="1" x14ac:dyDescent="0.3">
      <c r="A3" s="1052" t="s">
        <v>84</v>
      </c>
      <c r="B3" s="1047"/>
      <c r="C3" s="1047"/>
      <c r="D3" s="1047"/>
      <c r="E3" s="1047"/>
      <c r="F3" s="1047"/>
      <c r="G3" s="1047"/>
      <c r="H3" s="1047"/>
      <c r="I3" s="1047"/>
      <c r="J3" s="1047"/>
      <c r="K3" s="1047"/>
      <c r="L3" s="1047"/>
      <c r="M3" s="1047"/>
      <c r="N3" s="1047"/>
      <c r="O3" s="1047"/>
      <c r="P3" s="1047"/>
      <c r="Q3" s="1097"/>
    </row>
    <row r="4" spans="1:19" s="105" customFormat="1" ht="14.4" customHeight="1" thickTop="1" x14ac:dyDescent="0.25">
      <c r="A4" s="419"/>
      <c r="B4" s="369"/>
      <c r="C4" s="10"/>
      <c r="D4" s="116"/>
      <c r="E4" s="1087" t="s">
        <v>57</v>
      </c>
      <c r="F4" s="1087"/>
      <c r="G4" s="136"/>
      <c r="H4" s="1088" t="s">
        <v>58</v>
      </c>
      <c r="I4" s="1089"/>
      <c r="J4" s="1090" t="s">
        <v>71</v>
      </c>
      <c r="K4" s="1091"/>
      <c r="L4" s="1092"/>
      <c r="M4" s="1085" t="s">
        <v>236</v>
      </c>
      <c r="N4" s="1085"/>
      <c r="O4" s="1085"/>
      <c r="P4" s="1085"/>
      <c r="Q4" s="1086"/>
      <c r="R4" s="10"/>
    </row>
    <row r="5" spans="1:19" s="105" customFormat="1" ht="57" customHeight="1" x14ac:dyDescent="0.25">
      <c r="A5" s="420" t="s">
        <v>1</v>
      </c>
      <c r="B5" s="24" t="s">
        <v>69</v>
      </c>
      <c r="C5" s="24" t="s">
        <v>76</v>
      </c>
      <c r="D5" s="25" t="s">
        <v>274</v>
      </c>
      <c r="E5" s="953" t="s">
        <v>59</v>
      </c>
      <c r="F5" s="20" t="s">
        <v>60</v>
      </c>
      <c r="G5" s="20" t="s">
        <v>61</v>
      </c>
      <c r="H5" s="20" t="s">
        <v>66</v>
      </c>
      <c r="I5" s="21" t="s">
        <v>67</v>
      </c>
      <c r="J5" s="12" t="s">
        <v>222</v>
      </c>
      <c r="K5" s="24" t="s">
        <v>234</v>
      </c>
      <c r="L5" s="25" t="s">
        <v>235</v>
      </c>
      <c r="M5" s="22">
        <v>0.1</v>
      </c>
      <c r="N5" s="22">
        <v>0.25</v>
      </c>
      <c r="O5" s="19" t="s">
        <v>68</v>
      </c>
      <c r="P5" s="22">
        <v>0.75</v>
      </c>
      <c r="Q5" s="23">
        <v>0.9</v>
      </c>
    </row>
    <row r="6" spans="1:19" ht="14.1" customHeight="1" x14ac:dyDescent="0.25">
      <c r="A6" s="166" t="s">
        <v>5</v>
      </c>
      <c r="B6" s="790" t="s">
        <v>618</v>
      </c>
      <c r="C6" s="79" t="s">
        <v>618</v>
      </c>
      <c r="D6" s="147">
        <v>10</v>
      </c>
      <c r="E6" s="276">
        <v>49</v>
      </c>
      <c r="F6" s="277">
        <v>30.145</v>
      </c>
      <c r="G6" s="277">
        <v>1.625</v>
      </c>
      <c r="H6" s="277">
        <v>1.216</v>
      </c>
      <c r="I6" s="563">
        <v>2.1309999999999998</v>
      </c>
      <c r="J6" s="730">
        <v>6</v>
      </c>
      <c r="K6" s="31" t="s">
        <v>315</v>
      </c>
      <c r="L6" s="43" t="s">
        <v>315</v>
      </c>
      <c r="M6" s="31" t="s">
        <v>315</v>
      </c>
      <c r="N6" s="31" t="s">
        <v>315</v>
      </c>
      <c r="O6" s="31" t="s">
        <v>315</v>
      </c>
      <c r="P6" s="31" t="s">
        <v>315</v>
      </c>
      <c r="Q6" s="43" t="s">
        <v>315</v>
      </c>
      <c r="S6" s="139"/>
    </row>
    <row r="7" spans="1:19" ht="14.1" customHeight="1" x14ac:dyDescent="0.25">
      <c r="A7" s="166" t="s">
        <v>6</v>
      </c>
      <c r="B7" s="790" t="s">
        <v>618</v>
      </c>
      <c r="C7" s="30" t="s">
        <v>910</v>
      </c>
      <c r="D7" s="147">
        <v>89</v>
      </c>
      <c r="E7" s="276">
        <v>407</v>
      </c>
      <c r="F7" s="277">
        <v>584.11699999999996</v>
      </c>
      <c r="G7" s="277">
        <v>0.69699999999999995</v>
      </c>
      <c r="H7" s="277">
        <v>0.63100000000000001</v>
      </c>
      <c r="I7" s="278">
        <v>0.76700000000000002</v>
      </c>
      <c r="J7" s="730">
        <v>44</v>
      </c>
      <c r="K7" s="255">
        <v>2.2700000000000001E-2</v>
      </c>
      <c r="L7" s="256">
        <v>6.8199999999999997E-2</v>
      </c>
      <c r="M7" s="31">
        <v>0</v>
      </c>
      <c r="N7" s="31">
        <v>0.27800000000000002</v>
      </c>
      <c r="O7" s="31">
        <v>0.621</v>
      </c>
      <c r="P7" s="31">
        <v>1.002</v>
      </c>
      <c r="Q7" s="43">
        <v>1.2869999999999999</v>
      </c>
      <c r="S7" s="139"/>
    </row>
    <row r="8" spans="1:19" ht="14.1" customHeight="1" x14ac:dyDescent="0.25">
      <c r="A8" s="166" t="s">
        <v>7</v>
      </c>
      <c r="B8" s="790" t="s">
        <v>618</v>
      </c>
      <c r="C8" s="1" t="s">
        <v>619</v>
      </c>
      <c r="D8" s="147">
        <v>50</v>
      </c>
      <c r="E8" s="276">
        <v>232</v>
      </c>
      <c r="F8" s="277">
        <v>275.67500000000001</v>
      </c>
      <c r="G8" s="277">
        <v>0.84199999999999997</v>
      </c>
      <c r="H8" s="277">
        <v>0.73799999999999999</v>
      </c>
      <c r="I8" s="278">
        <v>0.95499999999999996</v>
      </c>
      <c r="J8" s="730">
        <v>28</v>
      </c>
      <c r="K8" s="255">
        <v>3.5700000000000003E-2</v>
      </c>
      <c r="L8" s="256">
        <v>7.1400000000000005E-2</v>
      </c>
      <c r="M8" s="31">
        <v>0</v>
      </c>
      <c r="N8" s="31">
        <v>0.47499999999999998</v>
      </c>
      <c r="O8" s="31">
        <v>0.752</v>
      </c>
      <c r="P8" s="31">
        <v>1.1339999999999999</v>
      </c>
      <c r="Q8" s="43">
        <v>1.335</v>
      </c>
      <c r="S8" s="139"/>
    </row>
    <row r="9" spans="1:19" ht="14.1" customHeight="1" x14ac:dyDescent="0.25">
      <c r="A9" s="166" t="s">
        <v>8</v>
      </c>
      <c r="B9" s="790" t="s">
        <v>619</v>
      </c>
      <c r="C9" s="1" t="s">
        <v>619</v>
      </c>
      <c r="D9" s="147">
        <v>65</v>
      </c>
      <c r="E9" s="276">
        <v>297</v>
      </c>
      <c r="F9" s="277">
        <v>525.68200000000002</v>
      </c>
      <c r="G9" s="277">
        <v>0.56499999999999995</v>
      </c>
      <c r="H9" s="277">
        <v>0.503</v>
      </c>
      <c r="I9" s="278">
        <v>0.63200000000000001</v>
      </c>
      <c r="J9" s="730">
        <v>45</v>
      </c>
      <c r="K9" s="255">
        <v>0</v>
      </c>
      <c r="L9" s="256">
        <v>0.2</v>
      </c>
      <c r="M9" s="31">
        <v>0</v>
      </c>
      <c r="N9" s="31">
        <v>0.34799999999999998</v>
      </c>
      <c r="O9" s="31">
        <v>0.58099999999999996</v>
      </c>
      <c r="P9" s="31">
        <v>0.71499999999999997</v>
      </c>
      <c r="Q9" s="43">
        <v>0.94799999999999995</v>
      </c>
      <c r="S9" s="139"/>
    </row>
    <row r="10" spans="1:19" ht="14.1" customHeight="1" x14ac:dyDescent="0.25">
      <c r="A10" s="166" t="s">
        <v>9</v>
      </c>
      <c r="B10" s="790" t="s">
        <v>619</v>
      </c>
      <c r="C10" s="65" t="s">
        <v>619</v>
      </c>
      <c r="D10" s="147">
        <v>337</v>
      </c>
      <c r="E10" s="276">
        <v>2493</v>
      </c>
      <c r="F10" s="277">
        <v>2669.4389999999999</v>
      </c>
      <c r="G10" s="277">
        <v>0.93400000000000005</v>
      </c>
      <c r="H10" s="277">
        <v>0.89800000000000002</v>
      </c>
      <c r="I10" s="278">
        <v>0.97099999999999997</v>
      </c>
      <c r="J10" s="730">
        <v>282</v>
      </c>
      <c r="K10" s="255">
        <v>0.1489</v>
      </c>
      <c r="L10" s="256">
        <v>8.8700000000000001E-2</v>
      </c>
      <c r="M10" s="31">
        <v>0</v>
      </c>
      <c r="N10" s="31">
        <v>0.41199999999999998</v>
      </c>
      <c r="O10" s="31">
        <v>0.84699999999999998</v>
      </c>
      <c r="P10" s="31">
        <v>1.3129999999999999</v>
      </c>
      <c r="Q10" s="43">
        <v>1.726</v>
      </c>
      <c r="S10" s="139"/>
    </row>
    <row r="11" spans="1:19" ht="14.1" customHeight="1" x14ac:dyDescent="0.25">
      <c r="A11" s="166" t="s">
        <v>10</v>
      </c>
      <c r="B11" s="790" t="s">
        <v>908</v>
      </c>
      <c r="C11" s="1" t="s">
        <v>618</v>
      </c>
      <c r="D11" s="147">
        <v>52</v>
      </c>
      <c r="E11" s="276">
        <v>262</v>
      </c>
      <c r="F11" s="277">
        <v>379.548</v>
      </c>
      <c r="G11" s="277">
        <v>0.69</v>
      </c>
      <c r="H11" s="277">
        <v>0.61</v>
      </c>
      <c r="I11" s="278">
        <v>0.77800000000000002</v>
      </c>
      <c r="J11" s="730">
        <v>32</v>
      </c>
      <c r="K11" s="255">
        <v>9.3799999999999994E-2</v>
      </c>
      <c r="L11" s="256">
        <v>0.15629999999999999</v>
      </c>
      <c r="M11" s="31">
        <v>5.8000000000000003E-2</v>
      </c>
      <c r="N11" s="31">
        <v>0.434</v>
      </c>
      <c r="O11" s="31">
        <v>0.64400000000000002</v>
      </c>
      <c r="P11" s="31">
        <v>0.93100000000000005</v>
      </c>
      <c r="Q11" s="43">
        <v>1.831</v>
      </c>
      <c r="S11" s="139"/>
    </row>
    <row r="12" spans="1:19" ht="14.1" customHeight="1" x14ac:dyDescent="0.25">
      <c r="A12" s="166" t="s">
        <v>11</v>
      </c>
      <c r="B12" s="790" t="s">
        <v>618</v>
      </c>
      <c r="C12" s="1" t="s">
        <v>618</v>
      </c>
      <c r="D12" s="147">
        <v>31</v>
      </c>
      <c r="E12" s="276">
        <v>242</v>
      </c>
      <c r="F12" s="277">
        <v>260.46199999999999</v>
      </c>
      <c r="G12" s="277">
        <v>0.92900000000000005</v>
      </c>
      <c r="H12" s="277">
        <v>0.81699999999999995</v>
      </c>
      <c r="I12" s="278">
        <v>1.052</v>
      </c>
      <c r="J12" s="730">
        <v>24</v>
      </c>
      <c r="K12" s="255">
        <v>0.125</v>
      </c>
      <c r="L12" s="256">
        <v>0</v>
      </c>
      <c r="M12" s="31">
        <v>0.108</v>
      </c>
      <c r="N12" s="31">
        <v>0.47599999999999998</v>
      </c>
      <c r="O12" s="31">
        <v>0.83499999999999996</v>
      </c>
      <c r="P12" s="31">
        <v>0.98599999999999999</v>
      </c>
      <c r="Q12" s="43">
        <v>1.599</v>
      </c>
      <c r="S12" s="139"/>
    </row>
    <row r="13" spans="1:19" ht="14.1" customHeight="1" x14ac:dyDescent="0.25">
      <c r="A13" s="166" t="s">
        <v>217</v>
      </c>
      <c r="B13" s="790" t="s">
        <v>618</v>
      </c>
      <c r="C13" s="1" t="s">
        <v>619</v>
      </c>
      <c r="D13" s="147">
        <v>8</v>
      </c>
      <c r="E13" s="276">
        <v>132</v>
      </c>
      <c r="F13" s="277">
        <v>134.17599999999999</v>
      </c>
      <c r="G13" s="277">
        <v>0.98399999999999999</v>
      </c>
      <c r="H13" s="277">
        <v>0.82599999999999996</v>
      </c>
      <c r="I13" s="278">
        <v>1.163</v>
      </c>
      <c r="J13" s="730">
        <v>8</v>
      </c>
      <c r="K13" s="31" t="s">
        <v>315</v>
      </c>
      <c r="L13" s="43" t="s">
        <v>315</v>
      </c>
      <c r="M13" s="31" t="s">
        <v>315</v>
      </c>
      <c r="N13" s="31" t="s">
        <v>315</v>
      </c>
      <c r="O13" s="31" t="s">
        <v>315</v>
      </c>
      <c r="P13" s="31" t="s">
        <v>315</v>
      </c>
      <c r="Q13" s="43" t="s">
        <v>315</v>
      </c>
      <c r="S13" s="139"/>
    </row>
    <row r="14" spans="1:19" ht="14.1" customHeight="1" x14ac:dyDescent="0.25">
      <c r="A14" s="166" t="s">
        <v>12</v>
      </c>
      <c r="B14" s="790"/>
      <c r="C14" s="65"/>
      <c r="D14" s="147">
        <v>8</v>
      </c>
      <c r="E14" s="276">
        <v>48</v>
      </c>
      <c r="F14" s="277">
        <v>70.403999999999996</v>
      </c>
      <c r="G14" s="277">
        <v>0.68200000000000005</v>
      </c>
      <c r="H14" s="277">
        <v>0.50800000000000001</v>
      </c>
      <c r="I14" s="278">
        <v>0.89600000000000002</v>
      </c>
      <c r="J14" s="730">
        <v>8</v>
      </c>
      <c r="K14" s="31" t="s">
        <v>315</v>
      </c>
      <c r="L14" s="43" t="s">
        <v>315</v>
      </c>
      <c r="M14" s="31" t="s">
        <v>315</v>
      </c>
      <c r="N14" s="31" t="s">
        <v>315</v>
      </c>
      <c r="O14" s="31" t="s">
        <v>315</v>
      </c>
      <c r="P14" s="31" t="s">
        <v>315</v>
      </c>
      <c r="Q14" s="43" t="s">
        <v>315</v>
      </c>
      <c r="S14" s="139"/>
    </row>
    <row r="15" spans="1:19" ht="14.1" customHeight="1" x14ac:dyDescent="0.25">
      <c r="A15" s="166" t="s">
        <v>13</v>
      </c>
      <c r="B15" s="790" t="s">
        <v>619</v>
      </c>
      <c r="C15" s="1" t="s">
        <v>618</v>
      </c>
      <c r="D15" s="147">
        <v>209</v>
      </c>
      <c r="E15" s="276">
        <v>1490</v>
      </c>
      <c r="F15" s="277">
        <v>1992.9649999999999</v>
      </c>
      <c r="G15" s="277">
        <v>0.748</v>
      </c>
      <c r="H15" s="277">
        <v>0.71</v>
      </c>
      <c r="I15" s="278">
        <v>0.78600000000000003</v>
      </c>
      <c r="J15" s="730">
        <v>182</v>
      </c>
      <c r="K15" s="255">
        <v>9.3399999999999997E-2</v>
      </c>
      <c r="L15" s="256">
        <v>0.15379999999999999</v>
      </c>
      <c r="M15" s="31">
        <v>0</v>
      </c>
      <c r="N15" s="31">
        <v>0.31</v>
      </c>
      <c r="O15" s="31">
        <v>0.626</v>
      </c>
      <c r="P15" s="31">
        <v>1.016</v>
      </c>
      <c r="Q15" s="43">
        <v>1.4870000000000001</v>
      </c>
      <c r="S15" s="139"/>
    </row>
    <row r="16" spans="1:19" x14ac:dyDescent="0.25">
      <c r="A16" s="166" t="s">
        <v>14</v>
      </c>
      <c r="B16" s="790" t="s">
        <v>618</v>
      </c>
      <c r="C16" s="30" t="s">
        <v>618</v>
      </c>
      <c r="D16" s="147">
        <v>109</v>
      </c>
      <c r="E16" s="276">
        <v>731</v>
      </c>
      <c r="F16" s="277">
        <v>841.12599999999998</v>
      </c>
      <c r="G16" s="277">
        <v>0.86899999999999999</v>
      </c>
      <c r="H16" s="277">
        <v>0.80800000000000005</v>
      </c>
      <c r="I16" s="278">
        <v>0.93400000000000005</v>
      </c>
      <c r="J16" s="730">
        <v>71</v>
      </c>
      <c r="K16" s="255">
        <v>0.11269999999999999</v>
      </c>
      <c r="L16" s="256">
        <v>7.0400000000000004E-2</v>
      </c>
      <c r="M16" s="31">
        <v>0</v>
      </c>
      <c r="N16" s="31">
        <v>0.40200000000000002</v>
      </c>
      <c r="O16" s="31">
        <v>0.73099999999999998</v>
      </c>
      <c r="P16" s="31">
        <v>1.0489999999999999</v>
      </c>
      <c r="Q16" s="43">
        <v>1.522</v>
      </c>
      <c r="S16" s="139"/>
    </row>
    <row r="17" spans="1:19" ht="14.1" customHeight="1" x14ac:dyDescent="0.25">
      <c r="A17" s="166" t="s">
        <v>312</v>
      </c>
      <c r="B17" s="790"/>
      <c r="C17" s="1"/>
      <c r="D17" s="147">
        <v>2</v>
      </c>
      <c r="E17" s="276" t="s">
        <v>315</v>
      </c>
      <c r="F17" s="276" t="s">
        <v>315</v>
      </c>
      <c r="G17" s="276" t="s">
        <v>315</v>
      </c>
      <c r="H17" s="276" t="s">
        <v>315</v>
      </c>
      <c r="I17" s="561" t="s">
        <v>315</v>
      </c>
      <c r="J17" s="276" t="s">
        <v>315</v>
      </c>
      <c r="K17" s="276" t="s">
        <v>315</v>
      </c>
      <c r="L17" s="561" t="s">
        <v>315</v>
      </c>
      <c r="M17" s="276" t="s">
        <v>315</v>
      </c>
      <c r="N17" s="276" t="s">
        <v>315</v>
      </c>
      <c r="O17" s="276" t="s">
        <v>315</v>
      </c>
      <c r="P17" s="276" t="s">
        <v>315</v>
      </c>
      <c r="Q17" s="561" t="s">
        <v>315</v>
      </c>
      <c r="S17" s="139"/>
    </row>
    <row r="18" spans="1:19" ht="14.1" customHeight="1" x14ac:dyDescent="0.25">
      <c r="A18" s="166" t="s">
        <v>15</v>
      </c>
      <c r="B18" s="790" t="s">
        <v>618</v>
      </c>
      <c r="C18" s="65" t="s">
        <v>618</v>
      </c>
      <c r="D18" s="147">
        <v>17</v>
      </c>
      <c r="E18" s="276">
        <v>89</v>
      </c>
      <c r="F18" s="277">
        <v>95.078000000000003</v>
      </c>
      <c r="G18" s="277">
        <v>0.93600000000000005</v>
      </c>
      <c r="H18" s="277">
        <v>0.75600000000000001</v>
      </c>
      <c r="I18" s="278">
        <v>1.1459999999999999</v>
      </c>
      <c r="J18" s="730">
        <v>13</v>
      </c>
      <c r="K18" s="255">
        <v>7.6899999999999996E-2</v>
      </c>
      <c r="L18" s="256">
        <v>7.6920000000000002E-2</v>
      </c>
      <c r="M18" s="31" t="s">
        <v>315</v>
      </c>
      <c r="N18" s="31" t="s">
        <v>315</v>
      </c>
      <c r="O18" s="31" t="s">
        <v>315</v>
      </c>
      <c r="P18" s="31" t="s">
        <v>315</v>
      </c>
      <c r="Q18" s="43" t="s">
        <v>315</v>
      </c>
      <c r="S18" s="139"/>
    </row>
    <row r="19" spans="1:19" ht="14.1" customHeight="1" x14ac:dyDescent="0.25">
      <c r="A19" s="166" t="s">
        <v>16</v>
      </c>
      <c r="B19" s="790" t="s">
        <v>619</v>
      </c>
      <c r="C19" s="65" t="s">
        <v>619</v>
      </c>
      <c r="D19" s="147">
        <v>40</v>
      </c>
      <c r="E19" s="276">
        <v>162</v>
      </c>
      <c r="F19" s="277">
        <v>221.553</v>
      </c>
      <c r="G19" s="277">
        <v>0.73099999999999998</v>
      </c>
      <c r="H19" s="277">
        <v>0.625</v>
      </c>
      <c r="I19" s="278">
        <v>0.85099999999999998</v>
      </c>
      <c r="J19" s="730">
        <v>25</v>
      </c>
      <c r="K19" s="255">
        <v>0</v>
      </c>
      <c r="L19" s="256">
        <v>0.08</v>
      </c>
      <c r="M19" s="31">
        <v>0</v>
      </c>
      <c r="N19" s="31">
        <v>0.34200000000000003</v>
      </c>
      <c r="O19" s="31">
        <v>0.73799999999999999</v>
      </c>
      <c r="P19" s="31">
        <v>0.88300000000000001</v>
      </c>
      <c r="Q19" s="43">
        <v>1.5009999999999999</v>
      </c>
      <c r="S19" s="139"/>
    </row>
    <row r="20" spans="1:19" ht="14.1" customHeight="1" x14ac:dyDescent="0.25">
      <c r="A20" s="166" t="s">
        <v>17</v>
      </c>
      <c r="B20" s="790" t="s">
        <v>619</v>
      </c>
      <c r="C20" s="1" t="s">
        <v>619</v>
      </c>
      <c r="D20" s="147">
        <v>17</v>
      </c>
      <c r="E20" s="276">
        <v>91</v>
      </c>
      <c r="F20" s="277">
        <v>93.337999999999994</v>
      </c>
      <c r="G20" s="277">
        <v>0.97499999999999998</v>
      </c>
      <c r="H20" s="277">
        <v>0.79</v>
      </c>
      <c r="I20" s="278">
        <v>1.1910000000000001</v>
      </c>
      <c r="J20" s="730">
        <v>10</v>
      </c>
      <c r="K20" s="255">
        <v>0.2</v>
      </c>
      <c r="L20" s="256">
        <v>0</v>
      </c>
      <c r="M20" s="31" t="s">
        <v>315</v>
      </c>
      <c r="N20" s="31" t="s">
        <v>315</v>
      </c>
      <c r="O20" s="31" t="s">
        <v>315</v>
      </c>
      <c r="P20" s="31" t="s">
        <v>315</v>
      </c>
      <c r="Q20" s="43" t="s">
        <v>315</v>
      </c>
      <c r="S20" s="139"/>
    </row>
    <row r="21" spans="1:19" ht="14.1" customHeight="1" x14ac:dyDescent="0.25">
      <c r="A21" s="166" t="s">
        <v>18</v>
      </c>
      <c r="B21" s="790" t="s">
        <v>618</v>
      </c>
      <c r="C21" s="1" t="s">
        <v>619</v>
      </c>
      <c r="D21" s="147">
        <v>134</v>
      </c>
      <c r="E21" s="276">
        <v>719</v>
      </c>
      <c r="F21" s="277">
        <v>948.67899999999997</v>
      </c>
      <c r="G21" s="277">
        <v>0.75800000000000001</v>
      </c>
      <c r="H21" s="277">
        <v>0.70399999999999996</v>
      </c>
      <c r="I21" s="278">
        <v>0.81499999999999995</v>
      </c>
      <c r="J21" s="730">
        <v>108</v>
      </c>
      <c r="K21" s="255">
        <v>3.6999999999999998E-2</v>
      </c>
      <c r="L21" s="256">
        <v>9.2600000000000002E-2</v>
      </c>
      <c r="M21" s="31">
        <v>0</v>
      </c>
      <c r="N21" s="31">
        <v>0.223</v>
      </c>
      <c r="O21" s="31">
        <v>0.58399999999999996</v>
      </c>
      <c r="P21" s="31">
        <v>0.92900000000000005</v>
      </c>
      <c r="Q21" s="43">
        <v>1.33</v>
      </c>
      <c r="S21" s="139"/>
    </row>
    <row r="22" spans="1:19" ht="14.1" customHeight="1" x14ac:dyDescent="0.25">
      <c r="A22" s="166" t="s">
        <v>19</v>
      </c>
      <c r="B22" s="790" t="s">
        <v>618</v>
      </c>
      <c r="C22" s="1" t="s">
        <v>618</v>
      </c>
      <c r="D22" s="147">
        <v>88</v>
      </c>
      <c r="E22" s="276">
        <v>440</v>
      </c>
      <c r="F22" s="277">
        <v>571.452</v>
      </c>
      <c r="G22" s="277">
        <v>0.77</v>
      </c>
      <c r="H22" s="277">
        <v>0.70099999999999996</v>
      </c>
      <c r="I22" s="278">
        <v>0.84399999999999997</v>
      </c>
      <c r="J22" s="730">
        <v>59</v>
      </c>
      <c r="K22" s="255">
        <v>0.1017</v>
      </c>
      <c r="L22" s="256">
        <v>8.4699999999999998E-2</v>
      </c>
      <c r="M22" s="31">
        <v>0.23300000000000001</v>
      </c>
      <c r="N22" s="31">
        <v>0.46800000000000003</v>
      </c>
      <c r="O22" s="31">
        <v>0.74299999999999999</v>
      </c>
      <c r="P22" s="31">
        <v>1.198</v>
      </c>
      <c r="Q22" s="43">
        <v>1.6619999999999999</v>
      </c>
      <c r="S22" s="139"/>
    </row>
    <row r="23" spans="1:19" ht="14.1" customHeight="1" x14ac:dyDescent="0.25">
      <c r="A23" s="166" t="s">
        <v>20</v>
      </c>
      <c r="B23" s="790" t="s">
        <v>619</v>
      </c>
      <c r="C23" s="65" t="s">
        <v>618</v>
      </c>
      <c r="D23" s="147">
        <v>57</v>
      </c>
      <c r="E23" s="276">
        <v>176</v>
      </c>
      <c r="F23" s="277">
        <v>211.95</v>
      </c>
      <c r="G23" s="277">
        <v>0.83</v>
      </c>
      <c r="H23" s="277">
        <v>0.71399999999999997</v>
      </c>
      <c r="I23" s="278">
        <v>0.96</v>
      </c>
      <c r="J23" s="730">
        <v>25</v>
      </c>
      <c r="K23" s="255">
        <v>0.04</v>
      </c>
      <c r="L23" s="256">
        <v>0.04</v>
      </c>
      <c r="M23" s="31">
        <v>0</v>
      </c>
      <c r="N23" s="31">
        <v>0.434</v>
      </c>
      <c r="O23" s="31">
        <v>0.72099999999999997</v>
      </c>
      <c r="P23" s="31">
        <v>1.117</v>
      </c>
      <c r="Q23" s="43">
        <v>1.411</v>
      </c>
      <c r="S23" s="139"/>
    </row>
    <row r="24" spans="1:19" ht="14.1" customHeight="1" x14ac:dyDescent="0.25">
      <c r="A24" s="166" t="s">
        <v>21</v>
      </c>
      <c r="B24" s="790" t="s">
        <v>618</v>
      </c>
      <c r="C24" s="30" t="s">
        <v>619</v>
      </c>
      <c r="D24" s="147">
        <v>70</v>
      </c>
      <c r="E24" s="276">
        <v>340</v>
      </c>
      <c r="F24" s="277">
        <v>495.53100000000001</v>
      </c>
      <c r="G24" s="277">
        <v>0.68600000000000005</v>
      </c>
      <c r="H24" s="277">
        <v>0.61599999999999999</v>
      </c>
      <c r="I24" s="278">
        <v>0.76200000000000001</v>
      </c>
      <c r="J24" s="730">
        <v>47</v>
      </c>
      <c r="K24" s="255">
        <v>4.1700000000000001E-2</v>
      </c>
      <c r="L24" s="256">
        <v>0.1042</v>
      </c>
      <c r="M24" s="31">
        <v>0</v>
      </c>
      <c r="N24" s="31">
        <v>0.23699999999999999</v>
      </c>
      <c r="O24" s="31">
        <v>0.71</v>
      </c>
      <c r="P24" s="31">
        <v>1.03</v>
      </c>
      <c r="Q24" s="43">
        <v>1.3160000000000001</v>
      </c>
      <c r="S24" s="139"/>
    </row>
    <row r="25" spans="1:19" ht="14.1" customHeight="1" x14ac:dyDescent="0.25">
      <c r="A25" s="166" t="s">
        <v>22</v>
      </c>
      <c r="B25" s="790" t="s">
        <v>619</v>
      </c>
      <c r="C25" s="30" t="s">
        <v>910</v>
      </c>
      <c r="D25" s="147">
        <v>100</v>
      </c>
      <c r="E25" s="276">
        <v>471</v>
      </c>
      <c r="F25" s="277">
        <v>526.17899999999997</v>
      </c>
      <c r="G25" s="277">
        <v>0.89500000000000002</v>
      </c>
      <c r="H25" s="277">
        <v>0.81699999999999995</v>
      </c>
      <c r="I25" s="278">
        <v>0.97899999999999998</v>
      </c>
      <c r="J25" s="730">
        <v>51</v>
      </c>
      <c r="K25" s="255">
        <v>0.1923</v>
      </c>
      <c r="L25" s="256">
        <v>5.7700000000000001E-2</v>
      </c>
      <c r="M25" s="31">
        <v>0</v>
      </c>
      <c r="N25" s="31">
        <v>0.45800000000000002</v>
      </c>
      <c r="O25" s="31">
        <v>0.83299999999999996</v>
      </c>
      <c r="P25" s="31">
        <v>1.4279999999999999</v>
      </c>
      <c r="Q25" s="43">
        <v>1.6950000000000001</v>
      </c>
      <c r="S25" s="139"/>
    </row>
    <row r="26" spans="1:19" ht="14.1" customHeight="1" x14ac:dyDescent="0.25">
      <c r="A26" s="166" t="s">
        <v>23</v>
      </c>
      <c r="B26" s="790" t="s">
        <v>618</v>
      </c>
      <c r="C26" s="30" t="s">
        <v>618</v>
      </c>
      <c r="D26" s="147">
        <v>68</v>
      </c>
      <c r="E26" s="276">
        <v>616</v>
      </c>
      <c r="F26" s="277">
        <v>619.87599999999998</v>
      </c>
      <c r="G26" s="277">
        <v>0.99399999999999999</v>
      </c>
      <c r="H26" s="277">
        <v>0.91800000000000004</v>
      </c>
      <c r="I26" s="278">
        <v>1.075</v>
      </c>
      <c r="J26" s="730">
        <v>53</v>
      </c>
      <c r="K26" s="255">
        <v>0.1132</v>
      </c>
      <c r="L26" s="256">
        <v>1.89E-2</v>
      </c>
      <c r="M26" s="31">
        <v>0.28899999999999998</v>
      </c>
      <c r="N26" s="31">
        <v>0.55600000000000005</v>
      </c>
      <c r="O26" s="31">
        <v>0.995</v>
      </c>
      <c r="P26" s="31">
        <v>1.4490000000000001</v>
      </c>
      <c r="Q26" s="43">
        <v>1.85</v>
      </c>
      <c r="S26" s="139"/>
    </row>
    <row r="27" spans="1:19" ht="14.1" customHeight="1" x14ac:dyDescent="0.25">
      <c r="A27" s="166" t="s">
        <v>24</v>
      </c>
      <c r="B27" s="790" t="s">
        <v>618</v>
      </c>
      <c r="C27" s="30" t="s">
        <v>618</v>
      </c>
      <c r="D27" s="147">
        <v>49</v>
      </c>
      <c r="E27" s="276">
        <v>356</v>
      </c>
      <c r="F27" s="277">
        <v>451.29300000000001</v>
      </c>
      <c r="G27" s="277">
        <v>0.78900000000000003</v>
      </c>
      <c r="H27" s="277">
        <v>0.71</v>
      </c>
      <c r="I27" s="278">
        <v>0.874</v>
      </c>
      <c r="J27" s="730">
        <v>43</v>
      </c>
      <c r="K27" s="255">
        <v>6.9800000000000001E-2</v>
      </c>
      <c r="L27" s="256">
        <v>0.1163</v>
      </c>
      <c r="M27" s="31">
        <v>6.4000000000000001E-2</v>
      </c>
      <c r="N27" s="31">
        <v>0.39800000000000002</v>
      </c>
      <c r="O27" s="31">
        <v>0.72899999999999998</v>
      </c>
      <c r="P27" s="31">
        <v>1.0569999999999999</v>
      </c>
      <c r="Q27" s="43">
        <v>1.504</v>
      </c>
      <c r="S27" s="139"/>
    </row>
    <row r="28" spans="1:19" ht="14.1" customHeight="1" x14ac:dyDescent="0.25">
      <c r="A28" s="166" t="s">
        <v>25</v>
      </c>
      <c r="B28" s="790" t="s">
        <v>619</v>
      </c>
      <c r="C28" s="1" t="s">
        <v>619</v>
      </c>
      <c r="D28" s="147">
        <v>17</v>
      </c>
      <c r="E28" s="276">
        <v>59</v>
      </c>
      <c r="F28" s="277">
        <v>66.632999999999996</v>
      </c>
      <c r="G28" s="277">
        <v>0.88500000000000001</v>
      </c>
      <c r="H28" s="277">
        <v>0.68</v>
      </c>
      <c r="I28" s="278">
        <v>1.1339999999999999</v>
      </c>
      <c r="J28" s="730">
        <v>10</v>
      </c>
      <c r="K28" s="255">
        <v>0</v>
      </c>
      <c r="L28" s="256">
        <v>0</v>
      </c>
      <c r="M28" s="31" t="s">
        <v>315</v>
      </c>
      <c r="N28" s="31" t="s">
        <v>315</v>
      </c>
      <c r="O28" s="31" t="s">
        <v>315</v>
      </c>
      <c r="P28" s="31" t="s">
        <v>315</v>
      </c>
      <c r="Q28" s="43" t="s">
        <v>315</v>
      </c>
      <c r="S28" s="139"/>
    </row>
    <row r="29" spans="1:19" ht="14.1" customHeight="1" x14ac:dyDescent="0.25">
      <c r="A29" s="166" t="s">
        <v>26</v>
      </c>
      <c r="B29" s="691" t="s">
        <v>619</v>
      </c>
      <c r="C29" s="1" t="s">
        <v>619</v>
      </c>
      <c r="D29" s="147">
        <v>98</v>
      </c>
      <c r="E29" s="276">
        <v>610</v>
      </c>
      <c r="F29" s="277">
        <v>874.09400000000005</v>
      </c>
      <c r="G29" s="277">
        <v>0.69799999999999995</v>
      </c>
      <c r="H29" s="277">
        <v>0.64400000000000002</v>
      </c>
      <c r="I29" s="278">
        <v>0.755</v>
      </c>
      <c r="J29" s="730">
        <v>68</v>
      </c>
      <c r="K29" s="255">
        <v>5.8799999999999998E-2</v>
      </c>
      <c r="L29" s="256">
        <v>0.10290000000000001</v>
      </c>
      <c r="M29" s="31">
        <v>0</v>
      </c>
      <c r="N29" s="31">
        <v>0.39500000000000002</v>
      </c>
      <c r="O29" s="31">
        <v>0.626</v>
      </c>
      <c r="P29" s="31">
        <v>0.83399999999999996</v>
      </c>
      <c r="Q29" s="43">
        <v>1.0960000000000001</v>
      </c>
      <c r="S29" s="139"/>
    </row>
    <row r="30" spans="1:19" ht="14.1" customHeight="1" x14ac:dyDescent="0.25">
      <c r="A30" s="166" t="s">
        <v>27</v>
      </c>
      <c r="B30" s="553" t="s">
        <v>618</v>
      </c>
      <c r="C30" s="30" t="s">
        <v>618</v>
      </c>
      <c r="D30" s="147">
        <v>53</v>
      </c>
      <c r="E30" s="276">
        <v>269</v>
      </c>
      <c r="F30" s="277">
        <v>359.48200000000003</v>
      </c>
      <c r="G30" s="277">
        <v>0.748</v>
      </c>
      <c r="H30" s="277">
        <v>0.66300000000000003</v>
      </c>
      <c r="I30" s="278">
        <v>0.84199999999999997</v>
      </c>
      <c r="J30" s="730">
        <v>27</v>
      </c>
      <c r="K30" s="255">
        <v>3.6999999999999998E-2</v>
      </c>
      <c r="L30" s="256">
        <v>7.4099999999999999E-2</v>
      </c>
      <c r="M30" s="31">
        <v>0.248</v>
      </c>
      <c r="N30" s="31">
        <v>0.44800000000000001</v>
      </c>
      <c r="O30" s="31">
        <v>0.79700000000000004</v>
      </c>
      <c r="P30" s="31">
        <v>1.125</v>
      </c>
      <c r="Q30" s="43">
        <v>1.8080000000000001</v>
      </c>
      <c r="S30" s="139"/>
    </row>
    <row r="31" spans="1:19" ht="14.1" customHeight="1" x14ac:dyDescent="0.25">
      <c r="A31" s="166" t="s">
        <v>28</v>
      </c>
      <c r="B31" s="790"/>
      <c r="C31" s="1"/>
      <c r="D31" s="147">
        <v>78</v>
      </c>
      <c r="E31" s="276">
        <v>583</v>
      </c>
      <c r="F31" s="277">
        <v>684.32600000000002</v>
      </c>
      <c r="G31" s="277">
        <v>0.85199999999999998</v>
      </c>
      <c r="H31" s="277">
        <v>0.78500000000000003</v>
      </c>
      <c r="I31" s="278">
        <v>0.92300000000000004</v>
      </c>
      <c r="J31" s="730">
        <v>52</v>
      </c>
      <c r="K31" s="255">
        <v>3.8199999999999998E-2</v>
      </c>
      <c r="L31" s="256">
        <v>5.7700000000000001E-2</v>
      </c>
      <c r="M31" s="31">
        <v>0.249</v>
      </c>
      <c r="N31" s="31">
        <v>0.53200000000000003</v>
      </c>
      <c r="O31" s="31">
        <v>0.77300000000000002</v>
      </c>
      <c r="P31" s="31">
        <v>1.0900000000000001</v>
      </c>
      <c r="Q31" s="43">
        <v>1.2370000000000001</v>
      </c>
      <c r="S31" s="139"/>
    </row>
    <row r="32" spans="1:19" ht="14.1" customHeight="1" x14ac:dyDescent="0.25">
      <c r="A32" s="166" t="s">
        <v>29</v>
      </c>
      <c r="B32" s="790" t="s">
        <v>618</v>
      </c>
      <c r="C32" s="1" t="s">
        <v>619</v>
      </c>
      <c r="D32" s="147">
        <v>58</v>
      </c>
      <c r="E32" s="276">
        <v>202</v>
      </c>
      <c r="F32" s="277">
        <v>326.25700000000001</v>
      </c>
      <c r="G32" s="277">
        <v>0.61899999999999999</v>
      </c>
      <c r="H32" s="277">
        <v>0.53800000000000003</v>
      </c>
      <c r="I32" s="278">
        <v>0.70899999999999996</v>
      </c>
      <c r="J32" s="730">
        <v>30</v>
      </c>
      <c r="K32" s="255">
        <v>0</v>
      </c>
      <c r="L32" s="256">
        <v>0.1</v>
      </c>
      <c r="M32" s="31">
        <v>0</v>
      </c>
      <c r="N32" s="31">
        <v>0.20599999999999999</v>
      </c>
      <c r="O32" s="31">
        <v>0.68300000000000005</v>
      </c>
      <c r="P32" s="31">
        <v>0.78300000000000003</v>
      </c>
      <c r="Q32" s="43">
        <v>0.91</v>
      </c>
      <c r="S32" s="139"/>
    </row>
    <row r="33" spans="1:19" ht="14.1" customHeight="1" x14ac:dyDescent="0.25">
      <c r="A33" s="166" t="s">
        <v>30</v>
      </c>
      <c r="B33" s="691" t="s">
        <v>619</v>
      </c>
      <c r="C33" s="1" t="s">
        <v>619</v>
      </c>
      <c r="D33" s="147">
        <v>14</v>
      </c>
      <c r="E33" s="276">
        <v>39</v>
      </c>
      <c r="F33" s="277">
        <v>43.457000000000001</v>
      </c>
      <c r="G33" s="277">
        <v>0.89700000000000002</v>
      </c>
      <c r="H33" s="277">
        <v>0.64700000000000002</v>
      </c>
      <c r="I33" s="278">
        <v>1.2150000000000001</v>
      </c>
      <c r="J33" s="730">
        <v>9</v>
      </c>
      <c r="K33" s="31" t="s">
        <v>315</v>
      </c>
      <c r="L33" s="43" t="s">
        <v>315</v>
      </c>
      <c r="M33" s="31" t="s">
        <v>315</v>
      </c>
      <c r="N33" s="31" t="s">
        <v>315</v>
      </c>
      <c r="O33" s="31" t="s">
        <v>315</v>
      </c>
      <c r="P33" s="31" t="s">
        <v>315</v>
      </c>
      <c r="Q33" s="43" t="s">
        <v>315</v>
      </c>
      <c r="S33" s="139"/>
    </row>
    <row r="34" spans="1:19" ht="14.1" customHeight="1" x14ac:dyDescent="0.25">
      <c r="A34" s="166" t="s">
        <v>31</v>
      </c>
      <c r="B34" s="790" t="s">
        <v>618</v>
      </c>
      <c r="C34" s="30" t="s">
        <v>618</v>
      </c>
      <c r="D34" s="147">
        <v>96</v>
      </c>
      <c r="E34" s="276">
        <v>785</v>
      </c>
      <c r="F34" s="277">
        <v>849.255</v>
      </c>
      <c r="G34" s="277">
        <v>0.92400000000000004</v>
      </c>
      <c r="H34" s="277">
        <v>0.86099999999999999</v>
      </c>
      <c r="I34" s="278">
        <v>0.99099999999999999</v>
      </c>
      <c r="J34" s="730">
        <v>71</v>
      </c>
      <c r="K34" s="255">
        <v>0.11269999999999999</v>
      </c>
      <c r="L34" s="256">
        <v>4.2299999999999997E-2</v>
      </c>
      <c r="M34" s="31">
        <v>0.20499999999999999</v>
      </c>
      <c r="N34" s="31">
        <v>0.64400000000000002</v>
      </c>
      <c r="O34" s="31">
        <v>0.91500000000000004</v>
      </c>
      <c r="P34" s="31">
        <v>1.4419999999999999</v>
      </c>
      <c r="Q34" s="43">
        <v>1.9810000000000001</v>
      </c>
      <c r="S34" s="139"/>
    </row>
    <row r="35" spans="1:19" ht="14.1" customHeight="1" x14ac:dyDescent="0.25">
      <c r="A35" s="166" t="s">
        <v>32</v>
      </c>
      <c r="B35" s="790" t="s">
        <v>619</v>
      </c>
      <c r="C35" s="65" t="s">
        <v>619</v>
      </c>
      <c r="D35" s="147">
        <v>9</v>
      </c>
      <c r="E35" s="276">
        <v>50</v>
      </c>
      <c r="F35" s="277">
        <v>70.049000000000007</v>
      </c>
      <c r="G35" s="277">
        <v>0.71399999999999997</v>
      </c>
      <c r="H35" s="277">
        <v>0.53500000000000003</v>
      </c>
      <c r="I35" s="278">
        <v>0.93300000000000005</v>
      </c>
      <c r="J35" s="730">
        <v>7</v>
      </c>
      <c r="K35" s="31" t="s">
        <v>315</v>
      </c>
      <c r="L35" s="43" t="s">
        <v>315</v>
      </c>
      <c r="M35" s="31" t="s">
        <v>315</v>
      </c>
      <c r="N35" s="31" t="s">
        <v>315</v>
      </c>
      <c r="O35" s="31" t="s">
        <v>315</v>
      </c>
      <c r="P35" s="31" t="s">
        <v>315</v>
      </c>
      <c r="Q35" s="43" t="s">
        <v>315</v>
      </c>
      <c r="S35" s="139"/>
    </row>
    <row r="36" spans="1:19" ht="14.1" customHeight="1" x14ac:dyDescent="0.25">
      <c r="A36" s="166" t="s">
        <v>33</v>
      </c>
      <c r="B36" s="30"/>
      <c r="C36" s="30"/>
      <c r="D36" s="147">
        <v>25</v>
      </c>
      <c r="E36" s="276">
        <v>114</v>
      </c>
      <c r="F36" s="277">
        <v>130.94900000000001</v>
      </c>
      <c r="G36" s="277">
        <v>0.871</v>
      </c>
      <c r="H36" s="277">
        <v>0.72099999999999997</v>
      </c>
      <c r="I36" s="278">
        <v>1.042</v>
      </c>
      <c r="J36" s="730">
        <v>16</v>
      </c>
      <c r="K36" s="255">
        <v>6.25E-2</v>
      </c>
      <c r="L36" s="256">
        <v>0</v>
      </c>
      <c r="M36" s="31" t="s">
        <v>315</v>
      </c>
      <c r="N36" s="31" t="s">
        <v>315</v>
      </c>
      <c r="O36" s="31" t="s">
        <v>315</v>
      </c>
      <c r="P36" s="31" t="s">
        <v>315</v>
      </c>
      <c r="Q36" s="43" t="s">
        <v>315</v>
      </c>
      <c r="S36" s="139"/>
    </row>
    <row r="37" spans="1:19" ht="14.1" customHeight="1" x14ac:dyDescent="0.25">
      <c r="A37" s="166" t="s">
        <v>34</v>
      </c>
      <c r="B37" s="790" t="s">
        <v>908</v>
      </c>
      <c r="C37" s="65" t="s">
        <v>619</v>
      </c>
      <c r="D37" s="147">
        <v>13</v>
      </c>
      <c r="E37" s="276">
        <v>88</v>
      </c>
      <c r="F37" s="277">
        <v>92.197000000000003</v>
      </c>
      <c r="G37" s="277">
        <v>0.95399999999999996</v>
      </c>
      <c r="H37" s="277">
        <v>0.77</v>
      </c>
      <c r="I37" s="278">
        <v>1.17</v>
      </c>
      <c r="J37" s="730">
        <v>13</v>
      </c>
      <c r="K37" s="255">
        <v>7.6899999999999996E-2</v>
      </c>
      <c r="L37" s="256">
        <v>0</v>
      </c>
      <c r="M37" s="31" t="s">
        <v>315</v>
      </c>
      <c r="N37" s="31" t="s">
        <v>315</v>
      </c>
      <c r="O37" s="31" t="s">
        <v>315</v>
      </c>
      <c r="P37" s="31" t="s">
        <v>315</v>
      </c>
      <c r="Q37" s="43" t="s">
        <v>315</v>
      </c>
      <c r="S37" s="139"/>
    </row>
    <row r="38" spans="1:19" ht="14.1" customHeight="1" x14ac:dyDescent="0.25">
      <c r="A38" s="166" t="s">
        <v>35</v>
      </c>
      <c r="B38" s="790"/>
      <c r="C38" s="30"/>
      <c r="D38" s="147">
        <v>71</v>
      </c>
      <c r="E38" s="276">
        <v>561</v>
      </c>
      <c r="F38" s="277">
        <v>638.44000000000005</v>
      </c>
      <c r="G38" s="277">
        <v>0.879</v>
      </c>
      <c r="H38" s="277">
        <v>0.80800000000000005</v>
      </c>
      <c r="I38" s="278">
        <v>0.95399999999999996</v>
      </c>
      <c r="J38" s="730">
        <v>69</v>
      </c>
      <c r="K38" s="255">
        <v>0.15939999999999999</v>
      </c>
      <c r="L38" s="256">
        <v>5.8000000000000003E-2</v>
      </c>
      <c r="M38" s="31">
        <v>0.25800000000000001</v>
      </c>
      <c r="N38" s="31">
        <v>0.47099999999999997</v>
      </c>
      <c r="O38" s="31">
        <v>0.71799999999999997</v>
      </c>
      <c r="P38" s="31">
        <v>1.2370000000000001</v>
      </c>
      <c r="Q38" s="43">
        <v>1.6459999999999999</v>
      </c>
      <c r="S38" s="139"/>
    </row>
    <row r="39" spans="1:19" ht="14.1" customHeight="1" x14ac:dyDescent="0.25">
      <c r="A39" s="166" t="s">
        <v>36</v>
      </c>
      <c r="B39" s="790" t="s">
        <v>619</v>
      </c>
      <c r="C39" s="30" t="s">
        <v>619</v>
      </c>
      <c r="D39" s="147">
        <v>30</v>
      </c>
      <c r="E39" s="276">
        <v>141</v>
      </c>
      <c r="F39" s="277">
        <v>142.66300000000001</v>
      </c>
      <c r="G39" s="277">
        <v>0.98799999999999999</v>
      </c>
      <c r="H39" s="277">
        <v>0.83499999999999996</v>
      </c>
      <c r="I39" s="278">
        <v>1.1619999999999999</v>
      </c>
      <c r="J39" s="730">
        <v>16</v>
      </c>
      <c r="K39" s="255">
        <v>0.125</v>
      </c>
      <c r="L39" s="256">
        <v>6.25E-2</v>
      </c>
      <c r="M39" s="31" t="s">
        <v>315</v>
      </c>
      <c r="N39" s="31" t="s">
        <v>315</v>
      </c>
      <c r="O39" s="31" t="s">
        <v>315</v>
      </c>
      <c r="P39" s="31" t="s">
        <v>315</v>
      </c>
      <c r="Q39" s="43" t="s">
        <v>315</v>
      </c>
      <c r="S39" s="139"/>
    </row>
    <row r="40" spans="1:19" ht="14.1" customHeight="1" x14ac:dyDescent="0.25">
      <c r="A40" s="166" t="s">
        <v>37</v>
      </c>
      <c r="B40" s="790" t="s">
        <v>619</v>
      </c>
      <c r="C40" s="1" t="s">
        <v>619</v>
      </c>
      <c r="D40" s="147">
        <v>27</v>
      </c>
      <c r="E40" s="276">
        <v>248</v>
      </c>
      <c r="F40" s="277">
        <v>272.726</v>
      </c>
      <c r="G40" s="277">
        <v>0.90900000000000003</v>
      </c>
      <c r="H40" s="277">
        <v>0.80100000000000005</v>
      </c>
      <c r="I40" s="278">
        <v>1.028</v>
      </c>
      <c r="J40" s="730">
        <v>20</v>
      </c>
      <c r="K40" s="255">
        <v>0.1</v>
      </c>
      <c r="L40" s="256">
        <v>0.15</v>
      </c>
      <c r="M40" s="31">
        <v>0</v>
      </c>
      <c r="N40" s="31">
        <v>0.34100000000000003</v>
      </c>
      <c r="O40" s="31">
        <v>0.64</v>
      </c>
      <c r="P40" s="31">
        <v>1.008</v>
      </c>
      <c r="Q40" s="43">
        <v>1.296</v>
      </c>
      <c r="S40" s="139"/>
    </row>
    <row r="41" spans="1:19" ht="14.1" customHeight="1" x14ac:dyDescent="0.25">
      <c r="A41" s="166" t="s">
        <v>38</v>
      </c>
      <c r="B41" s="790" t="s">
        <v>619</v>
      </c>
      <c r="C41" s="65" t="s">
        <v>619</v>
      </c>
      <c r="D41" s="147">
        <v>171</v>
      </c>
      <c r="E41" s="276">
        <v>1600</v>
      </c>
      <c r="F41" s="277">
        <v>1810.9590000000001</v>
      </c>
      <c r="G41" s="277">
        <v>0.88400000000000001</v>
      </c>
      <c r="H41" s="277">
        <v>0.84099999999999997</v>
      </c>
      <c r="I41" s="278">
        <v>0.92800000000000005</v>
      </c>
      <c r="J41" s="730">
        <v>143</v>
      </c>
      <c r="K41" s="255">
        <v>0.1119</v>
      </c>
      <c r="L41" s="256">
        <v>8.3900000000000002E-2</v>
      </c>
      <c r="M41" s="31">
        <v>0.27</v>
      </c>
      <c r="N41" s="31">
        <v>0.50700000000000001</v>
      </c>
      <c r="O41" s="31">
        <v>0.81499999999999995</v>
      </c>
      <c r="P41" s="31">
        <v>1.171</v>
      </c>
      <c r="Q41" s="43">
        <v>1.661</v>
      </c>
      <c r="S41" s="139"/>
    </row>
    <row r="42" spans="1:19" ht="14.1" customHeight="1" x14ac:dyDescent="0.25">
      <c r="A42" s="166" t="s">
        <v>39</v>
      </c>
      <c r="B42" s="790" t="s">
        <v>619</v>
      </c>
      <c r="C42" s="1" t="s">
        <v>618</v>
      </c>
      <c r="D42" s="147">
        <v>144</v>
      </c>
      <c r="E42" s="276">
        <v>883</v>
      </c>
      <c r="F42" s="277">
        <v>1338.1479999999999</v>
      </c>
      <c r="G42" s="277">
        <v>0.66</v>
      </c>
      <c r="H42" s="277">
        <v>0.61699999999999999</v>
      </c>
      <c r="I42" s="278">
        <v>0.70499999999999996</v>
      </c>
      <c r="J42" s="730">
        <v>104</v>
      </c>
      <c r="K42" s="255">
        <v>3.85E-2</v>
      </c>
      <c r="L42" s="256">
        <v>0.10580000000000001</v>
      </c>
      <c r="M42" s="31">
        <v>0</v>
      </c>
      <c r="N42" s="31">
        <v>0.313</v>
      </c>
      <c r="O42" s="31">
        <v>0.60499999999999998</v>
      </c>
      <c r="P42" s="31">
        <v>0.877</v>
      </c>
      <c r="Q42" s="43">
        <v>1.0629999999999999</v>
      </c>
      <c r="S42" s="139"/>
    </row>
    <row r="43" spans="1:19" ht="14.1" customHeight="1" x14ac:dyDescent="0.25">
      <c r="A43" s="166" t="s">
        <v>40</v>
      </c>
      <c r="B43" s="790" t="s">
        <v>618</v>
      </c>
      <c r="C43" s="65" t="s">
        <v>618</v>
      </c>
      <c r="D43" s="147">
        <v>80</v>
      </c>
      <c r="E43" s="276">
        <v>275</v>
      </c>
      <c r="F43" s="277">
        <v>389.77800000000002</v>
      </c>
      <c r="G43" s="277">
        <v>0.70599999999999996</v>
      </c>
      <c r="H43" s="277">
        <v>0.626</v>
      </c>
      <c r="I43" s="278">
        <v>0.79300000000000004</v>
      </c>
      <c r="J43" s="730">
        <v>35</v>
      </c>
      <c r="K43" s="255">
        <v>2.86E-2</v>
      </c>
      <c r="L43" s="256">
        <v>0.1714</v>
      </c>
      <c r="M43" s="31">
        <v>0</v>
      </c>
      <c r="N43" s="31">
        <v>0.24399999999999999</v>
      </c>
      <c r="O43" s="31">
        <v>0.67300000000000004</v>
      </c>
      <c r="P43" s="31">
        <v>0.93300000000000005</v>
      </c>
      <c r="Q43" s="43">
        <v>1.4630000000000001</v>
      </c>
      <c r="S43" s="139"/>
    </row>
    <row r="44" spans="1:19" ht="14.1" customHeight="1" x14ac:dyDescent="0.25">
      <c r="A44" s="166" t="s">
        <v>41</v>
      </c>
      <c r="B44" s="790" t="s">
        <v>618</v>
      </c>
      <c r="C44" s="30" t="s">
        <v>618</v>
      </c>
      <c r="D44" s="147">
        <v>35</v>
      </c>
      <c r="E44" s="276">
        <v>213</v>
      </c>
      <c r="F44" s="277">
        <v>234.77799999999999</v>
      </c>
      <c r="G44" s="277">
        <v>0.90700000000000003</v>
      </c>
      <c r="H44" s="277">
        <v>0.79100000000000004</v>
      </c>
      <c r="I44" s="278">
        <v>1.0349999999999999</v>
      </c>
      <c r="J44" s="730">
        <v>25</v>
      </c>
      <c r="K44" s="255">
        <v>0.16</v>
      </c>
      <c r="L44" s="256">
        <v>0.04</v>
      </c>
      <c r="M44" s="31">
        <v>0</v>
      </c>
      <c r="N44" s="31">
        <v>0.56699999999999995</v>
      </c>
      <c r="O44" s="31">
        <v>0.73099999999999998</v>
      </c>
      <c r="P44" s="31">
        <v>1.093</v>
      </c>
      <c r="Q44" s="43">
        <v>1.544</v>
      </c>
      <c r="S44" s="139"/>
    </row>
    <row r="45" spans="1:19" ht="14.1" customHeight="1" x14ac:dyDescent="0.25">
      <c r="A45" s="166" t="s">
        <v>42</v>
      </c>
      <c r="B45" s="691" t="s">
        <v>618</v>
      </c>
      <c r="C45" s="1" t="s">
        <v>618</v>
      </c>
      <c r="D45" s="147">
        <v>181</v>
      </c>
      <c r="E45" s="276">
        <v>1170</v>
      </c>
      <c r="F45" s="277">
        <v>1427.03</v>
      </c>
      <c r="G45" s="277">
        <v>0.82</v>
      </c>
      <c r="H45" s="277">
        <v>0.77400000000000002</v>
      </c>
      <c r="I45" s="278">
        <v>0.86799999999999999</v>
      </c>
      <c r="J45" s="730">
        <v>121</v>
      </c>
      <c r="K45" s="255">
        <v>9.0899999999999995E-2</v>
      </c>
      <c r="L45" s="256">
        <v>7.4399999999999994E-2</v>
      </c>
      <c r="M45" s="31">
        <v>0</v>
      </c>
      <c r="N45" s="31">
        <v>0.39900000000000002</v>
      </c>
      <c r="O45" s="31">
        <v>0.68700000000000006</v>
      </c>
      <c r="P45" s="31">
        <v>0.98399999999999999</v>
      </c>
      <c r="Q45" s="43">
        <v>1.2230000000000001</v>
      </c>
      <c r="S45" s="139"/>
    </row>
    <row r="46" spans="1:19" ht="14.1" customHeight="1" x14ac:dyDescent="0.25">
      <c r="A46" s="166" t="s">
        <v>43</v>
      </c>
      <c r="B46" s="790"/>
      <c r="C46" s="1"/>
      <c r="D46" s="147">
        <v>13</v>
      </c>
      <c r="E46" s="276">
        <v>77</v>
      </c>
      <c r="F46" s="277">
        <v>93.191999999999993</v>
      </c>
      <c r="G46" s="277">
        <v>0.82599999999999996</v>
      </c>
      <c r="H46" s="277">
        <v>0.65700000000000003</v>
      </c>
      <c r="I46" s="278">
        <v>1.0269999999999999</v>
      </c>
      <c r="J46" s="730">
        <v>11</v>
      </c>
      <c r="K46" s="255">
        <v>0.18179999999999999</v>
      </c>
      <c r="L46" s="256">
        <v>0.2727</v>
      </c>
      <c r="M46" s="31" t="s">
        <v>315</v>
      </c>
      <c r="N46" s="31" t="s">
        <v>315</v>
      </c>
      <c r="O46" s="31" t="s">
        <v>315</v>
      </c>
      <c r="P46" s="31" t="s">
        <v>315</v>
      </c>
      <c r="Q46" s="43" t="s">
        <v>315</v>
      </c>
      <c r="S46" s="139"/>
    </row>
    <row r="47" spans="1:19" ht="14.1" customHeight="1" x14ac:dyDescent="0.25">
      <c r="A47" s="166" t="s">
        <v>44</v>
      </c>
      <c r="B47" s="790" t="s">
        <v>619</v>
      </c>
      <c r="C47" s="1" t="s">
        <v>618</v>
      </c>
      <c r="D47" s="147">
        <v>10</v>
      </c>
      <c r="E47" s="276">
        <v>81</v>
      </c>
      <c r="F47" s="277">
        <v>81.847999999999999</v>
      </c>
      <c r="G47" s="277">
        <v>0.99</v>
      </c>
      <c r="H47" s="277">
        <v>0.79100000000000004</v>
      </c>
      <c r="I47" s="278">
        <v>1.224</v>
      </c>
      <c r="J47" s="730">
        <v>7</v>
      </c>
      <c r="K47" s="31" t="s">
        <v>315</v>
      </c>
      <c r="L47" s="43" t="s">
        <v>315</v>
      </c>
      <c r="M47" s="31" t="s">
        <v>315</v>
      </c>
      <c r="N47" s="31" t="s">
        <v>315</v>
      </c>
      <c r="O47" s="31" t="s">
        <v>315</v>
      </c>
      <c r="P47" s="31" t="s">
        <v>315</v>
      </c>
      <c r="Q47" s="43" t="s">
        <v>315</v>
      </c>
      <c r="S47" s="139"/>
    </row>
    <row r="48" spans="1:19" ht="14.1" customHeight="1" x14ac:dyDescent="0.25">
      <c r="A48" s="166" t="s">
        <v>45</v>
      </c>
      <c r="B48" s="790" t="s">
        <v>619</v>
      </c>
      <c r="C48" s="1" t="s">
        <v>619</v>
      </c>
      <c r="D48" s="147">
        <v>61</v>
      </c>
      <c r="E48" s="276">
        <v>370</v>
      </c>
      <c r="F48" s="277">
        <v>438.41899999999998</v>
      </c>
      <c r="G48" s="277">
        <v>0.84399999999999997</v>
      </c>
      <c r="H48" s="277">
        <v>0.76100000000000001</v>
      </c>
      <c r="I48" s="278">
        <v>0.93300000000000005</v>
      </c>
      <c r="J48" s="730">
        <v>39</v>
      </c>
      <c r="K48" s="255">
        <v>0.1026</v>
      </c>
      <c r="L48" s="256">
        <v>7.6899999999999996E-2</v>
      </c>
      <c r="M48" s="31">
        <v>0.317</v>
      </c>
      <c r="N48" s="31">
        <v>0.46899999999999997</v>
      </c>
      <c r="O48" s="31">
        <v>0.82399999999999995</v>
      </c>
      <c r="P48" s="31">
        <v>1.1719999999999999</v>
      </c>
      <c r="Q48" s="43">
        <v>2.069</v>
      </c>
      <c r="S48" s="139"/>
    </row>
    <row r="49" spans="1:19" ht="14.1" customHeight="1" x14ac:dyDescent="0.25">
      <c r="A49" s="166" t="s">
        <v>46</v>
      </c>
      <c r="B49" s="790" t="s">
        <v>619</v>
      </c>
      <c r="C49" s="65" t="s">
        <v>618</v>
      </c>
      <c r="D49" s="147">
        <v>21</v>
      </c>
      <c r="E49" s="276">
        <v>39</v>
      </c>
      <c r="F49" s="277">
        <v>63.143999999999998</v>
      </c>
      <c r="G49" s="277">
        <v>0.61799999999999999</v>
      </c>
      <c r="H49" s="277">
        <v>0.44500000000000001</v>
      </c>
      <c r="I49" s="278">
        <v>0.83599999999999997</v>
      </c>
      <c r="J49" s="730">
        <v>6</v>
      </c>
      <c r="K49" s="31" t="s">
        <v>315</v>
      </c>
      <c r="L49" s="43" t="s">
        <v>315</v>
      </c>
      <c r="M49" s="31" t="s">
        <v>315</v>
      </c>
      <c r="N49" s="31" t="s">
        <v>315</v>
      </c>
      <c r="O49" s="31" t="s">
        <v>315</v>
      </c>
      <c r="P49" s="31" t="s">
        <v>315</v>
      </c>
      <c r="Q49" s="43" t="s">
        <v>315</v>
      </c>
      <c r="S49" s="139"/>
    </row>
    <row r="50" spans="1:19" ht="14.1" customHeight="1" x14ac:dyDescent="0.25">
      <c r="A50" s="166" t="s">
        <v>47</v>
      </c>
      <c r="B50" s="790" t="s">
        <v>618</v>
      </c>
      <c r="C50" s="1" t="s">
        <v>618</v>
      </c>
      <c r="D50" s="147">
        <v>105</v>
      </c>
      <c r="E50" s="276">
        <v>550</v>
      </c>
      <c r="F50" s="277">
        <v>754.596</v>
      </c>
      <c r="G50" s="277">
        <v>0.72899999999999998</v>
      </c>
      <c r="H50" s="277">
        <v>0.67</v>
      </c>
      <c r="I50" s="278">
        <v>0.79200000000000004</v>
      </c>
      <c r="J50" s="730">
        <v>67</v>
      </c>
      <c r="K50" s="255">
        <v>7.46E-2</v>
      </c>
      <c r="L50" s="256">
        <v>0.11940000000000001</v>
      </c>
      <c r="M50" s="31">
        <v>0</v>
      </c>
      <c r="N50" s="31">
        <v>0.22900000000000001</v>
      </c>
      <c r="O50" s="31">
        <v>0.56599999999999995</v>
      </c>
      <c r="P50" s="31">
        <v>0.95499999999999996</v>
      </c>
      <c r="Q50" s="43">
        <v>1.2430000000000001</v>
      </c>
      <c r="S50" s="139"/>
    </row>
    <row r="51" spans="1:19" ht="14.1" customHeight="1" x14ac:dyDescent="0.25">
      <c r="A51" s="166" t="s">
        <v>48</v>
      </c>
      <c r="B51" s="790" t="s">
        <v>619</v>
      </c>
      <c r="C51" s="1" t="s">
        <v>619</v>
      </c>
      <c r="D51" s="147">
        <v>353</v>
      </c>
      <c r="E51" s="276">
        <v>1522</v>
      </c>
      <c r="F51" s="277">
        <v>2077.4160000000002</v>
      </c>
      <c r="G51" s="277">
        <v>0.73299999999999998</v>
      </c>
      <c r="H51" s="277">
        <v>0.69699999999999995</v>
      </c>
      <c r="I51" s="278">
        <v>0.77</v>
      </c>
      <c r="J51" s="730">
        <v>210</v>
      </c>
      <c r="K51" s="255">
        <v>5.7099999999999998E-2</v>
      </c>
      <c r="L51" s="256">
        <v>0.1095</v>
      </c>
      <c r="M51" s="31">
        <v>0</v>
      </c>
      <c r="N51" s="31">
        <v>0.29099999999999998</v>
      </c>
      <c r="O51" s="31">
        <v>0.60099999999999998</v>
      </c>
      <c r="P51" s="31">
        <v>1.034</v>
      </c>
      <c r="Q51" s="43">
        <v>1.37</v>
      </c>
      <c r="S51" s="139"/>
    </row>
    <row r="52" spans="1:19" ht="14.1" customHeight="1" x14ac:dyDescent="0.25">
      <c r="A52" s="166" t="s">
        <v>49</v>
      </c>
      <c r="B52" s="691"/>
      <c r="C52" s="30"/>
      <c r="D52" s="147">
        <v>33</v>
      </c>
      <c r="E52" s="276">
        <v>114</v>
      </c>
      <c r="F52" s="277">
        <v>133.43600000000001</v>
      </c>
      <c r="G52" s="277">
        <v>0.85399999999999998</v>
      </c>
      <c r="H52" s="277">
        <v>0.70799999999999996</v>
      </c>
      <c r="I52" s="278">
        <v>1.022</v>
      </c>
      <c r="J52" s="730">
        <v>17</v>
      </c>
      <c r="K52" s="255">
        <v>5.8799999999999998E-2</v>
      </c>
      <c r="L52" s="256">
        <v>0</v>
      </c>
      <c r="M52" s="31" t="s">
        <v>315</v>
      </c>
      <c r="N52" s="31" t="s">
        <v>315</v>
      </c>
      <c r="O52" s="31" t="s">
        <v>315</v>
      </c>
      <c r="P52" s="31" t="s">
        <v>315</v>
      </c>
      <c r="Q52" s="43" t="s">
        <v>315</v>
      </c>
      <c r="S52" s="139"/>
    </row>
    <row r="53" spans="1:19" ht="14.1" customHeight="1" x14ac:dyDescent="0.25">
      <c r="A53" s="166" t="s">
        <v>50</v>
      </c>
      <c r="B53" s="691" t="s">
        <v>618</v>
      </c>
      <c r="C53" s="79" t="s">
        <v>618</v>
      </c>
      <c r="D53" s="147">
        <v>81</v>
      </c>
      <c r="E53" s="276">
        <v>504</v>
      </c>
      <c r="F53" s="277">
        <v>607.45000000000005</v>
      </c>
      <c r="G53" s="277">
        <v>0.83</v>
      </c>
      <c r="H53" s="277">
        <v>0.76</v>
      </c>
      <c r="I53" s="278">
        <v>0.90500000000000003</v>
      </c>
      <c r="J53" s="730">
        <v>59</v>
      </c>
      <c r="K53" s="255">
        <v>0.1017</v>
      </c>
      <c r="L53" s="256">
        <v>5.0799999999999998E-2</v>
      </c>
      <c r="M53" s="31">
        <v>0</v>
      </c>
      <c r="N53" s="31">
        <v>0.45</v>
      </c>
      <c r="O53" s="31">
        <v>0.71799999999999997</v>
      </c>
      <c r="P53" s="31">
        <v>1.0960000000000001</v>
      </c>
      <c r="Q53" s="43">
        <v>1.629</v>
      </c>
      <c r="S53" s="139"/>
    </row>
    <row r="54" spans="1:19" ht="14.1" customHeight="1" x14ac:dyDescent="0.25">
      <c r="A54" s="166" t="s">
        <v>313</v>
      </c>
      <c r="B54" s="790"/>
      <c r="C54" s="30"/>
      <c r="D54" s="147">
        <v>2</v>
      </c>
      <c r="E54" s="276" t="s">
        <v>315</v>
      </c>
      <c r="F54" s="276" t="s">
        <v>315</v>
      </c>
      <c r="G54" s="276" t="s">
        <v>315</v>
      </c>
      <c r="H54" s="276" t="s">
        <v>315</v>
      </c>
      <c r="I54" s="561" t="s">
        <v>315</v>
      </c>
      <c r="J54" s="276" t="s">
        <v>315</v>
      </c>
      <c r="K54" s="276" t="s">
        <v>315</v>
      </c>
      <c r="L54" s="561" t="s">
        <v>315</v>
      </c>
      <c r="M54" s="276" t="s">
        <v>315</v>
      </c>
      <c r="N54" s="276" t="s">
        <v>315</v>
      </c>
      <c r="O54" s="276" t="s">
        <v>315</v>
      </c>
      <c r="P54" s="276" t="s">
        <v>315</v>
      </c>
      <c r="Q54" s="561" t="s">
        <v>315</v>
      </c>
      <c r="S54" s="139"/>
    </row>
    <row r="55" spans="1:19" ht="14.1" customHeight="1" x14ac:dyDescent="0.25">
      <c r="A55" s="166" t="s">
        <v>51</v>
      </c>
      <c r="B55" s="790" t="s">
        <v>619</v>
      </c>
      <c r="C55" s="79" t="s">
        <v>619</v>
      </c>
      <c r="D55" s="147">
        <v>6</v>
      </c>
      <c r="E55" s="276">
        <v>42</v>
      </c>
      <c r="F55" s="277">
        <v>40.470999999999997</v>
      </c>
      <c r="G55" s="277">
        <v>1.038</v>
      </c>
      <c r="H55" s="277">
        <v>0.75800000000000001</v>
      </c>
      <c r="I55" s="278">
        <v>1.39</v>
      </c>
      <c r="J55" s="730">
        <v>4</v>
      </c>
      <c r="K55" s="31" t="s">
        <v>315</v>
      </c>
      <c r="L55" s="43" t="s">
        <v>315</v>
      </c>
      <c r="M55" s="31" t="s">
        <v>315</v>
      </c>
      <c r="N55" s="31" t="s">
        <v>315</v>
      </c>
      <c r="O55" s="31" t="s">
        <v>315</v>
      </c>
      <c r="P55" s="31" t="s">
        <v>315</v>
      </c>
      <c r="Q55" s="43" t="s">
        <v>315</v>
      </c>
      <c r="S55" s="139"/>
    </row>
    <row r="56" spans="1:19" ht="14.1" customHeight="1" x14ac:dyDescent="0.25">
      <c r="A56" s="166" t="s">
        <v>52</v>
      </c>
      <c r="B56" s="790" t="s">
        <v>619</v>
      </c>
      <c r="C56" s="79" t="s">
        <v>619</v>
      </c>
      <c r="D56" s="147">
        <v>60</v>
      </c>
      <c r="E56" s="276">
        <v>478</v>
      </c>
      <c r="F56" s="277">
        <v>488.10300000000001</v>
      </c>
      <c r="G56" s="277">
        <v>0.97899999999999998</v>
      </c>
      <c r="H56" s="277">
        <v>0.89400000000000002</v>
      </c>
      <c r="I56" s="278">
        <v>1.07</v>
      </c>
      <c r="J56" s="730">
        <v>43</v>
      </c>
      <c r="K56" s="255">
        <v>0.13950000000000001</v>
      </c>
      <c r="L56" s="256">
        <v>6.9800000000000001E-2</v>
      </c>
      <c r="M56" s="31">
        <v>0.224</v>
      </c>
      <c r="N56" s="31">
        <v>0.60599999999999998</v>
      </c>
      <c r="O56" s="31">
        <v>0.95799999999999996</v>
      </c>
      <c r="P56" s="31">
        <v>1.3420000000000001</v>
      </c>
      <c r="Q56" s="43">
        <v>1.546</v>
      </c>
      <c r="S56" s="139"/>
    </row>
    <row r="57" spans="1:19" ht="14.1" customHeight="1" x14ac:dyDescent="0.25">
      <c r="A57" s="166" t="s">
        <v>53</v>
      </c>
      <c r="B57" s="790" t="s">
        <v>619</v>
      </c>
      <c r="C57" s="79" t="s">
        <v>618</v>
      </c>
      <c r="D57" s="147">
        <v>72</v>
      </c>
      <c r="E57" s="276">
        <v>305</v>
      </c>
      <c r="F57" s="277">
        <v>380.553</v>
      </c>
      <c r="G57" s="277">
        <v>0.80100000000000005</v>
      </c>
      <c r="H57" s="277">
        <v>0.71499999999999997</v>
      </c>
      <c r="I57" s="278">
        <v>0.89500000000000002</v>
      </c>
      <c r="J57" s="730">
        <v>48</v>
      </c>
      <c r="K57" s="255">
        <v>6.25E-2</v>
      </c>
      <c r="L57" s="256">
        <v>2.0799999999999999E-2</v>
      </c>
      <c r="M57" s="31">
        <v>0.25900000000000001</v>
      </c>
      <c r="N57" s="31">
        <v>0.54700000000000004</v>
      </c>
      <c r="O57" s="31">
        <v>0.89700000000000002</v>
      </c>
      <c r="P57" s="31">
        <v>1.292</v>
      </c>
      <c r="Q57" s="43">
        <v>1.8080000000000001</v>
      </c>
      <c r="S57" s="139"/>
    </row>
    <row r="58" spans="1:19" ht="14.1" customHeight="1" x14ac:dyDescent="0.25">
      <c r="A58" s="166" t="s">
        <v>54</v>
      </c>
      <c r="B58" s="691" t="s">
        <v>618</v>
      </c>
      <c r="C58" s="79" t="s">
        <v>619</v>
      </c>
      <c r="D58" s="147">
        <v>28</v>
      </c>
      <c r="E58" s="276">
        <v>167</v>
      </c>
      <c r="F58" s="277">
        <v>277.69799999999998</v>
      </c>
      <c r="G58" s="277">
        <v>0.60099999999999998</v>
      </c>
      <c r="H58" s="277">
        <v>0.51500000000000001</v>
      </c>
      <c r="I58" s="278">
        <v>0.69799999999999995</v>
      </c>
      <c r="J58" s="730">
        <v>21</v>
      </c>
      <c r="K58" s="255">
        <v>0</v>
      </c>
      <c r="L58" s="256">
        <v>0.23810000000000001</v>
      </c>
      <c r="M58" s="31">
        <v>0</v>
      </c>
      <c r="N58" s="31">
        <v>0.27</v>
      </c>
      <c r="O58" s="31">
        <v>0.58299999999999996</v>
      </c>
      <c r="P58" s="31">
        <v>0.996</v>
      </c>
      <c r="Q58" s="43">
        <v>1.276</v>
      </c>
      <c r="S58" s="139"/>
    </row>
    <row r="59" spans="1:19" ht="14.1" customHeight="1" x14ac:dyDescent="0.25">
      <c r="A59" s="166" t="s">
        <v>55</v>
      </c>
      <c r="B59" s="790" t="s">
        <v>619</v>
      </c>
      <c r="C59" s="310" t="s">
        <v>619</v>
      </c>
      <c r="D59" s="147">
        <v>13</v>
      </c>
      <c r="E59" s="276">
        <v>11</v>
      </c>
      <c r="F59" s="277">
        <v>23.616</v>
      </c>
      <c r="G59" s="277">
        <v>0.46600000000000003</v>
      </c>
      <c r="H59" s="277">
        <v>0.245</v>
      </c>
      <c r="I59" s="278">
        <v>0.81</v>
      </c>
      <c r="J59" s="730">
        <v>3</v>
      </c>
      <c r="K59" s="31" t="s">
        <v>315</v>
      </c>
      <c r="L59" s="43" t="s">
        <v>315</v>
      </c>
      <c r="M59" s="31" t="s">
        <v>315</v>
      </c>
      <c r="N59" s="31" t="s">
        <v>315</v>
      </c>
      <c r="O59" s="31" t="s">
        <v>315</v>
      </c>
      <c r="P59" s="731" t="s">
        <v>315</v>
      </c>
      <c r="Q59" s="732" t="s">
        <v>315</v>
      </c>
      <c r="S59" s="139"/>
    </row>
    <row r="60" spans="1:19" ht="14.1" customHeight="1" x14ac:dyDescent="0.25">
      <c r="A60" s="140" t="s">
        <v>56</v>
      </c>
      <c r="B60" s="104"/>
      <c r="C60" s="104"/>
      <c r="D60" s="370">
        <v>3668</v>
      </c>
      <c r="E60" s="273">
        <v>22015</v>
      </c>
      <c r="F60" s="244">
        <v>27216.7</v>
      </c>
      <c r="G60" s="245">
        <v>0.80900000000000005</v>
      </c>
      <c r="H60" s="245">
        <v>0.79800000000000004</v>
      </c>
      <c r="I60" s="307">
        <v>0.82</v>
      </c>
      <c r="J60" s="308">
        <v>2538</v>
      </c>
      <c r="K60" s="343">
        <v>8.7859999999999994E-2</v>
      </c>
      <c r="L60" s="564">
        <v>8.8650000000000007E-2</v>
      </c>
      <c r="M60" s="237">
        <v>0</v>
      </c>
      <c r="N60" s="74">
        <v>0.40100000000000002</v>
      </c>
      <c r="O60" s="73">
        <v>0.73</v>
      </c>
      <c r="P60" s="73">
        <v>1.0980000000000001</v>
      </c>
      <c r="Q60" s="74">
        <v>1.5740000000000001</v>
      </c>
    </row>
    <row r="61" spans="1:19" x14ac:dyDescent="0.25">
      <c r="M61" s="145"/>
      <c r="N61" s="145"/>
      <c r="O61" s="145"/>
      <c r="P61" s="145"/>
      <c r="Q61" s="145"/>
    </row>
    <row r="62" spans="1:19" x14ac:dyDescent="0.25">
      <c r="I62" s="138"/>
      <c r="J62" s="1108"/>
      <c r="K62" s="1108"/>
      <c r="L62" s="508"/>
      <c r="M62" s="508"/>
    </row>
    <row r="63" spans="1:19" x14ac:dyDescent="0.25">
      <c r="A63" s="302" t="s">
        <v>457</v>
      </c>
      <c r="B63" s="146"/>
      <c r="C63" s="106"/>
      <c r="D63" s="217"/>
      <c r="E63" s="217"/>
      <c r="F63" s="217"/>
      <c r="H63" s="100"/>
      <c r="I63" s="100"/>
    </row>
    <row r="64" spans="1:19" x14ac:dyDescent="0.25">
      <c r="A64" s="146" t="s">
        <v>745</v>
      </c>
      <c r="B64" s="146"/>
      <c r="C64" s="106"/>
      <c r="D64" s="217"/>
      <c r="E64" s="217"/>
      <c r="F64" s="217"/>
      <c r="H64" s="100"/>
      <c r="I64" s="100"/>
    </row>
    <row r="65" spans="1:11" x14ac:dyDescent="0.25">
      <c r="A65" s="146" t="s">
        <v>726</v>
      </c>
      <c r="B65" s="101"/>
    </row>
    <row r="66" spans="1:11" x14ac:dyDescent="0.25">
      <c r="A66" s="302" t="s">
        <v>727</v>
      </c>
      <c r="B66" s="146"/>
      <c r="C66" s="106"/>
      <c r="D66" s="217"/>
      <c r="E66" s="217"/>
      <c r="F66" s="217"/>
      <c r="H66" s="100"/>
      <c r="I66" s="100"/>
    </row>
    <row r="67" spans="1:11" x14ac:dyDescent="0.25">
      <c r="A67" s="302" t="s">
        <v>863</v>
      </c>
      <c r="B67" s="146"/>
      <c r="C67" s="106"/>
      <c r="D67" s="106"/>
      <c r="E67" s="106"/>
      <c r="F67" s="217"/>
    </row>
    <row r="68" spans="1:11" x14ac:dyDescent="0.25">
      <c r="A68" s="302" t="s">
        <v>864</v>
      </c>
      <c r="B68" s="146"/>
      <c r="C68" s="106"/>
      <c r="D68" s="106"/>
      <c r="E68" s="106"/>
      <c r="F68" s="217"/>
    </row>
    <row r="69" spans="1:11" x14ac:dyDescent="0.25">
      <c r="A69" s="302" t="s">
        <v>335</v>
      </c>
      <c r="B69" s="146"/>
      <c r="C69" s="106"/>
      <c r="D69" s="106"/>
      <c r="E69" s="106"/>
      <c r="F69" s="217"/>
    </row>
    <row r="70" spans="1:11" x14ac:dyDescent="0.25">
      <c r="A70" s="302" t="s">
        <v>241</v>
      </c>
      <c r="B70" s="146"/>
      <c r="C70" s="106"/>
      <c r="D70" s="106"/>
      <c r="E70" s="106"/>
      <c r="F70" s="217"/>
    </row>
    <row r="71" spans="1:11" x14ac:dyDescent="0.25">
      <c r="A71" s="302" t="s">
        <v>746</v>
      </c>
      <c r="B71" s="146"/>
      <c r="C71" s="106"/>
      <c r="D71" s="106"/>
      <c r="E71" s="106"/>
      <c r="F71" s="217"/>
    </row>
    <row r="72" spans="1:11" x14ac:dyDescent="0.25">
      <c r="A72" s="146" t="s">
        <v>884</v>
      </c>
      <c r="B72" s="146"/>
      <c r="C72" s="106"/>
      <c r="D72" s="106"/>
      <c r="E72" s="106"/>
      <c r="F72" s="217"/>
      <c r="G72" s="217"/>
      <c r="H72" s="217"/>
      <c r="I72" s="217"/>
      <c r="J72" s="106"/>
      <c r="K72" s="106"/>
    </row>
    <row r="73" spans="1:11" x14ac:dyDescent="0.25">
      <c r="A73" s="146" t="s">
        <v>747</v>
      </c>
      <c r="B73" s="146"/>
      <c r="C73" s="106"/>
      <c r="D73" s="106"/>
      <c r="E73" s="106"/>
      <c r="F73" s="217"/>
    </row>
    <row r="74" spans="1:11" x14ac:dyDescent="0.25">
      <c r="A74" s="302" t="s">
        <v>748</v>
      </c>
      <c r="B74" s="146"/>
      <c r="C74" s="106"/>
      <c r="D74" s="106"/>
      <c r="E74" s="106"/>
      <c r="F74" s="217"/>
    </row>
    <row r="75" spans="1:11" x14ac:dyDescent="0.25">
      <c r="A75" s="146" t="s">
        <v>113</v>
      </c>
      <c r="B75" s="146"/>
      <c r="C75" s="106"/>
      <c r="D75" s="106"/>
      <c r="E75" s="106"/>
      <c r="F75" s="217"/>
    </row>
    <row r="76" spans="1:11" x14ac:dyDescent="0.25">
      <c r="B76" s="101"/>
    </row>
    <row r="77" spans="1:11" x14ac:dyDescent="0.25">
      <c r="B77" s="101"/>
      <c r="F77" s="100"/>
      <c r="G77" s="100"/>
      <c r="H77" s="100"/>
      <c r="I77" s="100"/>
    </row>
    <row r="78" spans="1:11" x14ac:dyDescent="0.25">
      <c r="B78" s="101"/>
      <c r="F78" s="100"/>
      <c r="G78" s="100"/>
      <c r="H78" s="100"/>
      <c r="I78" s="100"/>
    </row>
    <row r="79" spans="1:11" x14ac:dyDescent="0.25">
      <c r="B79" s="101"/>
    </row>
    <row r="80" spans="1:11" x14ac:dyDescent="0.25">
      <c r="B80" s="101"/>
    </row>
    <row r="81" spans="2:2" x14ac:dyDescent="0.25">
      <c r="B81" s="101"/>
    </row>
    <row r="82" spans="2:2" x14ac:dyDescent="0.25">
      <c r="B82" s="101"/>
    </row>
    <row r="83" spans="2:2" x14ac:dyDescent="0.25">
      <c r="B83" s="101"/>
    </row>
    <row r="84" spans="2:2" x14ac:dyDescent="0.25">
      <c r="B84" s="101"/>
    </row>
    <row r="85" spans="2:2" x14ac:dyDescent="0.25">
      <c r="B85" s="101"/>
    </row>
    <row r="86" spans="2:2" x14ac:dyDescent="0.25">
      <c r="B86" s="101"/>
    </row>
    <row r="87" spans="2:2" x14ac:dyDescent="0.25">
      <c r="B87" s="101"/>
    </row>
    <row r="88" spans="2:2" x14ac:dyDescent="0.25">
      <c r="B88" s="101"/>
    </row>
    <row r="89" spans="2:2" x14ac:dyDescent="0.25">
      <c r="B89" s="101"/>
    </row>
    <row r="90" spans="2:2" x14ac:dyDescent="0.25">
      <c r="B90" s="101"/>
    </row>
    <row r="91" spans="2:2" x14ac:dyDescent="0.25">
      <c r="B91" s="101"/>
    </row>
    <row r="92" spans="2:2" x14ac:dyDescent="0.25">
      <c r="B92" s="101"/>
    </row>
    <row r="93" spans="2:2" x14ac:dyDescent="0.25">
      <c r="B93" s="101"/>
    </row>
    <row r="94" spans="2:2" x14ac:dyDescent="0.25">
      <c r="B94" s="101"/>
    </row>
    <row r="95" spans="2:2" x14ac:dyDescent="0.25">
      <c r="B95" s="101"/>
    </row>
    <row r="96" spans="2:2" x14ac:dyDescent="0.25">
      <c r="B96" s="101"/>
    </row>
    <row r="97" spans="2:2" x14ac:dyDescent="0.25">
      <c r="B97" s="101"/>
    </row>
    <row r="98" spans="2:2" x14ac:dyDescent="0.25">
      <c r="B98" s="101"/>
    </row>
    <row r="99" spans="2:2" x14ac:dyDescent="0.25">
      <c r="B99" s="101"/>
    </row>
    <row r="100" spans="2:2" x14ac:dyDescent="0.25">
      <c r="B100" s="101"/>
    </row>
    <row r="101" spans="2:2" x14ac:dyDescent="0.25">
      <c r="B101" s="101"/>
    </row>
    <row r="102" spans="2:2" x14ac:dyDescent="0.25">
      <c r="B102" s="101"/>
    </row>
    <row r="103" spans="2:2" x14ac:dyDescent="0.25">
      <c r="B103" s="101"/>
    </row>
    <row r="104" spans="2:2" x14ac:dyDescent="0.25">
      <c r="B104" s="101"/>
    </row>
    <row r="105" spans="2:2" x14ac:dyDescent="0.25">
      <c r="B105" s="101"/>
    </row>
    <row r="106" spans="2:2" x14ac:dyDescent="0.25">
      <c r="B106" s="101"/>
    </row>
    <row r="107" spans="2:2" x14ac:dyDescent="0.25">
      <c r="B107" s="101"/>
    </row>
    <row r="108" spans="2:2" x14ac:dyDescent="0.25">
      <c r="B108" s="101"/>
    </row>
    <row r="109" spans="2:2" x14ac:dyDescent="0.25">
      <c r="B109" s="101"/>
    </row>
    <row r="110" spans="2:2" x14ac:dyDescent="0.25">
      <c r="B110" s="101"/>
    </row>
    <row r="111" spans="2:2" x14ac:dyDescent="0.25">
      <c r="B111" s="101"/>
    </row>
    <row r="112" spans="2:2" x14ac:dyDescent="0.25">
      <c r="B112" s="101"/>
    </row>
    <row r="113" spans="2:2" x14ac:dyDescent="0.25">
      <c r="B113" s="101"/>
    </row>
    <row r="114" spans="2:2" x14ac:dyDescent="0.25">
      <c r="B114" s="101"/>
    </row>
    <row r="115" spans="2:2" x14ac:dyDescent="0.25">
      <c r="B115" s="101"/>
    </row>
    <row r="116" spans="2:2" x14ac:dyDescent="0.25">
      <c r="B116" s="101"/>
    </row>
    <row r="117" spans="2:2" x14ac:dyDescent="0.25">
      <c r="B117" s="101"/>
    </row>
    <row r="118" spans="2:2" x14ac:dyDescent="0.25">
      <c r="B118" s="101"/>
    </row>
    <row r="119" spans="2:2" x14ac:dyDescent="0.25">
      <c r="B119" s="101"/>
    </row>
    <row r="120" spans="2:2" x14ac:dyDescent="0.25">
      <c r="B120" s="101"/>
    </row>
    <row r="121" spans="2:2" x14ac:dyDescent="0.25">
      <c r="B121" s="101"/>
    </row>
    <row r="122" spans="2:2" x14ac:dyDescent="0.25">
      <c r="B122" s="101"/>
    </row>
    <row r="123" spans="2:2" x14ac:dyDescent="0.25">
      <c r="B123" s="101"/>
    </row>
    <row r="124" spans="2:2" x14ac:dyDescent="0.25">
      <c r="B124" s="101"/>
    </row>
    <row r="125" spans="2:2" x14ac:dyDescent="0.25">
      <c r="B125" s="101"/>
    </row>
    <row r="126" spans="2:2" x14ac:dyDescent="0.25">
      <c r="B126" s="101"/>
    </row>
    <row r="127" spans="2:2" x14ac:dyDescent="0.25">
      <c r="B127" s="101"/>
    </row>
    <row r="128" spans="2:2" x14ac:dyDescent="0.25">
      <c r="B128" s="101"/>
    </row>
    <row r="129" spans="2:2" x14ac:dyDescent="0.25">
      <c r="B129" s="101"/>
    </row>
    <row r="130" spans="2:2" x14ac:dyDescent="0.25">
      <c r="B130" s="101"/>
    </row>
    <row r="131" spans="2:2" x14ac:dyDescent="0.25">
      <c r="B131" s="101"/>
    </row>
    <row r="132" spans="2:2" x14ac:dyDescent="0.25">
      <c r="B132" s="101"/>
    </row>
    <row r="133" spans="2:2" x14ac:dyDescent="0.25">
      <c r="B133" s="101"/>
    </row>
    <row r="134" spans="2:2" x14ac:dyDescent="0.25">
      <c r="B134" s="101"/>
    </row>
    <row r="135" spans="2:2" x14ac:dyDescent="0.25">
      <c r="B135" s="101"/>
    </row>
    <row r="136" spans="2:2" x14ac:dyDescent="0.25">
      <c r="B136" s="101"/>
    </row>
    <row r="137" spans="2:2" x14ac:dyDescent="0.25">
      <c r="B137" s="101"/>
    </row>
    <row r="138" spans="2:2" x14ac:dyDescent="0.25">
      <c r="B138" s="101"/>
    </row>
    <row r="139" spans="2:2" x14ac:dyDescent="0.25">
      <c r="B139" s="101"/>
    </row>
    <row r="140" spans="2:2" x14ac:dyDescent="0.25">
      <c r="B140" s="101"/>
    </row>
    <row r="141" spans="2:2" x14ac:dyDescent="0.25">
      <c r="B141" s="101"/>
    </row>
    <row r="142" spans="2:2" x14ac:dyDescent="0.25">
      <c r="B142" s="101"/>
    </row>
    <row r="143" spans="2:2" x14ac:dyDescent="0.25">
      <c r="B143" s="101"/>
    </row>
    <row r="144" spans="2:2" x14ac:dyDescent="0.25">
      <c r="B144" s="101"/>
    </row>
    <row r="145" spans="2:2" x14ac:dyDescent="0.25">
      <c r="B145" s="101"/>
    </row>
    <row r="146" spans="2:2" x14ac:dyDescent="0.25">
      <c r="B146" s="101"/>
    </row>
    <row r="147" spans="2:2" x14ac:dyDescent="0.25">
      <c r="B147" s="101"/>
    </row>
    <row r="148" spans="2:2" x14ac:dyDescent="0.25">
      <c r="B148" s="101"/>
    </row>
    <row r="149" spans="2:2" x14ac:dyDescent="0.25">
      <c r="B149" s="101"/>
    </row>
    <row r="150" spans="2:2" x14ac:dyDescent="0.25">
      <c r="B150" s="101"/>
    </row>
    <row r="151" spans="2:2" x14ac:dyDescent="0.25">
      <c r="B151" s="101"/>
    </row>
    <row r="152" spans="2:2" x14ac:dyDescent="0.25">
      <c r="B152" s="101"/>
    </row>
    <row r="153" spans="2:2" x14ac:dyDescent="0.25">
      <c r="B153" s="101"/>
    </row>
    <row r="154" spans="2:2" x14ac:dyDescent="0.25">
      <c r="B154" s="101"/>
    </row>
    <row r="155" spans="2:2" x14ac:dyDescent="0.25">
      <c r="B155" s="101"/>
    </row>
    <row r="156" spans="2:2" x14ac:dyDescent="0.25">
      <c r="B156" s="101"/>
    </row>
    <row r="157" spans="2:2" x14ac:dyDescent="0.25">
      <c r="B157" s="101"/>
    </row>
    <row r="158" spans="2:2" x14ac:dyDescent="0.25">
      <c r="B158" s="101"/>
    </row>
    <row r="159" spans="2:2" x14ac:dyDescent="0.25">
      <c r="B159" s="101"/>
    </row>
    <row r="160" spans="2:2" x14ac:dyDescent="0.25">
      <c r="B160" s="101"/>
    </row>
    <row r="161" spans="2:2" x14ac:dyDescent="0.25">
      <c r="B161" s="101"/>
    </row>
    <row r="162" spans="2:2" x14ac:dyDescent="0.25">
      <c r="B162" s="101"/>
    </row>
    <row r="163" spans="2:2" x14ac:dyDescent="0.25">
      <c r="B163" s="101"/>
    </row>
    <row r="164" spans="2:2" x14ac:dyDescent="0.25">
      <c r="B164" s="101"/>
    </row>
    <row r="165" spans="2:2" x14ac:dyDescent="0.25">
      <c r="B165" s="101"/>
    </row>
    <row r="166" spans="2:2" x14ac:dyDescent="0.25">
      <c r="B166" s="101"/>
    </row>
    <row r="167" spans="2:2" x14ac:dyDescent="0.25">
      <c r="B167" s="101"/>
    </row>
    <row r="168" spans="2:2" x14ac:dyDescent="0.25">
      <c r="B168" s="101"/>
    </row>
    <row r="169" spans="2:2" x14ac:dyDescent="0.25">
      <c r="B169" s="101"/>
    </row>
    <row r="170" spans="2:2" x14ac:dyDescent="0.25">
      <c r="B170" s="101"/>
    </row>
    <row r="171" spans="2:2" x14ac:dyDescent="0.25">
      <c r="B171" s="101"/>
    </row>
    <row r="172" spans="2:2" x14ac:dyDescent="0.25">
      <c r="B172" s="101"/>
    </row>
    <row r="173" spans="2:2" x14ac:dyDescent="0.25">
      <c r="B173" s="101"/>
    </row>
    <row r="174" spans="2:2" x14ac:dyDescent="0.25">
      <c r="B174" s="101"/>
    </row>
    <row r="175" spans="2:2" x14ac:dyDescent="0.25">
      <c r="B175" s="101"/>
    </row>
    <row r="176" spans="2:2" x14ac:dyDescent="0.25">
      <c r="B176" s="101"/>
    </row>
    <row r="177" spans="2:2" x14ac:dyDescent="0.25">
      <c r="B177" s="101"/>
    </row>
    <row r="178" spans="2:2" x14ac:dyDescent="0.25">
      <c r="B178" s="101"/>
    </row>
    <row r="179" spans="2:2" x14ac:dyDescent="0.25">
      <c r="B179" s="101"/>
    </row>
    <row r="180" spans="2:2" x14ac:dyDescent="0.25">
      <c r="B180" s="101"/>
    </row>
    <row r="181" spans="2:2" x14ac:dyDescent="0.25">
      <c r="B181" s="101"/>
    </row>
    <row r="182" spans="2:2" x14ac:dyDescent="0.25">
      <c r="B182" s="101"/>
    </row>
    <row r="183" spans="2:2" x14ac:dyDescent="0.25">
      <c r="B183" s="101"/>
    </row>
    <row r="184" spans="2:2" x14ac:dyDescent="0.25">
      <c r="B184" s="101"/>
    </row>
    <row r="185" spans="2:2" x14ac:dyDescent="0.25">
      <c r="B185" s="101"/>
    </row>
    <row r="186" spans="2:2" x14ac:dyDescent="0.25">
      <c r="B186" s="101"/>
    </row>
    <row r="187" spans="2:2" x14ac:dyDescent="0.25">
      <c r="B187" s="101"/>
    </row>
    <row r="188" spans="2:2" x14ac:dyDescent="0.25">
      <c r="B188" s="101"/>
    </row>
    <row r="189" spans="2:2" x14ac:dyDescent="0.25">
      <c r="B189" s="101"/>
    </row>
    <row r="190" spans="2:2" x14ac:dyDescent="0.25">
      <c r="B190" s="101"/>
    </row>
    <row r="191" spans="2:2" x14ac:dyDescent="0.25">
      <c r="B191" s="101"/>
    </row>
    <row r="192" spans="2:2" x14ac:dyDescent="0.25">
      <c r="B192" s="101"/>
    </row>
    <row r="193" spans="2:2" x14ac:dyDescent="0.25">
      <c r="B193" s="101"/>
    </row>
    <row r="194" spans="2:2" x14ac:dyDescent="0.25">
      <c r="B194" s="101"/>
    </row>
    <row r="195" spans="2:2" x14ac:dyDescent="0.25">
      <c r="B195" s="101"/>
    </row>
    <row r="196" spans="2:2" x14ac:dyDescent="0.25">
      <c r="B196" s="101"/>
    </row>
    <row r="197" spans="2:2" x14ac:dyDescent="0.25">
      <c r="B197" s="101"/>
    </row>
    <row r="198" spans="2:2" x14ac:dyDescent="0.25">
      <c r="B198" s="101"/>
    </row>
    <row r="199" spans="2:2" x14ac:dyDescent="0.25">
      <c r="B199" s="101"/>
    </row>
    <row r="200" spans="2:2" x14ac:dyDescent="0.25">
      <c r="B200" s="101"/>
    </row>
    <row r="201" spans="2:2" x14ac:dyDescent="0.25">
      <c r="B201" s="101"/>
    </row>
    <row r="202" spans="2:2" x14ac:dyDescent="0.25">
      <c r="B202" s="101"/>
    </row>
    <row r="203" spans="2:2" x14ac:dyDescent="0.25">
      <c r="B203" s="101"/>
    </row>
    <row r="204" spans="2:2" x14ac:dyDescent="0.25">
      <c r="B204" s="101"/>
    </row>
    <row r="205" spans="2:2" x14ac:dyDescent="0.25">
      <c r="B205" s="101"/>
    </row>
    <row r="206" spans="2:2" x14ac:dyDescent="0.25">
      <c r="B206" s="101"/>
    </row>
    <row r="207" spans="2:2" x14ac:dyDescent="0.25">
      <c r="B207" s="101"/>
    </row>
    <row r="208" spans="2:2" x14ac:dyDescent="0.25">
      <c r="B208" s="101"/>
    </row>
    <row r="209" spans="2:2" x14ac:dyDescent="0.25">
      <c r="B209" s="101"/>
    </row>
    <row r="210" spans="2:2" x14ac:dyDescent="0.25">
      <c r="B210" s="101"/>
    </row>
    <row r="211" spans="2:2" x14ac:dyDescent="0.25">
      <c r="B211" s="101"/>
    </row>
    <row r="212" spans="2:2" x14ac:dyDescent="0.25">
      <c r="B212" s="101"/>
    </row>
    <row r="213" spans="2:2" x14ac:dyDescent="0.25">
      <c r="B213" s="101"/>
    </row>
    <row r="214" spans="2:2" x14ac:dyDescent="0.25">
      <c r="B214" s="101"/>
    </row>
    <row r="215" spans="2:2" x14ac:dyDescent="0.25">
      <c r="B215" s="101"/>
    </row>
    <row r="216" spans="2:2" x14ac:dyDescent="0.25">
      <c r="B216" s="101"/>
    </row>
    <row r="217" spans="2:2" x14ac:dyDescent="0.25">
      <c r="B217" s="101"/>
    </row>
    <row r="218" spans="2:2" x14ac:dyDescent="0.25">
      <c r="B218" s="101"/>
    </row>
    <row r="219" spans="2:2" x14ac:dyDescent="0.25">
      <c r="B219" s="101"/>
    </row>
    <row r="220" spans="2:2" x14ac:dyDescent="0.25">
      <c r="B220" s="101"/>
    </row>
    <row r="221" spans="2:2" x14ac:dyDescent="0.25">
      <c r="B221" s="101"/>
    </row>
    <row r="222" spans="2:2" x14ac:dyDescent="0.25">
      <c r="B222" s="101"/>
    </row>
    <row r="223" spans="2:2" x14ac:dyDescent="0.25">
      <c r="B223" s="101"/>
    </row>
    <row r="224" spans="2:2" x14ac:dyDescent="0.25">
      <c r="B224" s="101"/>
    </row>
    <row r="225" spans="2:2" x14ac:dyDescent="0.25">
      <c r="B225" s="101"/>
    </row>
    <row r="226" spans="2:2" x14ac:dyDescent="0.25">
      <c r="B226" s="101"/>
    </row>
    <row r="227" spans="2:2" x14ac:dyDescent="0.25">
      <c r="B227" s="101"/>
    </row>
    <row r="228" spans="2:2" x14ac:dyDescent="0.25">
      <c r="B228" s="101"/>
    </row>
    <row r="229" spans="2:2" x14ac:dyDescent="0.25">
      <c r="B229" s="101"/>
    </row>
    <row r="230" spans="2:2" x14ac:dyDescent="0.25">
      <c r="B230" s="101"/>
    </row>
    <row r="231" spans="2:2" x14ac:dyDescent="0.25">
      <c r="B231" s="101"/>
    </row>
    <row r="232" spans="2:2" x14ac:dyDescent="0.25">
      <c r="B232" s="101"/>
    </row>
    <row r="233" spans="2:2" x14ac:dyDescent="0.25">
      <c r="B233" s="101"/>
    </row>
    <row r="234" spans="2:2" x14ac:dyDescent="0.25">
      <c r="B234" s="101"/>
    </row>
    <row r="235" spans="2:2" x14ac:dyDescent="0.25">
      <c r="B235" s="101"/>
    </row>
    <row r="236" spans="2:2" x14ac:dyDescent="0.25">
      <c r="B236" s="101"/>
    </row>
    <row r="237" spans="2:2" x14ac:dyDescent="0.25">
      <c r="B237" s="101"/>
    </row>
    <row r="238" spans="2:2" x14ac:dyDescent="0.25">
      <c r="B238" s="101"/>
    </row>
    <row r="239" spans="2:2" x14ac:dyDescent="0.25">
      <c r="B239" s="101"/>
    </row>
    <row r="240" spans="2:2" x14ac:dyDescent="0.25">
      <c r="B240" s="101"/>
    </row>
    <row r="241" spans="2:2" x14ac:dyDescent="0.25">
      <c r="B241" s="101"/>
    </row>
    <row r="242" spans="2:2" x14ac:dyDescent="0.25">
      <c r="B242" s="101"/>
    </row>
    <row r="243" spans="2:2" x14ac:dyDescent="0.25">
      <c r="B243" s="101"/>
    </row>
    <row r="244" spans="2:2" x14ac:dyDescent="0.25">
      <c r="B244" s="101"/>
    </row>
    <row r="245" spans="2:2" x14ac:dyDescent="0.25">
      <c r="B245" s="101"/>
    </row>
    <row r="246" spans="2:2" x14ac:dyDescent="0.25">
      <c r="B246" s="101"/>
    </row>
    <row r="247" spans="2:2" x14ac:dyDescent="0.25">
      <c r="B247" s="101"/>
    </row>
    <row r="248" spans="2:2" x14ac:dyDescent="0.25">
      <c r="B248" s="101"/>
    </row>
    <row r="249" spans="2:2" x14ac:dyDescent="0.25">
      <c r="B249" s="101"/>
    </row>
    <row r="250" spans="2:2" x14ac:dyDescent="0.25">
      <c r="B250" s="101"/>
    </row>
    <row r="251" spans="2:2" x14ac:dyDescent="0.25">
      <c r="B251" s="101"/>
    </row>
    <row r="252" spans="2:2" x14ac:dyDescent="0.25">
      <c r="B252" s="101"/>
    </row>
    <row r="253" spans="2:2" x14ac:dyDescent="0.25">
      <c r="B253" s="101"/>
    </row>
    <row r="254" spans="2:2" x14ac:dyDescent="0.25">
      <c r="B254" s="101"/>
    </row>
    <row r="255" spans="2:2" x14ac:dyDescent="0.25">
      <c r="B255" s="101"/>
    </row>
    <row r="256" spans="2:2" x14ac:dyDescent="0.25">
      <c r="B256" s="101"/>
    </row>
    <row r="257" spans="2:2" x14ac:dyDescent="0.25">
      <c r="B257" s="101"/>
    </row>
    <row r="258" spans="2:2" x14ac:dyDescent="0.25">
      <c r="B258" s="101"/>
    </row>
    <row r="259" spans="2:2" x14ac:dyDescent="0.25">
      <c r="B259" s="101"/>
    </row>
    <row r="260" spans="2:2" x14ac:dyDescent="0.25">
      <c r="B260" s="101"/>
    </row>
    <row r="261" spans="2:2" x14ac:dyDescent="0.25">
      <c r="B261" s="101"/>
    </row>
    <row r="262" spans="2:2" x14ac:dyDescent="0.25">
      <c r="B262" s="101"/>
    </row>
    <row r="263" spans="2:2" x14ac:dyDescent="0.25">
      <c r="B263" s="101"/>
    </row>
    <row r="264" spans="2:2" x14ac:dyDescent="0.25">
      <c r="B264" s="101"/>
    </row>
    <row r="265" spans="2:2" x14ac:dyDescent="0.25">
      <c r="B265" s="101"/>
    </row>
    <row r="266" spans="2:2" x14ac:dyDescent="0.25">
      <c r="B266" s="101"/>
    </row>
    <row r="267" spans="2:2" x14ac:dyDescent="0.25">
      <c r="B267" s="101"/>
    </row>
    <row r="268" spans="2:2" x14ac:dyDescent="0.25">
      <c r="B268" s="101"/>
    </row>
    <row r="269" spans="2:2" x14ac:dyDescent="0.25">
      <c r="B269" s="101"/>
    </row>
    <row r="270" spans="2:2" x14ac:dyDescent="0.25">
      <c r="B270" s="101"/>
    </row>
    <row r="271" spans="2:2" x14ac:dyDescent="0.25">
      <c r="B271" s="101"/>
    </row>
    <row r="272" spans="2:2" x14ac:dyDescent="0.25">
      <c r="B272" s="101"/>
    </row>
    <row r="273" spans="2:2" x14ac:dyDescent="0.25">
      <c r="B273" s="101"/>
    </row>
    <row r="274" spans="2:2" x14ac:dyDescent="0.25">
      <c r="B274" s="101"/>
    </row>
    <row r="275" spans="2:2" x14ac:dyDescent="0.25">
      <c r="B275" s="101"/>
    </row>
    <row r="276" spans="2:2" x14ac:dyDescent="0.25">
      <c r="B276" s="101"/>
    </row>
    <row r="277" spans="2:2" x14ac:dyDescent="0.25">
      <c r="B277" s="101"/>
    </row>
    <row r="278" spans="2:2" x14ac:dyDescent="0.25">
      <c r="B278" s="101"/>
    </row>
    <row r="279" spans="2:2" x14ac:dyDescent="0.25">
      <c r="B279" s="101"/>
    </row>
    <row r="280" spans="2:2" x14ac:dyDescent="0.25">
      <c r="B280" s="101"/>
    </row>
    <row r="281" spans="2:2" x14ac:dyDescent="0.25">
      <c r="B281" s="101"/>
    </row>
    <row r="282" spans="2:2" x14ac:dyDescent="0.25">
      <c r="B282" s="101"/>
    </row>
    <row r="283" spans="2:2" x14ac:dyDescent="0.25">
      <c r="B283" s="101"/>
    </row>
    <row r="284" spans="2:2" x14ac:dyDescent="0.25">
      <c r="B284" s="101"/>
    </row>
    <row r="285" spans="2:2" x14ac:dyDescent="0.25">
      <c r="B285" s="101"/>
    </row>
    <row r="286" spans="2:2" x14ac:dyDescent="0.25">
      <c r="B286" s="101"/>
    </row>
    <row r="287" spans="2:2" x14ac:dyDescent="0.25">
      <c r="B287" s="101"/>
    </row>
    <row r="288" spans="2:2" x14ac:dyDescent="0.25">
      <c r="B288" s="101"/>
    </row>
    <row r="289" spans="2:2" x14ac:dyDescent="0.25">
      <c r="B289" s="101"/>
    </row>
    <row r="290" spans="2:2" x14ac:dyDescent="0.25">
      <c r="B290" s="101"/>
    </row>
    <row r="291" spans="2:2" x14ac:dyDescent="0.25">
      <c r="B291" s="101"/>
    </row>
    <row r="292" spans="2:2" x14ac:dyDescent="0.25">
      <c r="B292" s="101"/>
    </row>
    <row r="293" spans="2:2" x14ac:dyDescent="0.25">
      <c r="B293" s="101"/>
    </row>
    <row r="294" spans="2:2" x14ac:dyDescent="0.25">
      <c r="B294" s="101"/>
    </row>
    <row r="295" spans="2:2" x14ac:dyDescent="0.25">
      <c r="B295" s="101"/>
    </row>
    <row r="296" spans="2:2" x14ac:dyDescent="0.25">
      <c r="B296" s="101"/>
    </row>
    <row r="297" spans="2:2" x14ac:dyDescent="0.25">
      <c r="B297" s="101"/>
    </row>
    <row r="298" spans="2:2" x14ac:dyDescent="0.25">
      <c r="B298" s="101"/>
    </row>
    <row r="299" spans="2:2" x14ac:dyDescent="0.25">
      <c r="B299" s="101"/>
    </row>
    <row r="300" spans="2:2" x14ac:dyDescent="0.25">
      <c r="B300" s="101"/>
    </row>
    <row r="301" spans="2:2" x14ac:dyDescent="0.25">
      <c r="B301" s="101"/>
    </row>
    <row r="302" spans="2:2" x14ac:dyDescent="0.25">
      <c r="B302" s="101"/>
    </row>
    <row r="303" spans="2:2" x14ac:dyDescent="0.25">
      <c r="B303" s="101"/>
    </row>
    <row r="304" spans="2:2" x14ac:dyDescent="0.25">
      <c r="B304" s="101"/>
    </row>
    <row r="305" spans="2:2" x14ac:dyDescent="0.25">
      <c r="B305" s="101"/>
    </row>
    <row r="306" spans="2:2" x14ac:dyDescent="0.25">
      <c r="B306" s="101"/>
    </row>
    <row r="307" spans="2:2" x14ac:dyDescent="0.25">
      <c r="B307" s="101"/>
    </row>
    <row r="308" spans="2:2" x14ac:dyDescent="0.25">
      <c r="B308" s="101"/>
    </row>
    <row r="309" spans="2:2" x14ac:dyDescent="0.25">
      <c r="B309" s="101"/>
    </row>
    <row r="310" spans="2:2" x14ac:dyDescent="0.25">
      <c r="B310" s="101"/>
    </row>
    <row r="311" spans="2:2" x14ac:dyDescent="0.25">
      <c r="B311" s="101"/>
    </row>
    <row r="312" spans="2:2" x14ac:dyDescent="0.25">
      <c r="B312" s="101"/>
    </row>
    <row r="313" spans="2:2" x14ac:dyDescent="0.25">
      <c r="B313" s="101"/>
    </row>
    <row r="314" spans="2:2" x14ac:dyDescent="0.25">
      <c r="B314" s="101"/>
    </row>
    <row r="315" spans="2:2" x14ac:dyDescent="0.25">
      <c r="B315" s="101"/>
    </row>
    <row r="316" spans="2:2" x14ac:dyDescent="0.25">
      <c r="B316" s="101"/>
    </row>
    <row r="317" spans="2:2" x14ac:dyDescent="0.25">
      <c r="B317" s="101"/>
    </row>
    <row r="318" spans="2:2" x14ac:dyDescent="0.25">
      <c r="B318" s="101"/>
    </row>
    <row r="319" spans="2:2" x14ac:dyDescent="0.25">
      <c r="B319" s="101"/>
    </row>
    <row r="320" spans="2:2" x14ac:dyDescent="0.25">
      <c r="B320" s="101"/>
    </row>
    <row r="321" spans="2:2" x14ac:dyDescent="0.25">
      <c r="B321" s="101"/>
    </row>
    <row r="322" spans="2:2" x14ac:dyDescent="0.25">
      <c r="B322" s="101"/>
    </row>
    <row r="323" spans="2:2" x14ac:dyDescent="0.25">
      <c r="B323" s="101"/>
    </row>
    <row r="324" spans="2:2" x14ac:dyDescent="0.25">
      <c r="B324" s="101"/>
    </row>
    <row r="325" spans="2:2" x14ac:dyDescent="0.25">
      <c r="B325" s="101"/>
    </row>
    <row r="326" spans="2:2" x14ac:dyDescent="0.25">
      <c r="B326" s="101"/>
    </row>
    <row r="327" spans="2:2" x14ac:dyDescent="0.25">
      <c r="B327" s="101"/>
    </row>
    <row r="328" spans="2:2" x14ac:dyDescent="0.25">
      <c r="B328" s="101"/>
    </row>
    <row r="329" spans="2:2" x14ac:dyDescent="0.25">
      <c r="B329" s="101"/>
    </row>
    <row r="330" spans="2:2" x14ac:dyDescent="0.25">
      <c r="B330" s="101"/>
    </row>
    <row r="331" spans="2:2" x14ac:dyDescent="0.25">
      <c r="B331" s="101"/>
    </row>
    <row r="332" spans="2:2" x14ac:dyDescent="0.25">
      <c r="B332" s="101"/>
    </row>
    <row r="333" spans="2:2" x14ac:dyDescent="0.25">
      <c r="B333" s="101"/>
    </row>
    <row r="334" spans="2:2" x14ac:dyDescent="0.25">
      <c r="B334" s="101"/>
    </row>
    <row r="335" spans="2:2" x14ac:dyDescent="0.25">
      <c r="B335" s="101"/>
    </row>
    <row r="336" spans="2:2" x14ac:dyDescent="0.25">
      <c r="B336" s="101"/>
    </row>
    <row r="337" spans="2:2" x14ac:dyDescent="0.25">
      <c r="B337" s="101"/>
    </row>
    <row r="338" spans="2:2" x14ac:dyDescent="0.25">
      <c r="B338" s="101"/>
    </row>
    <row r="339" spans="2:2" x14ac:dyDescent="0.25">
      <c r="B339" s="101"/>
    </row>
    <row r="340" spans="2:2" x14ac:dyDescent="0.25">
      <c r="B340" s="101"/>
    </row>
    <row r="341" spans="2:2" x14ac:dyDescent="0.25">
      <c r="B341" s="101"/>
    </row>
    <row r="342" spans="2:2" x14ac:dyDescent="0.25">
      <c r="B342" s="101"/>
    </row>
    <row r="343" spans="2:2" x14ac:dyDescent="0.25">
      <c r="B343" s="101"/>
    </row>
    <row r="344" spans="2:2" x14ac:dyDescent="0.25">
      <c r="B344" s="101"/>
    </row>
    <row r="345" spans="2:2" x14ac:dyDescent="0.25">
      <c r="B345" s="101"/>
    </row>
    <row r="346" spans="2:2" x14ac:dyDescent="0.25">
      <c r="B346" s="101"/>
    </row>
    <row r="347" spans="2:2" x14ac:dyDescent="0.25">
      <c r="B347" s="101"/>
    </row>
    <row r="348" spans="2:2" x14ac:dyDescent="0.25">
      <c r="B348" s="101"/>
    </row>
    <row r="349" spans="2:2" x14ac:dyDescent="0.25">
      <c r="B349" s="101"/>
    </row>
    <row r="350" spans="2:2" x14ac:dyDescent="0.25">
      <c r="B350" s="101"/>
    </row>
    <row r="351" spans="2:2" x14ac:dyDescent="0.25">
      <c r="B351" s="101"/>
    </row>
    <row r="352" spans="2:2" x14ac:dyDescent="0.25">
      <c r="B352" s="101"/>
    </row>
    <row r="353" spans="2:2" x14ac:dyDescent="0.25">
      <c r="B353" s="101"/>
    </row>
    <row r="354" spans="2:2" x14ac:dyDescent="0.25">
      <c r="B354" s="101"/>
    </row>
    <row r="355" spans="2:2" x14ac:dyDescent="0.25">
      <c r="B355" s="101"/>
    </row>
    <row r="356" spans="2:2" x14ac:dyDescent="0.25">
      <c r="B356" s="101"/>
    </row>
    <row r="357" spans="2:2" x14ac:dyDescent="0.25">
      <c r="B357" s="101"/>
    </row>
    <row r="358" spans="2:2" x14ac:dyDescent="0.25">
      <c r="B358" s="101"/>
    </row>
    <row r="359" spans="2:2" x14ac:dyDescent="0.25">
      <c r="B359" s="101"/>
    </row>
    <row r="360" spans="2:2" x14ac:dyDescent="0.25">
      <c r="B360" s="101"/>
    </row>
    <row r="361" spans="2:2" x14ac:dyDescent="0.25">
      <c r="B361" s="101"/>
    </row>
    <row r="362" spans="2:2" x14ac:dyDescent="0.25">
      <c r="B362" s="101"/>
    </row>
    <row r="363" spans="2:2" x14ac:dyDescent="0.25">
      <c r="B363" s="101"/>
    </row>
    <row r="364" spans="2:2" x14ac:dyDescent="0.25">
      <c r="B364" s="101"/>
    </row>
    <row r="365" spans="2:2" x14ac:dyDescent="0.25">
      <c r="B365" s="101"/>
    </row>
    <row r="366" spans="2:2" x14ac:dyDescent="0.25">
      <c r="B366" s="101"/>
    </row>
    <row r="367" spans="2:2" x14ac:dyDescent="0.25">
      <c r="B367" s="101"/>
    </row>
    <row r="368" spans="2:2" x14ac:dyDescent="0.25">
      <c r="B368" s="101"/>
    </row>
    <row r="369" spans="2:2" x14ac:dyDescent="0.25">
      <c r="B369" s="101"/>
    </row>
    <row r="370" spans="2:2" x14ac:dyDescent="0.25">
      <c r="B370" s="101"/>
    </row>
    <row r="371" spans="2:2" x14ac:dyDescent="0.25">
      <c r="B371" s="101"/>
    </row>
    <row r="372" spans="2:2" x14ac:dyDescent="0.25">
      <c r="B372" s="101"/>
    </row>
    <row r="373" spans="2:2" x14ac:dyDescent="0.25">
      <c r="B373" s="101"/>
    </row>
    <row r="374" spans="2:2" x14ac:dyDescent="0.25">
      <c r="B374" s="101"/>
    </row>
    <row r="375" spans="2:2" x14ac:dyDescent="0.25">
      <c r="B375" s="101"/>
    </row>
    <row r="376" spans="2:2" x14ac:dyDescent="0.25">
      <c r="B376" s="101"/>
    </row>
    <row r="377" spans="2:2" x14ac:dyDescent="0.25">
      <c r="B377" s="101"/>
    </row>
    <row r="378" spans="2:2" x14ac:dyDescent="0.25">
      <c r="B378" s="101"/>
    </row>
    <row r="379" spans="2:2" x14ac:dyDescent="0.25">
      <c r="B379" s="101"/>
    </row>
    <row r="380" spans="2:2" x14ac:dyDescent="0.25">
      <c r="B380" s="101"/>
    </row>
    <row r="381" spans="2:2" x14ac:dyDescent="0.25">
      <c r="B381" s="101"/>
    </row>
    <row r="382" spans="2:2" x14ac:dyDescent="0.25">
      <c r="B382" s="101"/>
    </row>
    <row r="383" spans="2:2" x14ac:dyDescent="0.25">
      <c r="B383" s="101"/>
    </row>
    <row r="384" spans="2:2" x14ac:dyDescent="0.25">
      <c r="B384" s="101"/>
    </row>
    <row r="385" spans="2:2" x14ac:dyDescent="0.25">
      <c r="B385" s="101"/>
    </row>
    <row r="386" spans="2:2" x14ac:dyDescent="0.25">
      <c r="B386" s="101"/>
    </row>
    <row r="387" spans="2:2" x14ac:dyDescent="0.25">
      <c r="B387" s="101"/>
    </row>
    <row r="388" spans="2:2" x14ac:dyDescent="0.25">
      <c r="B388" s="101"/>
    </row>
    <row r="389" spans="2:2" x14ac:dyDescent="0.25">
      <c r="B389" s="101"/>
    </row>
    <row r="390" spans="2:2" x14ac:dyDescent="0.25">
      <c r="B390" s="101"/>
    </row>
    <row r="391" spans="2:2" x14ac:dyDescent="0.25">
      <c r="B391" s="101"/>
    </row>
    <row r="392" spans="2:2" x14ac:dyDescent="0.25">
      <c r="B392" s="101"/>
    </row>
    <row r="393" spans="2:2" x14ac:dyDescent="0.25">
      <c r="B393" s="101"/>
    </row>
    <row r="394" spans="2:2" x14ac:dyDescent="0.25">
      <c r="B394" s="101"/>
    </row>
    <row r="395" spans="2:2" x14ac:dyDescent="0.25">
      <c r="B395" s="101"/>
    </row>
    <row r="396" spans="2:2" x14ac:dyDescent="0.25">
      <c r="B396" s="101"/>
    </row>
    <row r="397" spans="2:2" x14ac:dyDescent="0.25">
      <c r="B397" s="101"/>
    </row>
    <row r="398" spans="2:2" x14ac:dyDescent="0.25">
      <c r="B398" s="101"/>
    </row>
    <row r="399" spans="2:2" x14ac:dyDescent="0.25">
      <c r="B399" s="101"/>
    </row>
    <row r="400" spans="2:2" x14ac:dyDescent="0.25">
      <c r="B400" s="101"/>
    </row>
    <row r="401" spans="2:2" x14ac:dyDescent="0.25">
      <c r="B401" s="101"/>
    </row>
    <row r="402" spans="2:2" x14ac:dyDescent="0.25">
      <c r="B402" s="101"/>
    </row>
    <row r="403" spans="2:2" x14ac:dyDescent="0.25">
      <c r="B403" s="101"/>
    </row>
    <row r="404" spans="2:2" x14ac:dyDescent="0.25">
      <c r="B404" s="101"/>
    </row>
    <row r="405" spans="2:2" x14ac:dyDescent="0.25">
      <c r="B405" s="101"/>
    </row>
    <row r="406" spans="2:2" x14ac:dyDescent="0.25">
      <c r="B406" s="101"/>
    </row>
    <row r="407" spans="2:2" x14ac:dyDescent="0.25">
      <c r="B407" s="101"/>
    </row>
    <row r="408" spans="2:2" x14ac:dyDescent="0.25">
      <c r="B408" s="101"/>
    </row>
    <row r="409" spans="2:2" x14ac:dyDescent="0.25">
      <c r="B409" s="101"/>
    </row>
    <row r="410" spans="2:2" x14ac:dyDescent="0.25">
      <c r="B410" s="101"/>
    </row>
    <row r="411" spans="2:2" x14ac:dyDescent="0.25">
      <c r="B411" s="101"/>
    </row>
    <row r="412" spans="2:2" x14ac:dyDescent="0.25">
      <c r="B412" s="101"/>
    </row>
    <row r="413" spans="2:2" x14ac:dyDescent="0.25">
      <c r="B413" s="101"/>
    </row>
    <row r="414" spans="2:2" x14ac:dyDescent="0.25">
      <c r="B414" s="101"/>
    </row>
    <row r="415" spans="2:2" x14ac:dyDescent="0.25">
      <c r="B415" s="101"/>
    </row>
    <row r="416" spans="2:2" x14ac:dyDescent="0.25">
      <c r="B416" s="101"/>
    </row>
    <row r="417" spans="2:2" x14ac:dyDescent="0.25">
      <c r="B417" s="101"/>
    </row>
    <row r="418" spans="2:2" x14ac:dyDescent="0.25">
      <c r="B418" s="101"/>
    </row>
    <row r="419" spans="2:2" x14ac:dyDescent="0.25">
      <c r="B419" s="101"/>
    </row>
    <row r="420" spans="2:2" x14ac:dyDescent="0.25">
      <c r="B420" s="101"/>
    </row>
    <row r="421" spans="2:2" x14ac:dyDescent="0.25">
      <c r="B421" s="101"/>
    </row>
    <row r="422" spans="2:2" x14ac:dyDescent="0.25">
      <c r="B422" s="101"/>
    </row>
    <row r="423" spans="2:2" x14ac:dyDescent="0.25">
      <c r="B423" s="101"/>
    </row>
    <row r="424" spans="2:2" x14ac:dyDescent="0.25">
      <c r="B424" s="101"/>
    </row>
    <row r="425" spans="2:2" x14ac:dyDescent="0.25">
      <c r="B425" s="101"/>
    </row>
    <row r="426" spans="2:2" x14ac:dyDescent="0.25">
      <c r="B426" s="101"/>
    </row>
    <row r="427" spans="2:2" x14ac:dyDescent="0.25">
      <c r="B427" s="101"/>
    </row>
    <row r="428" spans="2:2" x14ac:dyDescent="0.25">
      <c r="B428" s="101"/>
    </row>
    <row r="429" spans="2:2" x14ac:dyDescent="0.25">
      <c r="B429" s="101"/>
    </row>
    <row r="430" spans="2:2" x14ac:dyDescent="0.25">
      <c r="B430" s="101"/>
    </row>
    <row r="431" spans="2:2" x14ac:dyDescent="0.25">
      <c r="B431" s="101"/>
    </row>
    <row r="432" spans="2:2" x14ac:dyDescent="0.25">
      <c r="B432" s="101"/>
    </row>
    <row r="433" spans="2:2" x14ac:dyDescent="0.25">
      <c r="B433" s="101"/>
    </row>
    <row r="434" spans="2:2" x14ac:dyDescent="0.25">
      <c r="B434" s="101"/>
    </row>
    <row r="435" spans="2:2" x14ac:dyDescent="0.25">
      <c r="B435" s="101"/>
    </row>
    <row r="436" spans="2:2" x14ac:dyDescent="0.25">
      <c r="B436" s="101"/>
    </row>
    <row r="437" spans="2:2" x14ac:dyDescent="0.25">
      <c r="B437" s="101"/>
    </row>
    <row r="438" spans="2:2" x14ac:dyDescent="0.25">
      <c r="B438" s="101"/>
    </row>
    <row r="439" spans="2:2" x14ac:dyDescent="0.25">
      <c r="B439" s="101"/>
    </row>
    <row r="440" spans="2:2" x14ac:dyDescent="0.25">
      <c r="B440" s="101"/>
    </row>
    <row r="441" spans="2:2" x14ac:dyDescent="0.25">
      <c r="B441" s="101"/>
    </row>
    <row r="442" spans="2:2" x14ac:dyDescent="0.25">
      <c r="B442" s="101"/>
    </row>
    <row r="443" spans="2:2" x14ac:dyDescent="0.25">
      <c r="B443" s="101"/>
    </row>
    <row r="444" spans="2:2" x14ac:dyDescent="0.25">
      <c r="B444" s="101"/>
    </row>
    <row r="445" spans="2:2" x14ac:dyDescent="0.25">
      <c r="B445" s="101"/>
    </row>
    <row r="446" spans="2:2" x14ac:dyDescent="0.25">
      <c r="B446" s="101"/>
    </row>
    <row r="447" spans="2:2" x14ac:dyDescent="0.25">
      <c r="B447" s="101"/>
    </row>
    <row r="448" spans="2:2" x14ac:dyDescent="0.25">
      <c r="B448" s="101"/>
    </row>
    <row r="449" spans="2:2" x14ac:dyDescent="0.25">
      <c r="B449" s="101"/>
    </row>
    <row r="450" spans="2:2" x14ac:dyDescent="0.25">
      <c r="B450" s="101"/>
    </row>
    <row r="451" spans="2:2" x14ac:dyDescent="0.25">
      <c r="B451" s="101"/>
    </row>
    <row r="452" spans="2:2" x14ac:dyDescent="0.25">
      <c r="B452" s="101"/>
    </row>
    <row r="453" spans="2:2" x14ac:dyDescent="0.25">
      <c r="B453" s="101"/>
    </row>
    <row r="454" spans="2:2" x14ac:dyDescent="0.25">
      <c r="B454" s="101"/>
    </row>
    <row r="455" spans="2:2" x14ac:dyDescent="0.25">
      <c r="B455" s="101"/>
    </row>
    <row r="456" spans="2:2" x14ac:dyDescent="0.25">
      <c r="B456" s="101"/>
    </row>
    <row r="457" spans="2:2" x14ac:dyDescent="0.25">
      <c r="B457" s="101"/>
    </row>
    <row r="458" spans="2:2" x14ac:dyDescent="0.25">
      <c r="B458" s="101"/>
    </row>
    <row r="459" spans="2:2" x14ac:dyDescent="0.25">
      <c r="B459" s="101"/>
    </row>
    <row r="460" spans="2:2" x14ac:dyDescent="0.25">
      <c r="B460" s="101"/>
    </row>
    <row r="461" spans="2:2" x14ac:dyDescent="0.25">
      <c r="B461" s="101"/>
    </row>
    <row r="462" spans="2:2" x14ac:dyDescent="0.25">
      <c r="B462" s="101"/>
    </row>
    <row r="463" spans="2:2" x14ac:dyDescent="0.25">
      <c r="B463" s="101"/>
    </row>
    <row r="464" spans="2:2" x14ac:dyDescent="0.25">
      <c r="B464" s="101"/>
    </row>
    <row r="465" spans="2:2" x14ac:dyDescent="0.25">
      <c r="B465" s="101"/>
    </row>
    <row r="466" spans="2:2" x14ac:dyDescent="0.25">
      <c r="B466" s="101"/>
    </row>
    <row r="467" spans="2:2" x14ac:dyDescent="0.25">
      <c r="B467" s="101"/>
    </row>
    <row r="468" spans="2:2" x14ac:dyDescent="0.25">
      <c r="B468" s="101"/>
    </row>
    <row r="469" spans="2:2" x14ac:dyDescent="0.25">
      <c r="B469" s="101"/>
    </row>
    <row r="470" spans="2:2" x14ac:dyDescent="0.25">
      <c r="B470" s="101"/>
    </row>
    <row r="471" spans="2:2" x14ac:dyDescent="0.25">
      <c r="B471" s="101"/>
    </row>
    <row r="472" spans="2:2" x14ac:dyDescent="0.25">
      <c r="B472" s="101"/>
    </row>
    <row r="473" spans="2:2" x14ac:dyDescent="0.25">
      <c r="B473" s="101"/>
    </row>
    <row r="474" spans="2:2" x14ac:dyDescent="0.25">
      <c r="B474" s="101"/>
    </row>
    <row r="475" spans="2:2" x14ac:dyDescent="0.25">
      <c r="B475" s="101"/>
    </row>
    <row r="476" spans="2:2" x14ac:dyDescent="0.25">
      <c r="B476" s="101"/>
    </row>
    <row r="477" spans="2:2" x14ac:dyDescent="0.25">
      <c r="B477" s="101"/>
    </row>
    <row r="478" spans="2:2" x14ac:dyDescent="0.25">
      <c r="B478" s="101"/>
    </row>
    <row r="479" spans="2:2" x14ac:dyDescent="0.25">
      <c r="B479" s="101"/>
    </row>
    <row r="480" spans="2:2" x14ac:dyDescent="0.25">
      <c r="B480" s="101"/>
    </row>
    <row r="481" spans="2:2" x14ac:dyDescent="0.25">
      <c r="B481" s="101"/>
    </row>
    <row r="482" spans="2:2" x14ac:dyDescent="0.25">
      <c r="B482" s="101"/>
    </row>
    <row r="483" spans="2:2" x14ac:dyDescent="0.25">
      <c r="B483" s="101"/>
    </row>
    <row r="484" spans="2:2" x14ac:dyDescent="0.25">
      <c r="B484" s="101"/>
    </row>
    <row r="485" spans="2:2" x14ac:dyDescent="0.25">
      <c r="B485" s="101"/>
    </row>
    <row r="486" spans="2:2" x14ac:dyDescent="0.25">
      <c r="B486" s="101"/>
    </row>
    <row r="487" spans="2:2" x14ac:dyDescent="0.25">
      <c r="B487" s="101"/>
    </row>
    <row r="488" spans="2:2" x14ac:dyDescent="0.25">
      <c r="B488" s="101"/>
    </row>
    <row r="489" spans="2:2" x14ac:dyDescent="0.25">
      <c r="B489" s="101"/>
    </row>
    <row r="490" spans="2:2" x14ac:dyDescent="0.25">
      <c r="B490" s="101"/>
    </row>
    <row r="491" spans="2:2" x14ac:dyDescent="0.25">
      <c r="B491" s="101"/>
    </row>
    <row r="492" spans="2:2" x14ac:dyDescent="0.25">
      <c r="B492" s="101"/>
    </row>
    <row r="493" spans="2:2" x14ac:dyDescent="0.25">
      <c r="B493" s="101"/>
    </row>
    <row r="494" spans="2:2" x14ac:dyDescent="0.25">
      <c r="B494" s="101"/>
    </row>
    <row r="495" spans="2:2" x14ac:dyDescent="0.25">
      <c r="B495" s="101"/>
    </row>
    <row r="496" spans="2:2" x14ac:dyDescent="0.25">
      <c r="B496" s="101"/>
    </row>
    <row r="497" spans="2:2" x14ac:dyDescent="0.25">
      <c r="B497" s="101"/>
    </row>
    <row r="498" spans="2:2" x14ac:dyDescent="0.25">
      <c r="B498" s="101"/>
    </row>
    <row r="499" spans="2:2" x14ac:dyDescent="0.25">
      <c r="B499" s="101"/>
    </row>
    <row r="500" spans="2:2" x14ac:dyDescent="0.25">
      <c r="B500" s="101"/>
    </row>
    <row r="501" spans="2:2" x14ac:dyDescent="0.25">
      <c r="B501" s="101"/>
    </row>
  </sheetData>
  <mergeCells count="8">
    <mergeCell ref="J62:K62"/>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74"/>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11" width="12.6640625" style="100" customWidth="1"/>
    <col min="12" max="16" width="9.109375" style="100" customWidth="1"/>
    <col min="17" max="16384" width="9.109375" style="100"/>
  </cols>
  <sheetData>
    <row r="1" spans="1:18" s="101" customFormat="1" x14ac:dyDescent="0.25">
      <c r="A1" s="1093" t="s">
        <v>83</v>
      </c>
      <c r="B1" s="1094"/>
      <c r="C1" s="1094"/>
      <c r="D1" s="1094"/>
      <c r="E1" s="1094"/>
      <c r="F1" s="1094"/>
      <c r="G1" s="1094"/>
      <c r="H1" s="1094"/>
      <c r="I1" s="1094"/>
      <c r="J1" s="1094"/>
      <c r="K1" s="1094"/>
      <c r="L1" s="1094"/>
      <c r="M1" s="1094"/>
      <c r="N1" s="1094"/>
      <c r="O1" s="1094"/>
      <c r="P1" s="1095"/>
    </row>
    <row r="2" spans="1:18" s="101" customFormat="1" x14ac:dyDescent="0.25">
      <c r="A2" s="1051" t="s">
        <v>724</v>
      </c>
      <c r="B2" s="1046"/>
      <c r="C2" s="1046"/>
      <c r="D2" s="1046"/>
      <c r="E2" s="1046"/>
      <c r="F2" s="1046"/>
      <c r="G2" s="1046"/>
      <c r="H2" s="1046"/>
      <c r="I2" s="1046"/>
      <c r="J2" s="1046"/>
      <c r="K2" s="1046"/>
      <c r="L2" s="1046"/>
      <c r="M2" s="1046"/>
      <c r="N2" s="1046"/>
      <c r="O2" s="1046"/>
      <c r="P2" s="1096"/>
    </row>
    <row r="3" spans="1:18" s="101" customFormat="1" ht="14.4" customHeight="1" thickBot="1" x14ac:dyDescent="0.3">
      <c r="A3" s="1052" t="s">
        <v>85</v>
      </c>
      <c r="B3" s="1047"/>
      <c r="C3" s="1047"/>
      <c r="D3" s="1047"/>
      <c r="E3" s="1047"/>
      <c r="F3" s="1047"/>
      <c r="G3" s="1047"/>
      <c r="H3" s="1047"/>
      <c r="I3" s="1047"/>
      <c r="J3" s="1047"/>
      <c r="K3" s="1047"/>
      <c r="L3" s="1047"/>
      <c r="M3" s="1047"/>
      <c r="N3" s="1047"/>
      <c r="O3" s="1047"/>
      <c r="P3" s="1097"/>
    </row>
    <row r="4" spans="1:18" s="105" customFormat="1" ht="14.4" customHeight="1" thickTop="1" x14ac:dyDescent="0.25">
      <c r="A4" s="15"/>
      <c r="B4" s="164"/>
      <c r="C4" s="116"/>
      <c r="D4" s="1087" t="s">
        <v>57</v>
      </c>
      <c r="E4" s="1087"/>
      <c r="F4" s="136"/>
      <c r="G4" s="1088" t="s">
        <v>58</v>
      </c>
      <c r="H4" s="1089"/>
      <c r="I4" s="1090" t="s">
        <v>71</v>
      </c>
      <c r="J4" s="1091"/>
      <c r="K4" s="1092"/>
      <c r="L4" s="1085" t="s">
        <v>70</v>
      </c>
      <c r="M4" s="1085"/>
      <c r="N4" s="1085"/>
      <c r="O4" s="1085"/>
      <c r="P4" s="1086"/>
      <c r="Q4" s="10"/>
      <c r="R4" s="10"/>
    </row>
    <row r="5" spans="1:18" s="105" customFormat="1" ht="57" customHeight="1" x14ac:dyDescent="0.25">
      <c r="A5" s="102" t="s">
        <v>1</v>
      </c>
      <c r="B5" s="12" t="s">
        <v>69</v>
      </c>
      <c r="C5" s="11" t="s">
        <v>275</v>
      </c>
      <c r="D5" s="953" t="s">
        <v>59</v>
      </c>
      <c r="E5" s="20" t="s">
        <v>60</v>
      </c>
      <c r="F5" s="20" t="s">
        <v>61</v>
      </c>
      <c r="G5" s="20" t="s">
        <v>66</v>
      </c>
      <c r="H5" s="21" t="s">
        <v>67</v>
      </c>
      <c r="I5" s="24" t="s">
        <v>222</v>
      </c>
      <c r="J5" s="24" t="s">
        <v>220</v>
      </c>
      <c r="K5" s="25" t="s">
        <v>221</v>
      </c>
      <c r="L5" s="22">
        <v>0.1</v>
      </c>
      <c r="M5" s="22">
        <v>0.25</v>
      </c>
      <c r="N5" s="19" t="s">
        <v>68</v>
      </c>
      <c r="O5" s="22">
        <v>0.75</v>
      </c>
      <c r="P5" s="23">
        <v>0.9</v>
      </c>
    </row>
    <row r="6" spans="1:18" ht="14.1" customHeight="1" x14ac:dyDescent="0.25">
      <c r="A6" s="375" t="s">
        <v>5</v>
      </c>
      <c r="B6" s="553" t="s">
        <v>619</v>
      </c>
      <c r="C6" s="949">
        <v>7</v>
      </c>
      <c r="D6" s="566">
        <v>14</v>
      </c>
      <c r="E6" s="258">
        <v>8.9700000000000006</v>
      </c>
      <c r="F6" s="258">
        <v>1.5609999999999999</v>
      </c>
      <c r="G6" s="258">
        <v>0.88800000000000001</v>
      </c>
      <c r="H6" s="733">
        <v>2.5569999999999999</v>
      </c>
      <c r="I6" s="91">
        <v>3</v>
      </c>
      <c r="J6" s="31" t="s">
        <v>315</v>
      </c>
      <c r="K6" s="43" t="s">
        <v>315</v>
      </c>
      <c r="L6" s="31" t="s">
        <v>315</v>
      </c>
      <c r="M6" s="31" t="s">
        <v>315</v>
      </c>
      <c r="N6" s="31" t="s">
        <v>315</v>
      </c>
      <c r="O6" s="31" t="s">
        <v>315</v>
      </c>
      <c r="P6" s="43" t="s">
        <v>315</v>
      </c>
    </row>
    <row r="7" spans="1:18" ht="14.1" customHeight="1" x14ac:dyDescent="0.25">
      <c r="A7" s="376" t="s">
        <v>6</v>
      </c>
      <c r="B7" s="553" t="s">
        <v>619</v>
      </c>
      <c r="C7" s="949">
        <v>70</v>
      </c>
      <c r="D7" s="566">
        <v>189</v>
      </c>
      <c r="E7" s="258">
        <v>337.66</v>
      </c>
      <c r="F7" s="258">
        <v>0.56000000000000005</v>
      </c>
      <c r="G7" s="258">
        <v>0.48399999999999999</v>
      </c>
      <c r="H7" s="733">
        <v>0.64400000000000002</v>
      </c>
      <c r="I7" s="91">
        <v>36</v>
      </c>
      <c r="J7" s="255">
        <v>2.7779999999999999E-2</v>
      </c>
      <c r="K7" s="256">
        <v>8.3330000000000001E-2</v>
      </c>
      <c r="L7" s="31">
        <v>0</v>
      </c>
      <c r="M7" s="31">
        <v>0.14799999999999999</v>
      </c>
      <c r="N7" s="31">
        <v>0.54</v>
      </c>
      <c r="O7" s="31">
        <v>1.0920000000000001</v>
      </c>
      <c r="P7" s="43">
        <v>1.323</v>
      </c>
    </row>
    <row r="8" spans="1:18" ht="14.1" customHeight="1" x14ac:dyDescent="0.25">
      <c r="A8" s="376" t="s">
        <v>7</v>
      </c>
      <c r="B8" s="553" t="s">
        <v>619</v>
      </c>
      <c r="C8" s="949">
        <v>42</v>
      </c>
      <c r="D8" s="566">
        <v>121</v>
      </c>
      <c r="E8" s="258">
        <v>133.33199999999999</v>
      </c>
      <c r="F8" s="258">
        <v>0.90800000000000003</v>
      </c>
      <c r="G8" s="258">
        <v>0.75600000000000001</v>
      </c>
      <c r="H8" s="733">
        <v>1.08</v>
      </c>
      <c r="I8" s="91">
        <v>23</v>
      </c>
      <c r="J8" s="255">
        <v>8.6959999999999996E-2</v>
      </c>
      <c r="K8" s="256">
        <v>0</v>
      </c>
      <c r="L8" s="31">
        <v>0</v>
      </c>
      <c r="M8" s="31">
        <v>0.35</v>
      </c>
      <c r="N8" s="31">
        <v>0.72099999999999997</v>
      </c>
      <c r="O8" s="31">
        <v>1</v>
      </c>
      <c r="P8" s="43">
        <v>1.4019999999999999</v>
      </c>
    </row>
    <row r="9" spans="1:18" ht="14.1" customHeight="1" x14ac:dyDescent="0.25">
      <c r="A9" s="376" t="s">
        <v>8</v>
      </c>
      <c r="B9" s="553" t="s">
        <v>619</v>
      </c>
      <c r="C9" s="949">
        <v>50</v>
      </c>
      <c r="D9" s="566">
        <v>125</v>
      </c>
      <c r="E9" s="258">
        <v>253.113</v>
      </c>
      <c r="F9" s="258">
        <v>0.49399999999999999</v>
      </c>
      <c r="G9" s="258">
        <v>0.41299999999999998</v>
      </c>
      <c r="H9" s="733">
        <v>0.58599999999999997</v>
      </c>
      <c r="I9" s="91">
        <v>40</v>
      </c>
      <c r="J9" s="255">
        <v>2.5000000000000001E-2</v>
      </c>
      <c r="K9" s="256">
        <v>0.1</v>
      </c>
      <c r="L9" s="31">
        <v>0</v>
      </c>
      <c r="M9" s="31">
        <v>0.29099999999999998</v>
      </c>
      <c r="N9" s="31">
        <v>0.47799999999999998</v>
      </c>
      <c r="O9" s="31">
        <v>0.71899999999999997</v>
      </c>
      <c r="P9" s="43">
        <v>1.08</v>
      </c>
    </row>
    <row r="10" spans="1:18" ht="14.1" customHeight="1" x14ac:dyDescent="0.25">
      <c r="A10" s="376" t="s">
        <v>9</v>
      </c>
      <c r="B10" s="790" t="s">
        <v>619</v>
      </c>
      <c r="C10" s="949">
        <v>315</v>
      </c>
      <c r="D10" s="566">
        <v>1165</v>
      </c>
      <c r="E10" s="933">
        <v>1177.8699999999999</v>
      </c>
      <c r="F10" s="258">
        <v>0.98899999999999999</v>
      </c>
      <c r="G10" s="258">
        <v>0.93300000000000005</v>
      </c>
      <c r="H10" s="733">
        <v>1.0469999999999999</v>
      </c>
      <c r="I10" s="91">
        <v>219</v>
      </c>
      <c r="J10" s="255">
        <v>0.12784999999999999</v>
      </c>
      <c r="K10" s="256">
        <v>3.653E-2</v>
      </c>
      <c r="L10" s="31">
        <v>0</v>
      </c>
      <c r="M10" s="31">
        <v>0.32800000000000001</v>
      </c>
      <c r="N10" s="31">
        <v>0.874</v>
      </c>
      <c r="O10" s="31">
        <v>1.37</v>
      </c>
      <c r="P10" s="43">
        <v>1.996</v>
      </c>
    </row>
    <row r="11" spans="1:18" ht="14.1" customHeight="1" x14ac:dyDescent="0.25">
      <c r="A11" s="376" t="s">
        <v>10</v>
      </c>
      <c r="B11" s="553" t="s">
        <v>619</v>
      </c>
      <c r="C11" s="949">
        <v>43</v>
      </c>
      <c r="D11" s="566">
        <v>108</v>
      </c>
      <c r="E11" s="258">
        <v>180.036</v>
      </c>
      <c r="F11" s="258">
        <v>0.6</v>
      </c>
      <c r="G11" s="258">
        <v>0.49399999999999999</v>
      </c>
      <c r="H11" s="733">
        <v>0.72099999999999997</v>
      </c>
      <c r="I11" s="91">
        <v>26</v>
      </c>
      <c r="J11" s="255">
        <v>7.6920000000000002E-2</v>
      </c>
      <c r="K11" s="256">
        <v>7.6920000000000002E-2</v>
      </c>
      <c r="L11" s="31">
        <v>0</v>
      </c>
      <c r="M11" s="31">
        <v>0.41599999999999998</v>
      </c>
      <c r="N11" s="31">
        <v>0.625</v>
      </c>
      <c r="O11" s="31">
        <v>1.032</v>
      </c>
      <c r="P11" s="43">
        <v>1.5209999999999999</v>
      </c>
    </row>
    <row r="12" spans="1:18" ht="14.1" customHeight="1" x14ac:dyDescent="0.25">
      <c r="A12" s="376" t="s">
        <v>11</v>
      </c>
      <c r="B12" s="790" t="s">
        <v>619</v>
      </c>
      <c r="C12" s="949">
        <v>27</v>
      </c>
      <c r="D12" s="566">
        <v>104</v>
      </c>
      <c r="E12" s="258">
        <v>129.654</v>
      </c>
      <c r="F12" s="258">
        <v>0.80200000000000005</v>
      </c>
      <c r="G12" s="258">
        <v>0.65900000000000003</v>
      </c>
      <c r="H12" s="733">
        <v>0.96799999999999997</v>
      </c>
      <c r="I12" s="91">
        <v>20</v>
      </c>
      <c r="J12" s="255">
        <v>0.05</v>
      </c>
      <c r="K12" s="256">
        <v>0</v>
      </c>
      <c r="L12" s="31">
        <v>0</v>
      </c>
      <c r="M12" s="31">
        <v>0</v>
      </c>
      <c r="N12" s="31">
        <v>0.53600000000000003</v>
      </c>
      <c r="O12" s="31">
        <v>1.046</v>
      </c>
      <c r="P12" s="43">
        <v>1.726</v>
      </c>
    </row>
    <row r="13" spans="1:18" ht="14.1" customHeight="1" x14ac:dyDescent="0.25">
      <c r="A13" s="376" t="s">
        <v>217</v>
      </c>
      <c r="B13" s="553" t="s">
        <v>619</v>
      </c>
      <c r="C13" s="949">
        <v>8</v>
      </c>
      <c r="D13" s="566">
        <v>64</v>
      </c>
      <c r="E13" s="258">
        <v>80.765000000000001</v>
      </c>
      <c r="F13" s="258">
        <v>0.79200000000000004</v>
      </c>
      <c r="G13" s="258">
        <v>0.61499999999999999</v>
      </c>
      <c r="H13" s="733">
        <v>1.0049999999999999</v>
      </c>
      <c r="I13" s="91">
        <v>8</v>
      </c>
      <c r="J13" s="31" t="s">
        <v>315</v>
      </c>
      <c r="K13" s="43" t="s">
        <v>315</v>
      </c>
      <c r="L13" s="31" t="s">
        <v>315</v>
      </c>
      <c r="M13" s="31" t="s">
        <v>315</v>
      </c>
      <c r="N13" s="31" t="s">
        <v>315</v>
      </c>
      <c r="O13" s="31" t="s">
        <v>315</v>
      </c>
      <c r="P13" s="43" t="s">
        <v>315</v>
      </c>
    </row>
    <row r="14" spans="1:18" ht="14.1" customHeight="1" x14ac:dyDescent="0.25">
      <c r="A14" s="376" t="s">
        <v>12</v>
      </c>
      <c r="B14" s="553"/>
      <c r="C14" s="949">
        <v>8</v>
      </c>
      <c r="D14" s="566">
        <v>16</v>
      </c>
      <c r="E14" s="258">
        <v>32.65</v>
      </c>
      <c r="F14" s="258">
        <v>0.49</v>
      </c>
      <c r="G14" s="258">
        <v>0.28999999999999998</v>
      </c>
      <c r="H14" s="733">
        <v>0.77900000000000003</v>
      </c>
      <c r="I14" s="91">
        <v>6</v>
      </c>
      <c r="J14" s="31" t="s">
        <v>315</v>
      </c>
      <c r="K14" s="43" t="s">
        <v>315</v>
      </c>
      <c r="L14" s="31" t="s">
        <v>315</v>
      </c>
      <c r="M14" s="31" t="s">
        <v>315</v>
      </c>
      <c r="N14" s="31" t="s">
        <v>315</v>
      </c>
      <c r="O14" s="31" t="s">
        <v>315</v>
      </c>
      <c r="P14" s="43" t="s">
        <v>315</v>
      </c>
    </row>
    <row r="15" spans="1:18" ht="14.1" customHeight="1" x14ac:dyDescent="0.25">
      <c r="A15" s="376" t="s">
        <v>13</v>
      </c>
      <c r="B15" s="790" t="s">
        <v>619</v>
      </c>
      <c r="C15" s="949">
        <v>197</v>
      </c>
      <c r="D15" s="566">
        <v>713</v>
      </c>
      <c r="E15" s="933">
        <v>1003.073</v>
      </c>
      <c r="F15" s="258">
        <v>0.71099999999999997</v>
      </c>
      <c r="G15" s="258">
        <v>0.66</v>
      </c>
      <c r="H15" s="733">
        <v>0.76400000000000001</v>
      </c>
      <c r="I15" s="91">
        <v>150</v>
      </c>
      <c r="J15" s="255">
        <v>0.08</v>
      </c>
      <c r="K15" s="256">
        <v>0.06</v>
      </c>
      <c r="L15" s="31">
        <v>0</v>
      </c>
      <c r="M15" s="31">
        <v>0.23</v>
      </c>
      <c r="N15" s="31">
        <v>0.54700000000000004</v>
      </c>
      <c r="O15" s="31">
        <v>1.0069999999999999</v>
      </c>
      <c r="P15" s="43">
        <v>1.534</v>
      </c>
    </row>
    <row r="16" spans="1:18" ht="14.1" customHeight="1" x14ac:dyDescent="0.25">
      <c r="A16" s="376" t="s">
        <v>14</v>
      </c>
      <c r="B16" s="790" t="s">
        <v>619</v>
      </c>
      <c r="C16" s="949">
        <v>92</v>
      </c>
      <c r="D16" s="566">
        <v>344</v>
      </c>
      <c r="E16" s="258">
        <v>433.32299999999998</v>
      </c>
      <c r="F16" s="258">
        <v>0.79400000000000004</v>
      </c>
      <c r="G16" s="258">
        <v>0.71299999999999997</v>
      </c>
      <c r="H16" s="733">
        <v>0.88100000000000001</v>
      </c>
      <c r="I16" s="91">
        <v>53</v>
      </c>
      <c r="J16" s="255">
        <v>7.5469999999999995E-2</v>
      </c>
      <c r="K16" s="256">
        <v>5.6599999999999998E-2</v>
      </c>
      <c r="L16" s="31">
        <v>4.5999999999999999E-2</v>
      </c>
      <c r="M16" s="31">
        <v>0.47599999999999998</v>
      </c>
      <c r="N16" s="31">
        <v>0.71099999999999997</v>
      </c>
      <c r="O16" s="31">
        <v>1.1839999999999999</v>
      </c>
      <c r="P16" s="43">
        <v>1.6180000000000001</v>
      </c>
    </row>
    <row r="17" spans="1:16" ht="14.1" customHeight="1" x14ac:dyDescent="0.25">
      <c r="A17" s="376" t="s">
        <v>312</v>
      </c>
      <c r="B17" s="553"/>
      <c r="C17" s="949">
        <v>2</v>
      </c>
      <c r="D17" s="565" t="s">
        <v>315</v>
      </c>
      <c r="E17" s="565" t="s">
        <v>315</v>
      </c>
      <c r="F17" s="565" t="s">
        <v>315</v>
      </c>
      <c r="G17" s="565" t="s">
        <v>315</v>
      </c>
      <c r="H17" s="865" t="s">
        <v>315</v>
      </c>
      <c r="I17" s="565" t="s">
        <v>315</v>
      </c>
      <c r="J17" s="565" t="s">
        <v>315</v>
      </c>
      <c r="K17" s="865" t="s">
        <v>315</v>
      </c>
      <c r="L17" s="565" t="s">
        <v>315</v>
      </c>
      <c r="M17" s="565" t="s">
        <v>315</v>
      </c>
      <c r="N17" s="565" t="s">
        <v>315</v>
      </c>
      <c r="O17" s="565" t="s">
        <v>315</v>
      </c>
      <c r="P17" s="865" t="s">
        <v>315</v>
      </c>
    </row>
    <row r="18" spans="1:16" ht="14.1" customHeight="1" x14ac:dyDescent="0.25">
      <c r="A18" s="376" t="s">
        <v>15</v>
      </c>
      <c r="B18" s="790" t="s">
        <v>619</v>
      </c>
      <c r="C18" s="949">
        <v>15</v>
      </c>
      <c r="D18" s="566">
        <v>27</v>
      </c>
      <c r="E18" s="258">
        <v>40.225999999999999</v>
      </c>
      <c r="F18" s="258">
        <v>0.67100000000000004</v>
      </c>
      <c r="G18" s="258">
        <v>0.45100000000000001</v>
      </c>
      <c r="H18" s="733">
        <v>0.96299999999999997</v>
      </c>
      <c r="I18" s="91">
        <v>9</v>
      </c>
      <c r="J18" s="31" t="s">
        <v>315</v>
      </c>
      <c r="K18" s="43" t="s">
        <v>315</v>
      </c>
      <c r="L18" s="31" t="s">
        <v>315</v>
      </c>
      <c r="M18" s="31" t="s">
        <v>315</v>
      </c>
      <c r="N18" s="31" t="s">
        <v>315</v>
      </c>
      <c r="O18" s="31" t="s">
        <v>315</v>
      </c>
      <c r="P18" s="43" t="s">
        <v>315</v>
      </c>
    </row>
    <row r="19" spans="1:16" ht="14.1" customHeight="1" x14ac:dyDescent="0.25">
      <c r="A19" s="376" t="s">
        <v>16</v>
      </c>
      <c r="B19" s="790" t="s">
        <v>619</v>
      </c>
      <c r="C19" s="949">
        <v>35</v>
      </c>
      <c r="D19" s="566">
        <v>60</v>
      </c>
      <c r="E19" s="258">
        <v>92.863</v>
      </c>
      <c r="F19" s="258">
        <v>0.64600000000000002</v>
      </c>
      <c r="G19" s="258">
        <v>0.497</v>
      </c>
      <c r="H19" s="733">
        <v>0.82599999999999996</v>
      </c>
      <c r="I19" s="91">
        <v>14</v>
      </c>
      <c r="J19" s="255">
        <v>0</v>
      </c>
      <c r="K19" s="256">
        <v>7.1429999999999993E-2</v>
      </c>
      <c r="L19" s="31" t="s">
        <v>315</v>
      </c>
      <c r="M19" s="31" t="s">
        <v>315</v>
      </c>
      <c r="N19" s="31" t="s">
        <v>315</v>
      </c>
      <c r="O19" s="31" t="s">
        <v>315</v>
      </c>
      <c r="P19" s="43" t="s">
        <v>315</v>
      </c>
    </row>
    <row r="20" spans="1:16" ht="14.1" customHeight="1" x14ac:dyDescent="0.25">
      <c r="A20" s="376" t="s">
        <v>17</v>
      </c>
      <c r="B20" s="790" t="s">
        <v>619</v>
      </c>
      <c r="C20" s="949">
        <v>12</v>
      </c>
      <c r="D20" s="566">
        <v>42</v>
      </c>
      <c r="E20" s="258">
        <v>38.466000000000001</v>
      </c>
      <c r="F20" s="258">
        <v>1.0920000000000001</v>
      </c>
      <c r="G20" s="258">
        <v>0.79700000000000004</v>
      </c>
      <c r="H20" s="733">
        <v>1.462</v>
      </c>
      <c r="I20" s="91">
        <v>8</v>
      </c>
      <c r="J20" s="31" t="s">
        <v>315</v>
      </c>
      <c r="K20" s="43" t="s">
        <v>315</v>
      </c>
      <c r="L20" s="31" t="s">
        <v>315</v>
      </c>
      <c r="M20" s="31" t="s">
        <v>315</v>
      </c>
      <c r="N20" s="31" t="s">
        <v>315</v>
      </c>
      <c r="O20" s="31" t="s">
        <v>315</v>
      </c>
      <c r="P20" s="43" t="s">
        <v>315</v>
      </c>
    </row>
    <row r="21" spans="1:16" ht="14.1" customHeight="1" x14ac:dyDescent="0.25">
      <c r="A21" s="376" t="s">
        <v>18</v>
      </c>
      <c r="B21" s="553" t="s">
        <v>619</v>
      </c>
      <c r="C21" s="949">
        <v>125</v>
      </c>
      <c r="D21" s="566">
        <v>307</v>
      </c>
      <c r="E21" s="258">
        <v>424.92200000000003</v>
      </c>
      <c r="F21" s="258">
        <v>0.72199999999999998</v>
      </c>
      <c r="G21" s="258">
        <v>0.64500000000000002</v>
      </c>
      <c r="H21" s="733">
        <v>0.80700000000000005</v>
      </c>
      <c r="I21" s="91">
        <v>82</v>
      </c>
      <c r="J21" s="255">
        <v>2.4389999999999998E-2</v>
      </c>
      <c r="K21" s="256">
        <v>3.6589999999999998E-2</v>
      </c>
      <c r="L21" s="31">
        <v>0</v>
      </c>
      <c r="M21" s="31">
        <v>0</v>
      </c>
      <c r="N21" s="31">
        <v>0.628</v>
      </c>
      <c r="O21" s="31">
        <v>0.89500000000000002</v>
      </c>
      <c r="P21" s="43">
        <v>1.234</v>
      </c>
    </row>
    <row r="22" spans="1:16" ht="14.1" customHeight="1" x14ac:dyDescent="0.25">
      <c r="A22" s="376" t="s">
        <v>19</v>
      </c>
      <c r="B22" s="553" t="s">
        <v>619</v>
      </c>
      <c r="C22" s="949">
        <v>71</v>
      </c>
      <c r="D22" s="566">
        <v>213</v>
      </c>
      <c r="E22" s="258">
        <v>270.18299999999999</v>
      </c>
      <c r="F22" s="258">
        <v>0.78800000000000003</v>
      </c>
      <c r="G22" s="258">
        <v>0.68799999999999994</v>
      </c>
      <c r="H22" s="733">
        <v>0.9</v>
      </c>
      <c r="I22" s="91">
        <v>43</v>
      </c>
      <c r="J22" s="255">
        <v>6.9769999999999999E-2</v>
      </c>
      <c r="K22" s="256">
        <v>0</v>
      </c>
      <c r="L22" s="31">
        <v>0.28599999999999998</v>
      </c>
      <c r="M22" s="31">
        <v>0.501</v>
      </c>
      <c r="N22" s="31">
        <v>0.75700000000000001</v>
      </c>
      <c r="O22" s="31">
        <v>1.323</v>
      </c>
      <c r="P22" s="43">
        <v>1.8859999999999999</v>
      </c>
    </row>
    <row r="23" spans="1:16" ht="14.1" customHeight="1" x14ac:dyDescent="0.25">
      <c r="A23" s="376" t="s">
        <v>20</v>
      </c>
      <c r="B23" s="790" t="s">
        <v>619</v>
      </c>
      <c r="C23" s="949">
        <v>36</v>
      </c>
      <c r="D23" s="566">
        <v>84</v>
      </c>
      <c r="E23" s="258">
        <v>103.878</v>
      </c>
      <c r="F23" s="258">
        <v>0.80900000000000005</v>
      </c>
      <c r="G23" s="258">
        <v>0.64900000000000002</v>
      </c>
      <c r="H23" s="733">
        <v>0.996</v>
      </c>
      <c r="I23" s="91">
        <v>14</v>
      </c>
      <c r="J23" s="255">
        <v>0</v>
      </c>
      <c r="K23" s="256">
        <v>0</v>
      </c>
      <c r="L23" s="31" t="s">
        <v>315</v>
      </c>
      <c r="M23" s="31" t="s">
        <v>315</v>
      </c>
      <c r="N23" s="31" t="s">
        <v>315</v>
      </c>
      <c r="O23" s="31" t="s">
        <v>315</v>
      </c>
      <c r="P23" s="43" t="s">
        <v>315</v>
      </c>
    </row>
    <row r="24" spans="1:16" ht="14.1" customHeight="1" x14ac:dyDescent="0.25">
      <c r="A24" s="376" t="s">
        <v>21</v>
      </c>
      <c r="B24" s="790" t="s">
        <v>618</v>
      </c>
      <c r="C24" s="949">
        <v>63</v>
      </c>
      <c r="D24" s="566">
        <v>161</v>
      </c>
      <c r="E24" s="258">
        <v>252.10900000000001</v>
      </c>
      <c r="F24" s="258">
        <v>0.63900000000000001</v>
      </c>
      <c r="G24" s="258">
        <v>0.54600000000000004</v>
      </c>
      <c r="H24" s="733">
        <v>0.74299999999999999</v>
      </c>
      <c r="I24" s="91">
        <v>36</v>
      </c>
      <c r="J24" s="255">
        <v>2.7779999999999999E-2</v>
      </c>
      <c r="K24" s="256">
        <v>2.7779999999999999E-2</v>
      </c>
      <c r="L24" s="31">
        <v>0</v>
      </c>
      <c r="M24" s="31">
        <v>0.33700000000000002</v>
      </c>
      <c r="N24" s="31">
        <v>0.68700000000000006</v>
      </c>
      <c r="O24" s="31">
        <v>0.99199999999999999</v>
      </c>
      <c r="P24" s="43">
        <v>1.1919999999999999</v>
      </c>
    </row>
    <row r="25" spans="1:16" ht="14.1" customHeight="1" x14ac:dyDescent="0.25">
      <c r="A25" s="376" t="s">
        <v>22</v>
      </c>
      <c r="B25" s="790" t="s">
        <v>619</v>
      </c>
      <c r="C25" s="949">
        <v>71</v>
      </c>
      <c r="D25" s="566">
        <v>232</v>
      </c>
      <c r="E25" s="258">
        <v>257.00900000000001</v>
      </c>
      <c r="F25" s="258">
        <v>0.90300000000000002</v>
      </c>
      <c r="G25" s="258">
        <v>0.79200000000000004</v>
      </c>
      <c r="H25" s="733">
        <v>1.0249999999999999</v>
      </c>
      <c r="I25" s="91">
        <v>38</v>
      </c>
      <c r="J25" s="255">
        <v>0.10526000000000001</v>
      </c>
      <c r="K25" s="256">
        <v>0</v>
      </c>
      <c r="L25" s="31">
        <v>0.23899999999999999</v>
      </c>
      <c r="M25" s="31">
        <v>0.56200000000000006</v>
      </c>
      <c r="N25" s="31">
        <v>0.86899999999999999</v>
      </c>
      <c r="O25" s="31">
        <v>1.365</v>
      </c>
      <c r="P25" s="43">
        <v>1.9319999999999999</v>
      </c>
    </row>
    <row r="26" spans="1:16" ht="14.1" customHeight="1" x14ac:dyDescent="0.25">
      <c r="A26" s="376" t="s">
        <v>23</v>
      </c>
      <c r="B26" s="553" t="s">
        <v>619</v>
      </c>
      <c r="C26" s="949">
        <v>63</v>
      </c>
      <c r="D26" s="566">
        <v>291</v>
      </c>
      <c r="E26" s="258">
        <v>302.71100000000001</v>
      </c>
      <c r="F26" s="258">
        <v>0.96099999999999997</v>
      </c>
      <c r="G26" s="258">
        <v>0.85599999999999998</v>
      </c>
      <c r="H26" s="733">
        <v>1.077</v>
      </c>
      <c r="I26" s="91">
        <v>35</v>
      </c>
      <c r="J26" s="255">
        <v>0.2</v>
      </c>
      <c r="K26" s="256">
        <v>2.8570000000000002E-2</v>
      </c>
      <c r="L26" s="31">
        <v>0</v>
      </c>
      <c r="M26" s="31">
        <v>0.51800000000000002</v>
      </c>
      <c r="N26" s="31">
        <v>0.876</v>
      </c>
      <c r="O26" s="31">
        <v>1.3049999999999999</v>
      </c>
      <c r="P26" s="43">
        <v>1.9790000000000001</v>
      </c>
    </row>
    <row r="27" spans="1:16" ht="14.1" customHeight="1" x14ac:dyDescent="0.25">
      <c r="A27" s="376" t="s">
        <v>24</v>
      </c>
      <c r="B27" s="790" t="s">
        <v>619</v>
      </c>
      <c r="C27" s="949">
        <v>43</v>
      </c>
      <c r="D27" s="566">
        <v>151</v>
      </c>
      <c r="E27" s="258">
        <v>196.321</v>
      </c>
      <c r="F27" s="258">
        <v>0.76900000000000002</v>
      </c>
      <c r="G27" s="258">
        <v>0.65400000000000003</v>
      </c>
      <c r="H27" s="733">
        <v>0.89900000000000002</v>
      </c>
      <c r="I27" s="91">
        <v>31</v>
      </c>
      <c r="J27" s="255">
        <v>3.2259999999999997E-2</v>
      </c>
      <c r="K27" s="256">
        <v>3.2259999999999997E-2</v>
      </c>
      <c r="L27" s="31">
        <v>0</v>
      </c>
      <c r="M27" s="31">
        <v>0.38500000000000001</v>
      </c>
      <c r="N27" s="31">
        <v>0.75</v>
      </c>
      <c r="O27" s="31">
        <v>1.0660000000000001</v>
      </c>
      <c r="P27" s="43">
        <v>1.28</v>
      </c>
    </row>
    <row r="28" spans="1:16" ht="14.1" customHeight="1" x14ac:dyDescent="0.25">
      <c r="A28" s="376" t="s">
        <v>25</v>
      </c>
      <c r="B28" s="790" t="s">
        <v>619</v>
      </c>
      <c r="C28" s="949">
        <v>13</v>
      </c>
      <c r="D28" s="566">
        <v>33</v>
      </c>
      <c r="E28" s="258">
        <v>28.289000000000001</v>
      </c>
      <c r="F28" s="258">
        <v>1.167</v>
      </c>
      <c r="G28" s="258">
        <v>0.81599999999999995</v>
      </c>
      <c r="H28" s="733">
        <v>1.619</v>
      </c>
      <c r="I28" s="91">
        <v>5</v>
      </c>
      <c r="J28" s="31" t="s">
        <v>315</v>
      </c>
      <c r="K28" s="43" t="s">
        <v>315</v>
      </c>
      <c r="L28" s="31" t="s">
        <v>315</v>
      </c>
      <c r="M28" s="31" t="s">
        <v>315</v>
      </c>
      <c r="N28" s="31" t="s">
        <v>315</v>
      </c>
      <c r="O28" s="31" t="s">
        <v>315</v>
      </c>
      <c r="P28" s="43" t="s">
        <v>315</v>
      </c>
    </row>
    <row r="29" spans="1:16" ht="14.1" customHeight="1" x14ac:dyDescent="0.25">
      <c r="A29" s="376" t="s">
        <v>26</v>
      </c>
      <c r="B29" s="691" t="s">
        <v>619</v>
      </c>
      <c r="C29" s="949">
        <v>88</v>
      </c>
      <c r="D29" s="566">
        <v>319</v>
      </c>
      <c r="E29" s="258">
        <v>477.51600000000002</v>
      </c>
      <c r="F29" s="258">
        <v>0.66800000000000004</v>
      </c>
      <c r="G29" s="258">
        <v>0.59799999999999998</v>
      </c>
      <c r="H29" s="733">
        <v>0.74399999999999999</v>
      </c>
      <c r="I29" s="91">
        <v>56</v>
      </c>
      <c r="J29" s="255">
        <v>7.1429999999999993E-2</v>
      </c>
      <c r="K29" s="256">
        <v>7.1429999999999993E-2</v>
      </c>
      <c r="L29" s="31">
        <v>0</v>
      </c>
      <c r="M29" s="31">
        <v>0.33200000000000002</v>
      </c>
      <c r="N29" s="31">
        <v>0.56000000000000005</v>
      </c>
      <c r="O29" s="31">
        <v>0.96699999999999997</v>
      </c>
      <c r="P29" s="43">
        <v>1.319</v>
      </c>
    </row>
    <row r="30" spans="1:16" ht="14.1" customHeight="1" x14ac:dyDescent="0.25">
      <c r="A30" s="376" t="s">
        <v>27</v>
      </c>
      <c r="B30" s="553" t="s">
        <v>618</v>
      </c>
      <c r="C30" s="949">
        <v>39</v>
      </c>
      <c r="D30" s="566">
        <v>116</v>
      </c>
      <c r="E30" s="258">
        <v>165.97800000000001</v>
      </c>
      <c r="F30" s="258">
        <v>0.69899999999999995</v>
      </c>
      <c r="G30" s="258">
        <v>0.57999999999999996</v>
      </c>
      <c r="H30" s="733">
        <v>0.83499999999999996</v>
      </c>
      <c r="I30" s="91">
        <v>16</v>
      </c>
      <c r="J30" s="255">
        <v>6.25E-2</v>
      </c>
      <c r="K30" s="256">
        <v>0.125</v>
      </c>
      <c r="L30" s="31" t="s">
        <v>315</v>
      </c>
      <c r="M30" s="31" t="s">
        <v>315</v>
      </c>
      <c r="N30" s="31" t="s">
        <v>315</v>
      </c>
      <c r="O30" s="31" t="s">
        <v>315</v>
      </c>
      <c r="P30" s="43" t="s">
        <v>315</v>
      </c>
    </row>
    <row r="31" spans="1:16" ht="14.1" customHeight="1" x14ac:dyDescent="0.25">
      <c r="A31" s="376" t="s">
        <v>28</v>
      </c>
      <c r="B31" s="553"/>
      <c r="C31" s="949">
        <v>72</v>
      </c>
      <c r="D31" s="566">
        <v>242</v>
      </c>
      <c r="E31" s="258">
        <v>321.37599999999998</v>
      </c>
      <c r="F31" s="258">
        <v>0.753</v>
      </c>
      <c r="G31" s="258">
        <v>0.66300000000000003</v>
      </c>
      <c r="H31" s="733">
        <v>0.85299999999999998</v>
      </c>
      <c r="I31" s="91">
        <v>43</v>
      </c>
      <c r="J31" s="255">
        <v>4.6510000000000003E-2</v>
      </c>
      <c r="K31" s="256">
        <v>4.6510000000000003E-2</v>
      </c>
      <c r="L31" s="31">
        <v>0</v>
      </c>
      <c r="M31" s="31">
        <v>0.48699999999999999</v>
      </c>
      <c r="N31" s="31">
        <v>0.65</v>
      </c>
      <c r="O31" s="31">
        <v>0.99199999999999999</v>
      </c>
      <c r="P31" s="43">
        <v>1.266</v>
      </c>
    </row>
    <row r="32" spans="1:16" ht="14.1" customHeight="1" x14ac:dyDescent="0.25">
      <c r="A32" s="376" t="s">
        <v>29</v>
      </c>
      <c r="B32" s="553" t="s">
        <v>619</v>
      </c>
      <c r="C32" s="949">
        <v>43</v>
      </c>
      <c r="D32" s="566">
        <v>88</v>
      </c>
      <c r="E32" s="258">
        <v>149.03</v>
      </c>
      <c r="F32" s="258">
        <v>0.59</v>
      </c>
      <c r="G32" s="258">
        <v>0.47599999999999998</v>
      </c>
      <c r="H32" s="733">
        <v>0.72399999999999998</v>
      </c>
      <c r="I32" s="91">
        <v>22</v>
      </c>
      <c r="J32" s="255">
        <v>0</v>
      </c>
      <c r="K32" s="256">
        <v>4.5449999999999997E-2</v>
      </c>
      <c r="L32" s="31">
        <v>0</v>
      </c>
      <c r="M32" s="31">
        <v>0</v>
      </c>
      <c r="N32" s="31">
        <v>0.64700000000000002</v>
      </c>
      <c r="O32" s="31">
        <v>0.78300000000000003</v>
      </c>
      <c r="P32" s="43">
        <v>1.472</v>
      </c>
    </row>
    <row r="33" spans="1:16" ht="14.1" customHeight="1" x14ac:dyDescent="0.25">
      <c r="A33" s="376" t="s">
        <v>30</v>
      </c>
      <c r="B33" s="691" t="s">
        <v>619</v>
      </c>
      <c r="C33" s="949">
        <v>10</v>
      </c>
      <c r="D33" s="566">
        <v>10</v>
      </c>
      <c r="E33" s="258">
        <v>16.991</v>
      </c>
      <c r="F33" s="258">
        <v>0.58899999999999997</v>
      </c>
      <c r="G33" s="258">
        <v>0.29899999999999999</v>
      </c>
      <c r="H33" s="733">
        <v>1.0489999999999999</v>
      </c>
      <c r="I33" s="91">
        <v>5</v>
      </c>
      <c r="J33" s="31" t="s">
        <v>315</v>
      </c>
      <c r="K33" s="43" t="s">
        <v>315</v>
      </c>
      <c r="L33" s="31" t="s">
        <v>315</v>
      </c>
      <c r="M33" s="31" t="s">
        <v>315</v>
      </c>
      <c r="N33" s="31" t="s">
        <v>315</v>
      </c>
      <c r="O33" s="31" t="s">
        <v>315</v>
      </c>
      <c r="P33" s="43" t="s">
        <v>315</v>
      </c>
    </row>
    <row r="34" spans="1:16" ht="14.1" customHeight="1" x14ac:dyDescent="0.25">
      <c r="A34" s="376" t="s">
        <v>31</v>
      </c>
      <c r="B34" s="553" t="s">
        <v>618</v>
      </c>
      <c r="C34" s="949">
        <v>82</v>
      </c>
      <c r="D34" s="566">
        <v>334</v>
      </c>
      <c r="E34" s="258">
        <v>427.47399999999999</v>
      </c>
      <c r="F34" s="258">
        <v>0.78100000000000003</v>
      </c>
      <c r="G34" s="258">
        <v>0.70099999999999996</v>
      </c>
      <c r="H34" s="733">
        <v>0.86899999999999999</v>
      </c>
      <c r="I34" s="91">
        <v>39</v>
      </c>
      <c r="J34" s="255">
        <v>0.10256</v>
      </c>
      <c r="K34" s="256">
        <v>0.10256</v>
      </c>
      <c r="L34" s="31">
        <v>0</v>
      </c>
      <c r="M34" s="31">
        <v>0.48</v>
      </c>
      <c r="N34" s="31">
        <v>0.74399999999999999</v>
      </c>
      <c r="O34" s="31">
        <v>1.3049999999999999</v>
      </c>
      <c r="P34" s="43">
        <v>1.45</v>
      </c>
    </row>
    <row r="35" spans="1:16" ht="14.1" customHeight="1" x14ac:dyDescent="0.25">
      <c r="A35" s="376" t="s">
        <v>32</v>
      </c>
      <c r="B35" s="790" t="s">
        <v>619</v>
      </c>
      <c r="C35" s="949">
        <v>6</v>
      </c>
      <c r="D35" s="566">
        <v>21</v>
      </c>
      <c r="E35" s="258">
        <v>29.347000000000001</v>
      </c>
      <c r="F35" s="258">
        <v>0.71599999999999997</v>
      </c>
      <c r="G35" s="258">
        <v>0.45500000000000002</v>
      </c>
      <c r="H35" s="733">
        <v>1.075</v>
      </c>
      <c r="I35" s="91">
        <v>6</v>
      </c>
      <c r="J35" s="31" t="s">
        <v>315</v>
      </c>
      <c r="K35" s="43" t="s">
        <v>315</v>
      </c>
      <c r="L35" s="31" t="s">
        <v>315</v>
      </c>
      <c r="M35" s="31" t="s">
        <v>315</v>
      </c>
      <c r="N35" s="31" t="s">
        <v>315</v>
      </c>
      <c r="O35" s="31" t="s">
        <v>315</v>
      </c>
      <c r="P35" s="43" t="s">
        <v>315</v>
      </c>
    </row>
    <row r="36" spans="1:16" ht="14.1" customHeight="1" x14ac:dyDescent="0.25">
      <c r="A36" s="376" t="s">
        <v>33</v>
      </c>
      <c r="B36" s="553"/>
      <c r="C36" s="949">
        <v>17</v>
      </c>
      <c r="D36" s="566">
        <v>44</v>
      </c>
      <c r="E36" s="258">
        <v>53.942999999999998</v>
      </c>
      <c r="F36" s="258">
        <v>0.81599999999999995</v>
      </c>
      <c r="G36" s="258">
        <v>0.6</v>
      </c>
      <c r="H36" s="733">
        <v>1.085</v>
      </c>
      <c r="I36" s="91">
        <v>10</v>
      </c>
      <c r="J36" s="255">
        <v>0</v>
      </c>
      <c r="K36" s="256">
        <v>0</v>
      </c>
      <c r="L36" s="31" t="s">
        <v>315</v>
      </c>
      <c r="M36" s="31" t="s">
        <v>315</v>
      </c>
      <c r="N36" s="31" t="s">
        <v>315</v>
      </c>
      <c r="O36" s="31" t="s">
        <v>315</v>
      </c>
      <c r="P36" s="43" t="s">
        <v>315</v>
      </c>
    </row>
    <row r="37" spans="1:16" ht="14.1" customHeight="1" x14ac:dyDescent="0.25">
      <c r="A37" s="376" t="s">
        <v>34</v>
      </c>
      <c r="B37" s="553" t="s">
        <v>619</v>
      </c>
      <c r="C37" s="949">
        <v>13</v>
      </c>
      <c r="D37" s="566">
        <v>43</v>
      </c>
      <c r="E37" s="258">
        <v>35.588999999999999</v>
      </c>
      <c r="F37" s="258">
        <v>1.208</v>
      </c>
      <c r="G37" s="258">
        <v>0.88500000000000001</v>
      </c>
      <c r="H37" s="733">
        <v>1.6120000000000001</v>
      </c>
      <c r="I37" s="91">
        <v>7</v>
      </c>
      <c r="J37" s="31" t="s">
        <v>315</v>
      </c>
      <c r="K37" s="43" t="s">
        <v>315</v>
      </c>
      <c r="L37" s="31" t="s">
        <v>315</v>
      </c>
      <c r="M37" s="31" t="s">
        <v>315</v>
      </c>
      <c r="N37" s="31" t="s">
        <v>315</v>
      </c>
      <c r="O37" s="31" t="s">
        <v>315</v>
      </c>
      <c r="P37" s="43" t="s">
        <v>315</v>
      </c>
    </row>
    <row r="38" spans="1:16" ht="14.1" customHeight="1" x14ac:dyDescent="0.25">
      <c r="A38" s="376" t="s">
        <v>35</v>
      </c>
      <c r="B38" s="553"/>
      <c r="C38" s="949">
        <v>71</v>
      </c>
      <c r="D38" s="566">
        <v>245</v>
      </c>
      <c r="E38" s="258">
        <v>285.57600000000002</v>
      </c>
      <c r="F38" s="258">
        <v>0.85799999999999998</v>
      </c>
      <c r="G38" s="258">
        <v>0.755</v>
      </c>
      <c r="H38" s="733">
        <v>0.97099999999999997</v>
      </c>
      <c r="I38" s="91">
        <v>61</v>
      </c>
      <c r="J38" s="255">
        <v>6.5570000000000003E-2</v>
      </c>
      <c r="K38" s="256">
        <v>0</v>
      </c>
      <c r="L38" s="31">
        <v>0</v>
      </c>
      <c r="M38" s="31">
        <v>0.33400000000000002</v>
      </c>
      <c r="N38" s="31">
        <v>0.629</v>
      </c>
      <c r="O38" s="31">
        <v>1.224</v>
      </c>
      <c r="P38" s="43">
        <v>1.889</v>
      </c>
    </row>
    <row r="39" spans="1:16" ht="14.1" customHeight="1" x14ac:dyDescent="0.25">
      <c r="A39" s="376" t="s">
        <v>36</v>
      </c>
      <c r="B39" s="790" t="s">
        <v>619</v>
      </c>
      <c r="C39" s="949">
        <v>26</v>
      </c>
      <c r="D39" s="566">
        <v>70</v>
      </c>
      <c r="E39" s="258">
        <v>66.629000000000005</v>
      </c>
      <c r="F39" s="258">
        <v>1.0509999999999999</v>
      </c>
      <c r="G39" s="258">
        <v>0.82499999999999996</v>
      </c>
      <c r="H39" s="733">
        <v>1.319</v>
      </c>
      <c r="I39" s="91">
        <v>11</v>
      </c>
      <c r="J39" s="255">
        <v>0.18182000000000001</v>
      </c>
      <c r="K39" s="256">
        <v>9.0910000000000005E-2</v>
      </c>
      <c r="L39" s="31" t="s">
        <v>315</v>
      </c>
      <c r="M39" s="31" t="s">
        <v>315</v>
      </c>
      <c r="N39" s="31" t="s">
        <v>315</v>
      </c>
      <c r="O39" s="31" t="s">
        <v>315</v>
      </c>
      <c r="P39" s="43" t="s">
        <v>315</v>
      </c>
    </row>
    <row r="40" spans="1:16" ht="14.1" customHeight="1" x14ac:dyDescent="0.25">
      <c r="A40" s="376" t="s">
        <v>37</v>
      </c>
      <c r="B40" s="790" t="s">
        <v>619</v>
      </c>
      <c r="C40" s="949">
        <v>21</v>
      </c>
      <c r="D40" s="566">
        <v>123</v>
      </c>
      <c r="E40" s="258">
        <v>149.46100000000001</v>
      </c>
      <c r="F40" s="258">
        <v>0.82299999999999995</v>
      </c>
      <c r="G40" s="258">
        <v>0.68700000000000006</v>
      </c>
      <c r="H40" s="733">
        <v>0.97799999999999998</v>
      </c>
      <c r="I40" s="91">
        <v>16</v>
      </c>
      <c r="J40" s="255">
        <v>6.25E-2</v>
      </c>
      <c r="K40" s="256">
        <v>0.125</v>
      </c>
      <c r="L40" s="31" t="s">
        <v>315</v>
      </c>
      <c r="M40" s="31" t="s">
        <v>315</v>
      </c>
      <c r="N40" s="31" t="s">
        <v>315</v>
      </c>
      <c r="O40" s="31" t="s">
        <v>315</v>
      </c>
      <c r="P40" s="43" t="s">
        <v>315</v>
      </c>
    </row>
    <row r="41" spans="1:16" ht="14.1" customHeight="1" x14ac:dyDescent="0.25">
      <c r="A41" s="376" t="s">
        <v>38</v>
      </c>
      <c r="B41" s="553" t="s">
        <v>619</v>
      </c>
      <c r="C41" s="949">
        <v>159</v>
      </c>
      <c r="D41" s="566">
        <v>576</v>
      </c>
      <c r="E41" s="258">
        <v>812.00199999999995</v>
      </c>
      <c r="F41" s="258">
        <v>0.70899999999999996</v>
      </c>
      <c r="G41" s="258">
        <v>0.65300000000000002</v>
      </c>
      <c r="H41" s="733">
        <v>0.76900000000000002</v>
      </c>
      <c r="I41" s="91">
        <v>111</v>
      </c>
      <c r="J41" s="255">
        <v>4.505E-2</v>
      </c>
      <c r="K41" s="256">
        <v>7.2069999999999995E-2</v>
      </c>
      <c r="L41" s="31">
        <v>0</v>
      </c>
      <c r="M41" s="31">
        <v>0.38200000000000001</v>
      </c>
      <c r="N41" s="31">
        <v>0.67200000000000004</v>
      </c>
      <c r="O41" s="31">
        <v>0.93200000000000005</v>
      </c>
      <c r="P41" s="43">
        <v>1.4390000000000001</v>
      </c>
    </row>
    <row r="42" spans="1:16" ht="14.1" customHeight="1" x14ac:dyDescent="0.25">
      <c r="A42" s="376" t="s">
        <v>39</v>
      </c>
      <c r="B42" s="790" t="s">
        <v>619</v>
      </c>
      <c r="C42" s="949">
        <v>127</v>
      </c>
      <c r="D42" s="566">
        <v>413</v>
      </c>
      <c r="E42" s="258">
        <v>655.11300000000006</v>
      </c>
      <c r="F42" s="258">
        <v>0.63</v>
      </c>
      <c r="G42" s="258">
        <v>0.57199999999999995</v>
      </c>
      <c r="H42" s="733">
        <v>0.69299999999999995</v>
      </c>
      <c r="I42" s="91">
        <v>83</v>
      </c>
      <c r="J42" s="255">
        <v>2.41E-2</v>
      </c>
      <c r="K42" s="256">
        <v>8.4339999999999998E-2</v>
      </c>
      <c r="L42" s="31">
        <v>0</v>
      </c>
      <c r="M42" s="31">
        <v>8.3000000000000004E-2</v>
      </c>
      <c r="N42" s="31">
        <v>0.51100000000000001</v>
      </c>
      <c r="O42" s="31">
        <v>0.95099999999999996</v>
      </c>
      <c r="P42" s="43">
        <v>1.2709999999999999</v>
      </c>
    </row>
    <row r="43" spans="1:16" ht="14.1" customHeight="1" x14ac:dyDescent="0.25">
      <c r="A43" s="376" t="s">
        <v>40</v>
      </c>
      <c r="B43" s="553" t="s">
        <v>619</v>
      </c>
      <c r="C43" s="949">
        <v>50</v>
      </c>
      <c r="D43" s="566">
        <v>120</v>
      </c>
      <c r="E43" s="258">
        <v>194.15700000000001</v>
      </c>
      <c r="F43" s="258">
        <v>0.61799999999999999</v>
      </c>
      <c r="G43" s="258">
        <v>0.51500000000000001</v>
      </c>
      <c r="H43" s="733">
        <v>0.73599999999999999</v>
      </c>
      <c r="I43" s="91">
        <v>23</v>
      </c>
      <c r="J43" s="255">
        <v>4.3479999999999998E-2</v>
      </c>
      <c r="K43" s="256">
        <v>4.3479999999999998E-2</v>
      </c>
      <c r="L43" s="31">
        <v>0</v>
      </c>
      <c r="M43" s="31">
        <v>0</v>
      </c>
      <c r="N43" s="31">
        <v>0.45300000000000001</v>
      </c>
      <c r="O43" s="31">
        <v>0.83599999999999997</v>
      </c>
      <c r="P43" s="43">
        <v>1.4750000000000001</v>
      </c>
    </row>
    <row r="44" spans="1:16" ht="14.1" customHeight="1" x14ac:dyDescent="0.25">
      <c r="A44" s="376" t="s">
        <v>41</v>
      </c>
      <c r="B44" s="790" t="s">
        <v>619</v>
      </c>
      <c r="C44" s="949">
        <v>32</v>
      </c>
      <c r="D44" s="566">
        <v>78</v>
      </c>
      <c r="E44" s="258">
        <v>92.778999999999996</v>
      </c>
      <c r="F44" s="258">
        <v>0.84099999999999997</v>
      </c>
      <c r="G44" s="258">
        <v>0.66900000000000004</v>
      </c>
      <c r="H44" s="733">
        <v>1.044</v>
      </c>
      <c r="I44" s="91">
        <v>17</v>
      </c>
      <c r="J44" s="255">
        <v>0.11765</v>
      </c>
      <c r="K44" s="256">
        <v>5.8819999999999997E-2</v>
      </c>
      <c r="L44" s="31" t="s">
        <v>315</v>
      </c>
      <c r="M44" s="31" t="s">
        <v>315</v>
      </c>
      <c r="N44" s="31" t="s">
        <v>315</v>
      </c>
      <c r="O44" s="31" t="s">
        <v>315</v>
      </c>
      <c r="P44" s="43" t="s">
        <v>315</v>
      </c>
    </row>
    <row r="45" spans="1:16" ht="14.1" customHeight="1" x14ac:dyDescent="0.25">
      <c r="A45" s="376" t="s">
        <v>42</v>
      </c>
      <c r="B45" s="691" t="s">
        <v>619</v>
      </c>
      <c r="C45" s="949">
        <v>145</v>
      </c>
      <c r="D45" s="566">
        <v>528</v>
      </c>
      <c r="E45" s="258">
        <v>691.88800000000003</v>
      </c>
      <c r="F45" s="258">
        <v>0.76300000000000001</v>
      </c>
      <c r="G45" s="258">
        <v>0.7</v>
      </c>
      <c r="H45" s="733">
        <v>0.83</v>
      </c>
      <c r="I45" s="91">
        <v>94</v>
      </c>
      <c r="J45" s="255">
        <v>7.4469999999999995E-2</v>
      </c>
      <c r="K45" s="256">
        <v>4.2549999999999998E-2</v>
      </c>
      <c r="L45" s="31">
        <v>0</v>
      </c>
      <c r="M45" s="31">
        <v>0.3</v>
      </c>
      <c r="N45" s="31">
        <v>0.6</v>
      </c>
      <c r="O45" s="31">
        <v>0.97799999999999998</v>
      </c>
      <c r="P45" s="43">
        <v>1.498</v>
      </c>
    </row>
    <row r="46" spans="1:16" ht="14.1" customHeight="1" x14ac:dyDescent="0.25">
      <c r="A46" s="376" t="s">
        <v>43</v>
      </c>
      <c r="B46" s="553"/>
      <c r="C46" s="949">
        <v>13</v>
      </c>
      <c r="D46" s="566">
        <v>25</v>
      </c>
      <c r="E46" s="258">
        <v>34.145000000000003</v>
      </c>
      <c r="F46" s="258">
        <v>0.73199999999999998</v>
      </c>
      <c r="G46" s="258">
        <v>0.48399999999999999</v>
      </c>
      <c r="H46" s="733">
        <v>1.0649999999999999</v>
      </c>
      <c r="I46" s="91">
        <v>7</v>
      </c>
      <c r="J46" s="31" t="s">
        <v>315</v>
      </c>
      <c r="K46" s="43" t="s">
        <v>315</v>
      </c>
      <c r="L46" s="31" t="s">
        <v>315</v>
      </c>
      <c r="M46" s="31" t="s">
        <v>315</v>
      </c>
      <c r="N46" s="31" t="s">
        <v>315</v>
      </c>
      <c r="O46" s="31" t="s">
        <v>315</v>
      </c>
      <c r="P46" s="43" t="s">
        <v>315</v>
      </c>
    </row>
    <row r="47" spans="1:16" ht="14.1" customHeight="1" x14ac:dyDescent="0.25">
      <c r="A47" s="376" t="s">
        <v>44</v>
      </c>
      <c r="B47" s="790" t="s">
        <v>619</v>
      </c>
      <c r="C47" s="949">
        <v>9</v>
      </c>
      <c r="D47" s="566">
        <v>32</v>
      </c>
      <c r="E47" s="258">
        <v>38.808999999999997</v>
      </c>
      <c r="F47" s="258">
        <v>0.82499999999999996</v>
      </c>
      <c r="G47" s="258">
        <v>0.57399999999999995</v>
      </c>
      <c r="H47" s="733">
        <v>1.1499999999999999</v>
      </c>
      <c r="I47" s="91">
        <v>5</v>
      </c>
      <c r="J47" s="31" t="s">
        <v>315</v>
      </c>
      <c r="K47" s="43" t="s">
        <v>315</v>
      </c>
      <c r="L47" s="31" t="s">
        <v>315</v>
      </c>
      <c r="M47" s="31" t="s">
        <v>315</v>
      </c>
      <c r="N47" s="31" t="s">
        <v>315</v>
      </c>
      <c r="O47" s="31" t="s">
        <v>315</v>
      </c>
      <c r="P47" s="43" t="s">
        <v>315</v>
      </c>
    </row>
    <row r="48" spans="1:16" ht="14.1" customHeight="1" x14ac:dyDescent="0.25">
      <c r="A48" s="376" t="s">
        <v>45</v>
      </c>
      <c r="B48" s="790" t="s">
        <v>619</v>
      </c>
      <c r="C48" s="949">
        <v>54</v>
      </c>
      <c r="D48" s="566">
        <v>168</v>
      </c>
      <c r="E48" s="258">
        <v>211.047</v>
      </c>
      <c r="F48" s="258">
        <v>0.79600000000000004</v>
      </c>
      <c r="G48" s="258">
        <v>0.68200000000000005</v>
      </c>
      <c r="H48" s="733">
        <v>0.92300000000000004</v>
      </c>
      <c r="I48" s="91">
        <v>25</v>
      </c>
      <c r="J48" s="255">
        <v>0.08</v>
      </c>
      <c r="K48" s="256">
        <v>0.04</v>
      </c>
      <c r="L48" s="31">
        <v>0.04</v>
      </c>
      <c r="M48" s="31">
        <v>0.44500000000000001</v>
      </c>
      <c r="N48" s="31">
        <v>0.78500000000000003</v>
      </c>
      <c r="O48" s="31">
        <v>1.038</v>
      </c>
      <c r="P48" s="43">
        <v>1.3939999999999999</v>
      </c>
    </row>
    <row r="49" spans="1:16" ht="14.1" customHeight="1" x14ac:dyDescent="0.25">
      <c r="A49" s="376" t="s">
        <v>46</v>
      </c>
      <c r="B49" s="790" t="s">
        <v>619</v>
      </c>
      <c r="C49" s="949">
        <v>11</v>
      </c>
      <c r="D49" s="566">
        <v>15</v>
      </c>
      <c r="E49" s="258">
        <v>18.904</v>
      </c>
      <c r="F49" s="258">
        <v>0.79300000000000004</v>
      </c>
      <c r="G49" s="258">
        <v>0.46100000000000002</v>
      </c>
      <c r="H49" s="733">
        <v>1.2789999999999999</v>
      </c>
      <c r="I49" s="91">
        <v>3</v>
      </c>
      <c r="J49" s="31" t="s">
        <v>315</v>
      </c>
      <c r="K49" s="43" t="s">
        <v>315</v>
      </c>
      <c r="L49" s="31" t="s">
        <v>315</v>
      </c>
      <c r="M49" s="31" t="s">
        <v>315</v>
      </c>
      <c r="N49" s="31" t="s">
        <v>315</v>
      </c>
      <c r="O49" s="31" t="s">
        <v>315</v>
      </c>
      <c r="P49" s="43" t="s">
        <v>315</v>
      </c>
    </row>
    <row r="50" spans="1:16" ht="14.1" customHeight="1" x14ac:dyDescent="0.25">
      <c r="A50" s="376" t="s">
        <v>47</v>
      </c>
      <c r="B50" s="553" t="s">
        <v>618</v>
      </c>
      <c r="C50" s="949">
        <v>89</v>
      </c>
      <c r="D50" s="566">
        <v>267</v>
      </c>
      <c r="E50" s="258">
        <v>378.714</v>
      </c>
      <c r="F50" s="258">
        <v>0.70499999999999996</v>
      </c>
      <c r="G50" s="258">
        <v>0.624</v>
      </c>
      <c r="H50" s="733">
        <v>0.79300000000000004</v>
      </c>
      <c r="I50" s="91">
        <v>48</v>
      </c>
      <c r="J50" s="255">
        <v>4.1669999999999999E-2</v>
      </c>
      <c r="K50" s="256">
        <v>6.25E-2</v>
      </c>
      <c r="L50" s="31">
        <v>0</v>
      </c>
      <c r="M50" s="31">
        <v>0</v>
      </c>
      <c r="N50" s="31">
        <v>0.52400000000000002</v>
      </c>
      <c r="O50" s="31">
        <v>0.95099999999999996</v>
      </c>
      <c r="P50" s="43">
        <v>1.3779999999999999</v>
      </c>
    </row>
    <row r="51" spans="1:16" ht="14.1" customHeight="1" x14ac:dyDescent="0.25">
      <c r="A51" s="376" t="s">
        <v>48</v>
      </c>
      <c r="B51" s="790" t="s">
        <v>619</v>
      </c>
      <c r="C51" s="949">
        <v>255</v>
      </c>
      <c r="D51" s="566">
        <v>766</v>
      </c>
      <c r="E51" s="933">
        <v>1077.164</v>
      </c>
      <c r="F51" s="258">
        <v>0.71099999999999997</v>
      </c>
      <c r="G51" s="258">
        <v>0.66200000000000003</v>
      </c>
      <c r="H51" s="733">
        <v>0.76300000000000001</v>
      </c>
      <c r="I51" s="91">
        <v>165</v>
      </c>
      <c r="J51" s="255">
        <v>6.0609999999999997E-2</v>
      </c>
      <c r="K51" s="256">
        <v>5.4550000000000001E-2</v>
      </c>
      <c r="L51" s="31">
        <v>0</v>
      </c>
      <c r="M51" s="31">
        <v>0</v>
      </c>
      <c r="N51" s="31">
        <v>0.57399999999999995</v>
      </c>
      <c r="O51" s="31">
        <v>1.0269999999999999</v>
      </c>
      <c r="P51" s="43">
        <v>1.444</v>
      </c>
    </row>
    <row r="52" spans="1:16" ht="14.1" customHeight="1" x14ac:dyDescent="0.25">
      <c r="A52" s="376" t="s">
        <v>49</v>
      </c>
      <c r="B52" s="691"/>
      <c r="C52" s="949">
        <v>28</v>
      </c>
      <c r="D52" s="566">
        <v>67</v>
      </c>
      <c r="E52" s="258">
        <v>77.957999999999998</v>
      </c>
      <c r="F52" s="258">
        <v>0.85899999999999999</v>
      </c>
      <c r="G52" s="258">
        <v>0.67100000000000004</v>
      </c>
      <c r="H52" s="733">
        <v>1.085</v>
      </c>
      <c r="I52" s="91">
        <v>12</v>
      </c>
      <c r="J52" s="255">
        <v>0</v>
      </c>
      <c r="K52" s="256">
        <v>0</v>
      </c>
      <c r="L52" s="31" t="s">
        <v>315</v>
      </c>
      <c r="M52" s="31" t="s">
        <v>315</v>
      </c>
      <c r="N52" s="31" t="s">
        <v>315</v>
      </c>
      <c r="O52" s="31" t="s">
        <v>315</v>
      </c>
      <c r="P52" s="43" t="s">
        <v>315</v>
      </c>
    </row>
    <row r="53" spans="1:16" ht="14.1" customHeight="1" x14ac:dyDescent="0.25">
      <c r="A53" s="376" t="s">
        <v>50</v>
      </c>
      <c r="B53" s="691" t="s">
        <v>618</v>
      </c>
      <c r="C53" s="949">
        <v>76</v>
      </c>
      <c r="D53" s="566">
        <v>228</v>
      </c>
      <c r="E53" s="258">
        <v>273.8</v>
      </c>
      <c r="F53" s="258">
        <v>0.83299999999999996</v>
      </c>
      <c r="G53" s="258">
        <v>0.73</v>
      </c>
      <c r="H53" s="733">
        <v>0.94599999999999995</v>
      </c>
      <c r="I53" s="91">
        <v>42</v>
      </c>
      <c r="J53" s="255">
        <v>0.19048000000000001</v>
      </c>
      <c r="K53" s="256">
        <v>2.3810000000000001E-2</v>
      </c>
      <c r="L53" s="31">
        <v>0</v>
      </c>
      <c r="M53" s="31">
        <v>0.46500000000000002</v>
      </c>
      <c r="N53" s="31">
        <v>0.70799999999999996</v>
      </c>
      <c r="O53" s="31">
        <v>1.498</v>
      </c>
      <c r="P53" s="43">
        <v>2.169</v>
      </c>
    </row>
    <row r="54" spans="1:16" ht="14.1" customHeight="1" x14ac:dyDescent="0.25">
      <c r="A54" s="376" t="s">
        <v>313</v>
      </c>
      <c r="B54" s="790"/>
      <c r="C54" s="949">
        <v>2</v>
      </c>
      <c r="D54" s="565" t="s">
        <v>315</v>
      </c>
      <c r="E54" s="565" t="s">
        <v>315</v>
      </c>
      <c r="F54" s="565" t="s">
        <v>315</v>
      </c>
      <c r="G54" s="565" t="s">
        <v>315</v>
      </c>
      <c r="H54" s="865" t="s">
        <v>315</v>
      </c>
      <c r="I54" s="565" t="s">
        <v>315</v>
      </c>
      <c r="J54" s="565" t="s">
        <v>315</v>
      </c>
      <c r="K54" s="865" t="s">
        <v>315</v>
      </c>
      <c r="L54" s="565" t="s">
        <v>315</v>
      </c>
      <c r="M54" s="565" t="s">
        <v>315</v>
      </c>
      <c r="N54" s="565" t="s">
        <v>315</v>
      </c>
      <c r="O54" s="565" t="s">
        <v>315</v>
      </c>
      <c r="P54" s="865" t="s">
        <v>315</v>
      </c>
    </row>
    <row r="55" spans="1:16" ht="14.1" customHeight="1" x14ac:dyDescent="0.25">
      <c r="A55" s="376" t="s">
        <v>51</v>
      </c>
      <c r="B55" s="790" t="s">
        <v>619</v>
      </c>
      <c r="C55" s="949">
        <v>4</v>
      </c>
      <c r="D55" s="565" t="s">
        <v>315</v>
      </c>
      <c r="E55" s="565" t="s">
        <v>315</v>
      </c>
      <c r="F55" s="565" t="s">
        <v>315</v>
      </c>
      <c r="G55" s="565" t="s">
        <v>315</v>
      </c>
      <c r="H55" s="865" t="s">
        <v>315</v>
      </c>
      <c r="I55" s="565" t="s">
        <v>315</v>
      </c>
      <c r="J55" s="565" t="s">
        <v>315</v>
      </c>
      <c r="K55" s="865" t="s">
        <v>315</v>
      </c>
      <c r="L55" s="565" t="s">
        <v>315</v>
      </c>
      <c r="M55" s="565" t="s">
        <v>315</v>
      </c>
      <c r="N55" s="565" t="s">
        <v>315</v>
      </c>
      <c r="O55" s="565" t="s">
        <v>315</v>
      </c>
      <c r="P55" s="865" t="s">
        <v>315</v>
      </c>
    </row>
    <row r="56" spans="1:16" ht="14.1" customHeight="1" x14ac:dyDescent="0.25">
      <c r="A56" s="376" t="s">
        <v>52</v>
      </c>
      <c r="B56" s="790" t="s">
        <v>619</v>
      </c>
      <c r="C56" s="949">
        <v>48</v>
      </c>
      <c r="D56" s="566">
        <v>197</v>
      </c>
      <c r="E56" s="258">
        <v>203.625</v>
      </c>
      <c r="F56" s="258">
        <v>0.96699999999999997</v>
      </c>
      <c r="G56" s="258">
        <v>0.83899999999999997</v>
      </c>
      <c r="H56" s="733">
        <v>1.1100000000000001</v>
      </c>
      <c r="I56" s="91">
        <v>35</v>
      </c>
      <c r="J56" s="255">
        <v>0.1143</v>
      </c>
      <c r="K56" s="256">
        <v>2.86E-2</v>
      </c>
      <c r="L56" s="138">
        <v>7.4999999999999997E-2</v>
      </c>
      <c r="M56" s="138">
        <v>0.57099999999999995</v>
      </c>
      <c r="N56" s="138">
        <v>0.94499999999999995</v>
      </c>
      <c r="O56" s="138">
        <v>1.2030000000000001</v>
      </c>
      <c r="P56" s="735">
        <v>1.831</v>
      </c>
    </row>
    <row r="57" spans="1:16" ht="14.1" customHeight="1" x14ac:dyDescent="0.25">
      <c r="A57" s="376" t="s">
        <v>53</v>
      </c>
      <c r="B57" s="790" t="s">
        <v>619</v>
      </c>
      <c r="C57" s="949">
        <v>65</v>
      </c>
      <c r="D57" s="566">
        <v>158</v>
      </c>
      <c r="E57" s="258">
        <v>177.49700000000001</v>
      </c>
      <c r="F57" s="258">
        <v>0.89</v>
      </c>
      <c r="G57" s="258">
        <v>0.75900000000000001</v>
      </c>
      <c r="H57" s="733">
        <v>1.0369999999999999</v>
      </c>
      <c r="I57" s="91">
        <v>33</v>
      </c>
      <c r="J57" s="255">
        <v>6.0600000000000001E-2</v>
      </c>
      <c r="K57" s="256">
        <v>0</v>
      </c>
      <c r="L57" s="31">
        <v>0</v>
      </c>
      <c r="M57" s="31">
        <v>0.54500000000000004</v>
      </c>
      <c r="N57" s="31">
        <v>1.03</v>
      </c>
      <c r="O57" s="31">
        <v>1.81</v>
      </c>
      <c r="P57" s="43">
        <v>3.206</v>
      </c>
    </row>
    <row r="58" spans="1:16" ht="14.1" customHeight="1" x14ac:dyDescent="0.25">
      <c r="A58" s="376" t="s">
        <v>54</v>
      </c>
      <c r="B58" s="691" t="s">
        <v>618</v>
      </c>
      <c r="C58" s="949">
        <v>28</v>
      </c>
      <c r="D58" s="566">
        <v>76</v>
      </c>
      <c r="E58" s="258">
        <v>138.255</v>
      </c>
      <c r="F58" s="258">
        <v>0.55000000000000004</v>
      </c>
      <c r="G58" s="258">
        <v>0.436</v>
      </c>
      <c r="H58" s="733">
        <v>0.68400000000000005</v>
      </c>
      <c r="I58" s="91">
        <v>17</v>
      </c>
      <c r="J58" s="255">
        <v>0</v>
      </c>
      <c r="K58" s="256">
        <v>0.1176</v>
      </c>
      <c r="L58" s="31" t="s">
        <v>315</v>
      </c>
      <c r="M58" s="31" t="s">
        <v>315</v>
      </c>
      <c r="N58" s="31" t="s">
        <v>315</v>
      </c>
      <c r="O58" s="31" t="s">
        <v>315</v>
      </c>
      <c r="P58" s="43" t="s">
        <v>315</v>
      </c>
    </row>
    <row r="59" spans="1:16" ht="14.1" customHeight="1" x14ac:dyDescent="0.25">
      <c r="A59" s="377" t="s">
        <v>55</v>
      </c>
      <c r="B59" s="790" t="s">
        <v>619</v>
      </c>
      <c r="C59" s="949">
        <v>10</v>
      </c>
      <c r="D59" s="567">
        <v>3</v>
      </c>
      <c r="E59" s="259">
        <v>5.3940000000000001</v>
      </c>
      <c r="F59" s="260">
        <v>0.55600000000000005</v>
      </c>
      <c r="G59" s="260">
        <v>0.14099999999999999</v>
      </c>
      <c r="H59" s="734">
        <v>1.514</v>
      </c>
      <c r="I59" s="91">
        <v>2</v>
      </c>
      <c r="J59" s="31" t="s">
        <v>315</v>
      </c>
      <c r="K59" s="43" t="s">
        <v>315</v>
      </c>
      <c r="L59" s="31" t="s">
        <v>315</v>
      </c>
      <c r="M59" s="31" t="s">
        <v>315</v>
      </c>
      <c r="N59" s="31" t="s">
        <v>315</v>
      </c>
      <c r="O59" s="31" t="s">
        <v>315</v>
      </c>
      <c r="P59" s="43" t="s">
        <v>315</v>
      </c>
    </row>
    <row r="60" spans="1:16" s="105" customFormat="1" ht="14.1" customHeight="1" x14ac:dyDescent="0.25">
      <c r="A60" s="140" t="s">
        <v>56</v>
      </c>
      <c r="B60" s="279"/>
      <c r="C60" s="568">
        <v>3101</v>
      </c>
      <c r="D60" s="271">
        <v>9957</v>
      </c>
      <c r="E60" s="244">
        <v>13055.82</v>
      </c>
      <c r="F60" s="245">
        <v>0.76300000000000001</v>
      </c>
      <c r="G60" s="245">
        <v>0.748</v>
      </c>
      <c r="H60" s="307">
        <v>0.77800000000000002</v>
      </c>
      <c r="I60" s="562">
        <v>1916</v>
      </c>
      <c r="J60" s="343">
        <v>7.3069999999999996E-2</v>
      </c>
      <c r="K60" s="564">
        <v>4.9059999999999999E-2</v>
      </c>
      <c r="L60" s="245">
        <v>0</v>
      </c>
      <c r="M60" s="245">
        <v>0.318</v>
      </c>
      <c r="N60" s="245">
        <v>0.66900000000000004</v>
      </c>
      <c r="O60" s="237">
        <v>1.093</v>
      </c>
      <c r="P60" s="344">
        <v>1.63</v>
      </c>
    </row>
    <row r="63" spans="1:16" x14ac:dyDescent="0.25">
      <c r="A63" s="86" t="s">
        <v>458</v>
      </c>
      <c r="B63" s="86"/>
      <c r="C63" s="145"/>
      <c r="D63" s="145"/>
      <c r="G63" s="100"/>
      <c r="H63" s="100"/>
    </row>
    <row r="64" spans="1:16" x14ac:dyDescent="0.25">
      <c r="A64" s="302" t="s">
        <v>749</v>
      </c>
      <c r="B64" s="86"/>
      <c r="C64" s="145"/>
      <c r="D64" s="145"/>
      <c r="G64" s="100"/>
      <c r="H64" s="100"/>
    </row>
    <row r="65" spans="1:11" x14ac:dyDescent="0.25">
      <c r="A65" s="146" t="s">
        <v>750</v>
      </c>
      <c r="B65" s="100"/>
      <c r="E65" s="100"/>
      <c r="I65" s="145"/>
    </row>
    <row r="66" spans="1:11" x14ac:dyDescent="0.25">
      <c r="A66" s="302" t="s">
        <v>299</v>
      </c>
      <c r="B66" s="86"/>
      <c r="C66" s="145"/>
      <c r="D66" s="145"/>
      <c r="G66" s="100"/>
      <c r="H66" s="100"/>
    </row>
    <row r="67" spans="1:11" x14ac:dyDescent="0.25">
      <c r="A67" s="86" t="s">
        <v>751</v>
      </c>
      <c r="B67" s="86"/>
      <c r="C67" s="145"/>
      <c r="D67" s="145"/>
      <c r="G67" s="100"/>
      <c r="H67" s="100"/>
    </row>
    <row r="68" spans="1:11" x14ac:dyDescent="0.25">
      <c r="A68" s="146" t="s">
        <v>885</v>
      </c>
      <c r="B68" s="146"/>
      <c r="F68" s="217"/>
      <c r="G68" s="217"/>
      <c r="H68" s="217"/>
      <c r="I68" s="106"/>
      <c r="J68" s="106"/>
      <c r="K68" s="106"/>
    </row>
    <row r="69" spans="1:11" x14ac:dyDescent="0.25">
      <c r="A69" s="146" t="s">
        <v>752</v>
      </c>
      <c r="B69" s="146"/>
    </row>
    <row r="70" spans="1:11" x14ac:dyDescent="0.25">
      <c r="A70" s="302" t="s">
        <v>753</v>
      </c>
      <c r="B70" s="302"/>
    </row>
    <row r="71" spans="1:11" x14ac:dyDescent="0.25">
      <c r="A71" s="146" t="s">
        <v>113</v>
      </c>
      <c r="B71" s="146"/>
    </row>
    <row r="72" spans="1:11" x14ac:dyDescent="0.25">
      <c r="A72" s="146"/>
    </row>
    <row r="73" spans="1:11" x14ac:dyDescent="0.25">
      <c r="A73" s="100"/>
      <c r="B73" s="100"/>
      <c r="E73" s="100"/>
      <c r="F73" s="100"/>
      <c r="G73" s="100"/>
      <c r="H73" s="100"/>
    </row>
    <row r="74" spans="1:11" x14ac:dyDescent="0.25">
      <c r="A74" s="100"/>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R196"/>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11" width="12.6640625" style="100" customWidth="1"/>
    <col min="12" max="16" width="9.109375" style="100" customWidth="1"/>
    <col min="17" max="16384" width="9.109375" style="100"/>
  </cols>
  <sheetData>
    <row r="1" spans="1:18" s="101" customFormat="1" x14ac:dyDescent="0.25">
      <c r="A1" s="1093" t="s">
        <v>83</v>
      </c>
      <c r="B1" s="1094"/>
      <c r="C1" s="1094"/>
      <c r="D1" s="1094"/>
      <c r="E1" s="1094"/>
      <c r="F1" s="1094"/>
      <c r="G1" s="1094"/>
      <c r="H1" s="1094"/>
      <c r="I1" s="1094"/>
      <c r="J1" s="1094"/>
      <c r="K1" s="1094"/>
      <c r="L1" s="1094"/>
      <c r="M1" s="1094"/>
      <c r="N1" s="1094"/>
      <c r="O1" s="1094"/>
      <c r="P1" s="1095"/>
    </row>
    <row r="2" spans="1:18" s="101" customFormat="1" x14ac:dyDescent="0.25">
      <c r="A2" s="1051" t="s">
        <v>724</v>
      </c>
      <c r="B2" s="1046"/>
      <c r="C2" s="1046"/>
      <c r="D2" s="1046"/>
      <c r="E2" s="1046"/>
      <c r="F2" s="1046"/>
      <c r="G2" s="1046"/>
      <c r="H2" s="1046"/>
      <c r="I2" s="1046"/>
      <c r="J2" s="1046"/>
      <c r="K2" s="1046"/>
      <c r="L2" s="1046"/>
      <c r="M2" s="1046"/>
      <c r="N2" s="1046"/>
      <c r="O2" s="1046"/>
      <c r="P2" s="1096"/>
    </row>
    <row r="3" spans="1:18" s="101" customFormat="1" ht="14.4" customHeight="1" thickBot="1" x14ac:dyDescent="0.3">
      <c r="A3" s="1052" t="s">
        <v>86</v>
      </c>
      <c r="B3" s="1047"/>
      <c r="C3" s="1047"/>
      <c r="D3" s="1047"/>
      <c r="E3" s="1047"/>
      <c r="F3" s="1047"/>
      <c r="G3" s="1047"/>
      <c r="H3" s="1047"/>
      <c r="I3" s="1047"/>
      <c r="J3" s="1047"/>
      <c r="K3" s="1047"/>
      <c r="L3" s="1047"/>
      <c r="M3" s="1047"/>
      <c r="N3" s="1047"/>
      <c r="O3" s="1047"/>
      <c r="P3" s="1097"/>
    </row>
    <row r="4" spans="1:18" s="105" customFormat="1" ht="14.4" customHeight="1" thickTop="1" x14ac:dyDescent="0.25">
      <c r="A4" s="15"/>
      <c r="B4" s="164"/>
      <c r="C4" s="116"/>
      <c r="D4" s="1087" t="s">
        <v>57</v>
      </c>
      <c r="E4" s="1087"/>
      <c r="F4" s="136"/>
      <c r="G4" s="1088" t="s">
        <v>58</v>
      </c>
      <c r="H4" s="1089"/>
      <c r="I4" s="1090" t="s">
        <v>71</v>
      </c>
      <c r="J4" s="1091"/>
      <c r="K4" s="1092"/>
      <c r="L4" s="1085" t="s">
        <v>70</v>
      </c>
      <c r="M4" s="1085"/>
      <c r="N4" s="1085"/>
      <c r="O4" s="1085"/>
      <c r="P4" s="1086"/>
      <c r="Q4" s="10"/>
      <c r="R4" s="10"/>
    </row>
    <row r="5" spans="1:18" s="105" customFormat="1" ht="57" customHeight="1" x14ac:dyDescent="0.25">
      <c r="A5" s="102" t="s">
        <v>1</v>
      </c>
      <c r="B5" s="12" t="s">
        <v>69</v>
      </c>
      <c r="C5" s="11" t="s">
        <v>275</v>
      </c>
      <c r="D5" s="953" t="s">
        <v>59</v>
      </c>
      <c r="E5" s="20" t="s">
        <v>60</v>
      </c>
      <c r="F5" s="20" t="s">
        <v>61</v>
      </c>
      <c r="G5" s="20" t="s">
        <v>66</v>
      </c>
      <c r="H5" s="21" t="s">
        <v>67</v>
      </c>
      <c r="I5" s="24" t="s">
        <v>222</v>
      </c>
      <c r="J5" s="24" t="s">
        <v>220</v>
      </c>
      <c r="K5" s="25" t="s">
        <v>221</v>
      </c>
      <c r="L5" s="22">
        <v>0.1</v>
      </c>
      <c r="M5" s="22">
        <v>0.25</v>
      </c>
      <c r="N5" s="19" t="s">
        <v>68</v>
      </c>
      <c r="O5" s="22">
        <v>0.75</v>
      </c>
      <c r="P5" s="23">
        <v>0.9</v>
      </c>
    </row>
    <row r="6" spans="1:18" s="175" customFormat="1" ht="14.1" customHeight="1" x14ac:dyDescent="0.25">
      <c r="A6" s="173" t="s">
        <v>5</v>
      </c>
      <c r="B6" s="790" t="s">
        <v>618</v>
      </c>
      <c r="C6" s="262">
        <v>10</v>
      </c>
      <c r="D6" s="185">
        <v>35</v>
      </c>
      <c r="E6" s="186">
        <v>21.175999999999998</v>
      </c>
      <c r="F6" s="186">
        <v>1.653</v>
      </c>
      <c r="G6" s="186">
        <v>1.169</v>
      </c>
      <c r="H6" s="261">
        <v>2.2730000000000001</v>
      </c>
      <c r="I6" s="91">
        <v>5</v>
      </c>
      <c r="J6" s="179" t="s">
        <v>315</v>
      </c>
      <c r="K6" s="180" t="s">
        <v>315</v>
      </c>
      <c r="L6" s="179" t="s">
        <v>315</v>
      </c>
      <c r="M6" s="179" t="s">
        <v>315</v>
      </c>
      <c r="N6" s="179" t="s">
        <v>315</v>
      </c>
      <c r="O6" s="179" t="s">
        <v>315</v>
      </c>
      <c r="P6" s="180" t="s">
        <v>315</v>
      </c>
    </row>
    <row r="7" spans="1:18" s="175" customFormat="1" ht="14.1" customHeight="1" x14ac:dyDescent="0.25">
      <c r="A7" s="173" t="s">
        <v>6</v>
      </c>
      <c r="B7" s="790" t="s">
        <v>618</v>
      </c>
      <c r="C7" s="262">
        <v>89</v>
      </c>
      <c r="D7" s="185">
        <v>218</v>
      </c>
      <c r="E7" s="186">
        <v>246.45699999999999</v>
      </c>
      <c r="F7" s="186">
        <v>0.88500000000000001</v>
      </c>
      <c r="G7" s="186">
        <v>0.77300000000000002</v>
      </c>
      <c r="H7" s="261">
        <v>1.008</v>
      </c>
      <c r="I7" s="91">
        <v>39</v>
      </c>
      <c r="J7" s="263">
        <v>5.1299999999999998E-2</v>
      </c>
      <c r="K7" s="736">
        <v>2.5600000000000001E-2</v>
      </c>
      <c r="L7" s="179">
        <v>0</v>
      </c>
      <c r="M7" s="179">
        <v>0.27900000000000003</v>
      </c>
      <c r="N7" s="179">
        <v>0.74099999999999999</v>
      </c>
      <c r="O7" s="179">
        <v>1.03</v>
      </c>
      <c r="P7" s="180">
        <v>1.5669999999999999</v>
      </c>
    </row>
    <row r="8" spans="1:18" s="175" customFormat="1" ht="14.1" customHeight="1" x14ac:dyDescent="0.25">
      <c r="A8" s="173" t="s">
        <v>7</v>
      </c>
      <c r="B8" s="790" t="s">
        <v>619</v>
      </c>
      <c r="C8" s="262">
        <v>50</v>
      </c>
      <c r="D8" s="185">
        <v>111</v>
      </c>
      <c r="E8" s="186">
        <v>142.34299999999999</v>
      </c>
      <c r="F8" s="186">
        <v>0.78</v>
      </c>
      <c r="G8" s="186">
        <v>0.64500000000000002</v>
      </c>
      <c r="H8" s="261">
        <v>0.93500000000000005</v>
      </c>
      <c r="I8" s="91">
        <v>24</v>
      </c>
      <c r="J8" s="263">
        <v>4.1700000000000001E-2</v>
      </c>
      <c r="K8" s="736">
        <v>8.3299999999999999E-2</v>
      </c>
      <c r="L8" s="179">
        <v>0</v>
      </c>
      <c r="M8" s="179">
        <v>0.27600000000000002</v>
      </c>
      <c r="N8" s="179">
        <v>0.71099999999999997</v>
      </c>
      <c r="O8" s="179">
        <v>0.872</v>
      </c>
      <c r="P8" s="180">
        <v>1.3859999999999999</v>
      </c>
    </row>
    <row r="9" spans="1:18" s="175" customFormat="1" ht="14.1" customHeight="1" x14ac:dyDescent="0.25">
      <c r="A9" s="173" t="s">
        <v>8</v>
      </c>
      <c r="B9" s="790" t="s">
        <v>619</v>
      </c>
      <c r="C9" s="262">
        <v>65</v>
      </c>
      <c r="D9" s="185">
        <v>172</v>
      </c>
      <c r="E9" s="186">
        <v>272.57</v>
      </c>
      <c r="F9" s="186">
        <v>0.63100000000000001</v>
      </c>
      <c r="G9" s="186">
        <v>0.54200000000000004</v>
      </c>
      <c r="H9" s="261">
        <v>0.73099999999999998</v>
      </c>
      <c r="I9" s="91">
        <v>42</v>
      </c>
      <c r="J9" s="263">
        <v>0</v>
      </c>
      <c r="K9" s="736">
        <v>7.1400000000000005E-2</v>
      </c>
      <c r="L9" s="179">
        <v>0</v>
      </c>
      <c r="M9" s="179">
        <v>0</v>
      </c>
      <c r="N9" s="179">
        <v>0.502</v>
      </c>
      <c r="O9" s="179">
        <v>0.73299999999999998</v>
      </c>
      <c r="P9" s="180">
        <v>1.214</v>
      </c>
    </row>
    <row r="10" spans="1:18" s="175" customFormat="1" ht="14.1" customHeight="1" x14ac:dyDescent="0.25">
      <c r="A10" s="173" t="s">
        <v>9</v>
      </c>
      <c r="B10" s="790" t="s">
        <v>619</v>
      </c>
      <c r="C10" s="262">
        <v>332</v>
      </c>
      <c r="D10" s="185">
        <v>1328</v>
      </c>
      <c r="E10" s="186">
        <v>1491.569</v>
      </c>
      <c r="F10" s="186">
        <v>0.89</v>
      </c>
      <c r="G10" s="186">
        <v>0.84299999999999997</v>
      </c>
      <c r="H10" s="261">
        <v>0.93899999999999995</v>
      </c>
      <c r="I10" s="91">
        <v>246</v>
      </c>
      <c r="J10" s="263">
        <v>9.7600000000000006E-2</v>
      </c>
      <c r="K10" s="736">
        <v>8.9399999999999993E-2</v>
      </c>
      <c r="L10" s="179">
        <v>0</v>
      </c>
      <c r="M10" s="179">
        <v>0.41399999999999998</v>
      </c>
      <c r="N10" s="179">
        <v>0.83399999999999996</v>
      </c>
      <c r="O10" s="179">
        <v>1.306</v>
      </c>
      <c r="P10" s="180">
        <v>1.806</v>
      </c>
    </row>
    <row r="11" spans="1:18" s="175" customFormat="1" ht="14.1" customHeight="1" x14ac:dyDescent="0.25">
      <c r="A11" s="173" t="s">
        <v>10</v>
      </c>
      <c r="B11" s="790" t="s">
        <v>908</v>
      </c>
      <c r="C11" s="262">
        <v>52</v>
      </c>
      <c r="D11" s="185">
        <v>154</v>
      </c>
      <c r="E11" s="186">
        <v>199.512</v>
      </c>
      <c r="F11" s="186">
        <v>0.77200000000000002</v>
      </c>
      <c r="G11" s="186">
        <v>0.65700000000000003</v>
      </c>
      <c r="H11" s="261">
        <v>0.90100000000000002</v>
      </c>
      <c r="I11" s="91">
        <v>30</v>
      </c>
      <c r="J11" s="263">
        <v>6.6699999999999995E-2</v>
      </c>
      <c r="K11" s="736">
        <v>6.6699999999999995E-2</v>
      </c>
      <c r="L11" s="179">
        <v>0</v>
      </c>
      <c r="M11" s="179">
        <v>0.42199999999999999</v>
      </c>
      <c r="N11" s="179">
        <v>0.66200000000000003</v>
      </c>
      <c r="O11" s="179">
        <v>0.97499999999999998</v>
      </c>
      <c r="P11" s="180">
        <v>1.46</v>
      </c>
    </row>
    <row r="12" spans="1:18" s="175" customFormat="1" ht="14.1" customHeight="1" x14ac:dyDescent="0.25">
      <c r="A12" s="173" t="s">
        <v>11</v>
      </c>
      <c r="B12" s="790" t="s">
        <v>618</v>
      </c>
      <c r="C12" s="262">
        <v>31</v>
      </c>
      <c r="D12" s="185">
        <v>138</v>
      </c>
      <c r="E12" s="186">
        <v>130.80799999999999</v>
      </c>
      <c r="F12" s="186">
        <v>1.0549999999999999</v>
      </c>
      <c r="G12" s="186">
        <v>0.89</v>
      </c>
      <c r="H12" s="261">
        <v>1.242</v>
      </c>
      <c r="I12" s="91">
        <v>21</v>
      </c>
      <c r="J12" s="263">
        <v>4.7600000000000003E-2</v>
      </c>
      <c r="K12" s="736">
        <v>0</v>
      </c>
      <c r="L12" s="179">
        <v>3.4000000000000002E-2</v>
      </c>
      <c r="M12" s="179">
        <v>0.46600000000000003</v>
      </c>
      <c r="N12" s="179">
        <v>0.876</v>
      </c>
      <c r="O12" s="179">
        <v>1.296</v>
      </c>
      <c r="P12" s="180">
        <v>1.754</v>
      </c>
    </row>
    <row r="13" spans="1:18" s="175" customFormat="1" ht="14.1" customHeight="1" x14ac:dyDescent="0.25">
      <c r="A13" s="173" t="s">
        <v>217</v>
      </c>
      <c r="B13" s="790" t="s">
        <v>618</v>
      </c>
      <c r="C13" s="262">
        <v>8</v>
      </c>
      <c r="D13" s="185">
        <v>68</v>
      </c>
      <c r="E13" s="186">
        <v>53.41</v>
      </c>
      <c r="F13" s="186">
        <v>1.2729999999999999</v>
      </c>
      <c r="G13" s="186">
        <v>0.996</v>
      </c>
      <c r="H13" s="261">
        <v>1.6040000000000001</v>
      </c>
      <c r="I13" s="91">
        <v>7</v>
      </c>
      <c r="J13" s="179" t="s">
        <v>315</v>
      </c>
      <c r="K13" s="180" t="s">
        <v>315</v>
      </c>
      <c r="L13" s="179" t="s">
        <v>315</v>
      </c>
      <c r="M13" s="179" t="s">
        <v>315</v>
      </c>
      <c r="N13" s="179" t="s">
        <v>315</v>
      </c>
      <c r="O13" s="179" t="s">
        <v>315</v>
      </c>
      <c r="P13" s="180" t="s">
        <v>315</v>
      </c>
    </row>
    <row r="14" spans="1:18" s="175" customFormat="1" ht="14.1" customHeight="1" x14ac:dyDescent="0.25">
      <c r="A14" s="173" t="s">
        <v>12</v>
      </c>
      <c r="B14" s="790" t="s">
        <v>619</v>
      </c>
      <c r="C14" s="262">
        <v>8</v>
      </c>
      <c r="D14" s="185">
        <v>32</v>
      </c>
      <c r="E14" s="186">
        <v>37.753</v>
      </c>
      <c r="F14" s="186">
        <v>0.84799999999999998</v>
      </c>
      <c r="G14" s="186">
        <v>0.59</v>
      </c>
      <c r="H14" s="261">
        <v>1.1819999999999999</v>
      </c>
      <c r="I14" s="91">
        <v>7</v>
      </c>
      <c r="J14" s="179" t="s">
        <v>315</v>
      </c>
      <c r="K14" s="180" t="s">
        <v>315</v>
      </c>
      <c r="L14" s="179" t="s">
        <v>315</v>
      </c>
      <c r="M14" s="179" t="s">
        <v>315</v>
      </c>
      <c r="N14" s="179" t="s">
        <v>315</v>
      </c>
      <c r="O14" s="179" t="s">
        <v>315</v>
      </c>
      <c r="P14" s="180" t="s">
        <v>315</v>
      </c>
    </row>
    <row r="15" spans="1:18" s="175" customFormat="1" ht="14.1" customHeight="1" x14ac:dyDescent="0.25">
      <c r="A15" s="173" t="s">
        <v>13</v>
      </c>
      <c r="B15" s="790" t="s">
        <v>619</v>
      </c>
      <c r="C15" s="262">
        <v>207</v>
      </c>
      <c r="D15" s="185">
        <v>777</v>
      </c>
      <c r="E15" s="186">
        <v>989.89200000000005</v>
      </c>
      <c r="F15" s="186">
        <v>0.78500000000000003</v>
      </c>
      <c r="G15" s="186">
        <v>0.73099999999999998</v>
      </c>
      <c r="H15" s="261">
        <v>0.84199999999999997</v>
      </c>
      <c r="I15" s="91">
        <v>161</v>
      </c>
      <c r="J15" s="263">
        <v>5.5899999999999998E-2</v>
      </c>
      <c r="K15" s="736">
        <v>6.83E-2</v>
      </c>
      <c r="L15" s="179">
        <v>0</v>
      </c>
      <c r="M15" s="179">
        <v>0.26700000000000002</v>
      </c>
      <c r="N15" s="179">
        <v>0.65900000000000003</v>
      </c>
      <c r="O15" s="179">
        <v>1.0669999999999999</v>
      </c>
      <c r="P15" s="180">
        <v>1.462</v>
      </c>
    </row>
    <row r="16" spans="1:18" s="175" customFormat="1" ht="14.1" customHeight="1" x14ac:dyDescent="0.25">
      <c r="A16" s="173" t="s">
        <v>14</v>
      </c>
      <c r="B16" s="790" t="s">
        <v>618</v>
      </c>
      <c r="C16" s="262">
        <v>108</v>
      </c>
      <c r="D16" s="185">
        <v>387</v>
      </c>
      <c r="E16" s="186">
        <v>407.803</v>
      </c>
      <c r="F16" s="186">
        <v>0.94899999999999995</v>
      </c>
      <c r="G16" s="186">
        <v>0.85799999999999998</v>
      </c>
      <c r="H16" s="261">
        <v>1.0469999999999999</v>
      </c>
      <c r="I16" s="91">
        <v>62</v>
      </c>
      <c r="J16" s="263">
        <v>8.0600000000000005E-2</v>
      </c>
      <c r="K16" s="736">
        <v>3.2300000000000002E-2</v>
      </c>
      <c r="L16" s="179">
        <v>0.184</v>
      </c>
      <c r="M16" s="179">
        <v>0.45</v>
      </c>
      <c r="N16" s="179">
        <v>0.73799999999999999</v>
      </c>
      <c r="O16" s="179">
        <v>1.3160000000000001</v>
      </c>
      <c r="P16" s="180">
        <v>1.538</v>
      </c>
    </row>
    <row r="17" spans="1:16" s="187" customFormat="1" ht="14.1" customHeight="1" x14ac:dyDescent="0.25">
      <c r="A17" s="188" t="s">
        <v>312</v>
      </c>
      <c r="B17" s="790"/>
      <c r="C17" s="262">
        <v>1</v>
      </c>
      <c r="D17" s="185" t="s">
        <v>315</v>
      </c>
      <c r="E17" s="185" t="s">
        <v>315</v>
      </c>
      <c r="F17" s="185" t="s">
        <v>315</v>
      </c>
      <c r="G17" s="185" t="s">
        <v>315</v>
      </c>
      <c r="H17" s="262" t="s">
        <v>315</v>
      </c>
      <c r="I17" s="185" t="s">
        <v>315</v>
      </c>
      <c r="J17" s="185" t="s">
        <v>315</v>
      </c>
      <c r="K17" s="262" t="s">
        <v>315</v>
      </c>
      <c r="L17" s="185" t="s">
        <v>315</v>
      </c>
      <c r="M17" s="185" t="s">
        <v>315</v>
      </c>
      <c r="N17" s="185" t="s">
        <v>315</v>
      </c>
      <c r="O17" s="185" t="s">
        <v>315</v>
      </c>
      <c r="P17" s="262" t="s">
        <v>315</v>
      </c>
    </row>
    <row r="18" spans="1:16" s="175" customFormat="1" ht="14.1" customHeight="1" x14ac:dyDescent="0.25">
      <c r="A18" s="173" t="s">
        <v>15</v>
      </c>
      <c r="B18" s="790" t="s">
        <v>618</v>
      </c>
      <c r="C18" s="262">
        <v>17</v>
      </c>
      <c r="D18" s="185">
        <v>62</v>
      </c>
      <c r="E18" s="186">
        <v>54.851999999999997</v>
      </c>
      <c r="F18" s="186">
        <v>1.1299999999999999</v>
      </c>
      <c r="G18" s="186">
        <v>0.874</v>
      </c>
      <c r="H18" s="261">
        <v>1.4390000000000001</v>
      </c>
      <c r="I18" s="91">
        <v>9</v>
      </c>
      <c r="J18" s="263" t="s">
        <v>315</v>
      </c>
      <c r="K18" s="736" t="s">
        <v>315</v>
      </c>
      <c r="L18" s="179" t="s">
        <v>315</v>
      </c>
      <c r="M18" s="179" t="s">
        <v>315</v>
      </c>
      <c r="N18" s="179" t="s">
        <v>315</v>
      </c>
      <c r="O18" s="179" t="s">
        <v>315</v>
      </c>
      <c r="P18" s="180" t="s">
        <v>315</v>
      </c>
    </row>
    <row r="19" spans="1:16" s="175" customFormat="1" ht="14.1" customHeight="1" x14ac:dyDescent="0.25">
      <c r="A19" s="173" t="s">
        <v>16</v>
      </c>
      <c r="B19" s="790" t="s">
        <v>619</v>
      </c>
      <c r="C19" s="262">
        <v>40</v>
      </c>
      <c r="D19" s="185">
        <v>102</v>
      </c>
      <c r="E19" s="186">
        <v>128.691</v>
      </c>
      <c r="F19" s="186">
        <v>0.79300000000000004</v>
      </c>
      <c r="G19" s="186">
        <v>0.65</v>
      </c>
      <c r="H19" s="261">
        <v>0.95799999999999996</v>
      </c>
      <c r="I19" s="91">
        <v>21</v>
      </c>
      <c r="J19" s="263">
        <v>0</v>
      </c>
      <c r="K19" s="736">
        <v>0</v>
      </c>
      <c r="L19" s="179">
        <v>0</v>
      </c>
      <c r="M19" s="179">
        <v>0.11600000000000001</v>
      </c>
      <c r="N19" s="179">
        <v>0.84099999999999997</v>
      </c>
      <c r="O19" s="179">
        <v>1.127</v>
      </c>
      <c r="P19" s="180">
        <v>1.3149999999999999</v>
      </c>
    </row>
    <row r="20" spans="1:16" s="175" customFormat="1" ht="14.1" customHeight="1" x14ac:dyDescent="0.25">
      <c r="A20" s="173" t="s">
        <v>17</v>
      </c>
      <c r="B20" s="790" t="s">
        <v>619</v>
      </c>
      <c r="C20" s="262">
        <v>17</v>
      </c>
      <c r="D20" s="185">
        <v>49</v>
      </c>
      <c r="E20" s="186">
        <v>54.872</v>
      </c>
      <c r="F20" s="186">
        <v>0.89300000000000002</v>
      </c>
      <c r="G20" s="186">
        <v>0.66800000000000004</v>
      </c>
      <c r="H20" s="261">
        <v>1.171</v>
      </c>
      <c r="I20" s="91">
        <v>9</v>
      </c>
      <c r="J20" s="179" t="s">
        <v>315</v>
      </c>
      <c r="K20" s="180" t="s">
        <v>315</v>
      </c>
      <c r="L20" s="179" t="s">
        <v>315</v>
      </c>
      <c r="M20" s="179" t="s">
        <v>315</v>
      </c>
      <c r="N20" s="179" t="s">
        <v>315</v>
      </c>
      <c r="O20" s="179" t="s">
        <v>315</v>
      </c>
      <c r="P20" s="180" t="s">
        <v>315</v>
      </c>
    </row>
    <row r="21" spans="1:16" s="175" customFormat="1" ht="14.1" customHeight="1" x14ac:dyDescent="0.25">
      <c r="A21" s="173" t="s">
        <v>18</v>
      </c>
      <c r="B21" s="790" t="s">
        <v>618</v>
      </c>
      <c r="C21" s="262">
        <v>132</v>
      </c>
      <c r="D21" s="185">
        <v>412</v>
      </c>
      <c r="E21" s="186">
        <v>523.75599999999997</v>
      </c>
      <c r="F21" s="186">
        <v>0.78700000000000003</v>
      </c>
      <c r="G21" s="186">
        <v>0.71299999999999997</v>
      </c>
      <c r="H21" s="261">
        <v>0.86499999999999999</v>
      </c>
      <c r="I21" s="91">
        <v>92</v>
      </c>
      <c r="J21" s="263">
        <v>2.1700000000000001E-2</v>
      </c>
      <c r="K21" s="736">
        <v>3.2599999999999997E-2</v>
      </c>
      <c r="L21" s="179">
        <v>0</v>
      </c>
      <c r="M21" s="179">
        <v>0.33600000000000002</v>
      </c>
      <c r="N21" s="179">
        <v>0.63100000000000001</v>
      </c>
      <c r="O21" s="179">
        <v>1.0840000000000001</v>
      </c>
      <c r="P21" s="180">
        <v>1.494</v>
      </c>
    </row>
    <row r="22" spans="1:16" s="175" customFormat="1" ht="14.1" customHeight="1" x14ac:dyDescent="0.25">
      <c r="A22" s="173" t="s">
        <v>19</v>
      </c>
      <c r="B22" s="790" t="s">
        <v>619</v>
      </c>
      <c r="C22" s="262">
        <v>87</v>
      </c>
      <c r="D22" s="185">
        <v>227</v>
      </c>
      <c r="E22" s="186">
        <v>301.26900000000001</v>
      </c>
      <c r="F22" s="186">
        <v>0.753</v>
      </c>
      <c r="G22" s="186">
        <v>0.66</v>
      </c>
      <c r="H22" s="261">
        <v>0.85599999999999998</v>
      </c>
      <c r="I22" s="91">
        <v>47</v>
      </c>
      <c r="J22" s="263">
        <v>0.10639999999999999</v>
      </c>
      <c r="K22" s="736">
        <v>8.5099999999999995E-2</v>
      </c>
      <c r="L22" s="179">
        <v>0</v>
      </c>
      <c r="M22" s="179">
        <v>0.28899999999999998</v>
      </c>
      <c r="N22" s="179">
        <v>0.58699999999999997</v>
      </c>
      <c r="O22" s="179">
        <v>0.98399999999999999</v>
      </c>
      <c r="P22" s="180">
        <v>1.7669999999999999</v>
      </c>
    </row>
    <row r="23" spans="1:16" s="175" customFormat="1" ht="14.1" customHeight="1" x14ac:dyDescent="0.25">
      <c r="A23" s="173" t="s">
        <v>20</v>
      </c>
      <c r="B23" s="790" t="s">
        <v>619</v>
      </c>
      <c r="C23" s="262">
        <v>57</v>
      </c>
      <c r="D23" s="185">
        <v>92</v>
      </c>
      <c r="E23" s="186">
        <v>108.072</v>
      </c>
      <c r="F23" s="186">
        <v>0.85099999999999998</v>
      </c>
      <c r="G23" s="186">
        <v>0.69</v>
      </c>
      <c r="H23" s="261">
        <v>1.0389999999999999</v>
      </c>
      <c r="I23" s="91">
        <v>22</v>
      </c>
      <c r="J23" s="263">
        <v>0</v>
      </c>
      <c r="K23" s="736">
        <v>4.5499999999999999E-2</v>
      </c>
      <c r="L23" s="179">
        <v>0</v>
      </c>
      <c r="M23" s="179">
        <v>0.217</v>
      </c>
      <c r="N23" s="179">
        <v>0.752</v>
      </c>
      <c r="O23" s="179">
        <v>1.171</v>
      </c>
      <c r="P23" s="180">
        <v>1.8939999999999999</v>
      </c>
    </row>
    <row r="24" spans="1:16" s="175" customFormat="1" ht="14.1" customHeight="1" x14ac:dyDescent="0.25">
      <c r="A24" s="173" t="s">
        <v>21</v>
      </c>
      <c r="B24" s="790" t="s">
        <v>618</v>
      </c>
      <c r="C24" s="262">
        <v>69</v>
      </c>
      <c r="D24" s="185">
        <v>179</v>
      </c>
      <c r="E24" s="186">
        <v>243.422</v>
      </c>
      <c r="F24" s="186">
        <v>0.73499999999999999</v>
      </c>
      <c r="G24" s="186">
        <v>0.63300000000000001</v>
      </c>
      <c r="H24" s="261">
        <v>0.84899999999999998</v>
      </c>
      <c r="I24" s="91">
        <v>40</v>
      </c>
      <c r="J24" s="263">
        <v>2.5000000000000001E-2</v>
      </c>
      <c r="K24" s="736">
        <v>0.1</v>
      </c>
      <c r="L24" s="179">
        <v>0</v>
      </c>
      <c r="M24" s="179">
        <v>0.38900000000000001</v>
      </c>
      <c r="N24" s="179">
        <v>0.65300000000000002</v>
      </c>
      <c r="O24" s="179">
        <v>1.04</v>
      </c>
      <c r="P24" s="180">
        <v>1.427</v>
      </c>
    </row>
    <row r="25" spans="1:16" s="175" customFormat="1" ht="14.1" customHeight="1" x14ac:dyDescent="0.25">
      <c r="A25" s="173" t="s">
        <v>22</v>
      </c>
      <c r="B25" s="790" t="s">
        <v>619</v>
      </c>
      <c r="C25" s="262">
        <v>100</v>
      </c>
      <c r="D25" s="185">
        <v>239</v>
      </c>
      <c r="E25" s="186">
        <v>269.17</v>
      </c>
      <c r="F25" s="186">
        <v>0.88800000000000001</v>
      </c>
      <c r="G25" s="186">
        <v>0.78100000000000003</v>
      </c>
      <c r="H25" s="261">
        <v>1.006</v>
      </c>
      <c r="I25" s="91">
        <v>42</v>
      </c>
      <c r="J25" s="263">
        <v>0.1429</v>
      </c>
      <c r="K25" s="736">
        <v>4.7600000000000003E-2</v>
      </c>
      <c r="L25" s="179">
        <v>0</v>
      </c>
      <c r="M25" s="179">
        <v>0.47799999999999998</v>
      </c>
      <c r="N25" s="179">
        <v>0.77900000000000003</v>
      </c>
      <c r="O25" s="179">
        <v>1.5980000000000001</v>
      </c>
      <c r="P25" s="180">
        <v>2.258</v>
      </c>
    </row>
    <row r="26" spans="1:16" s="175" customFormat="1" ht="14.1" customHeight="1" x14ac:dyDescent="0.25">
      <c r="A26" s="173" t="s">
        <v>23</v>
      </c>
      <c r="B26" s="790" t="s">
        <v>619</v>
      </c>
      <c r="C26" s="262">
        <v>68</v>
      </c>
      <c r="D26" s="185">
        <v>325</v>
      </c>
      <c r="E26" s="186">
        <v>317.16500000000002</v>
      </c>
      <c r="F26" s="186">
        <v>1.0249999999999999</v>
      </c>
      <c r="G26" s="186">
        <v>0.91800000000000004</v>
      </c>
      <c r="H26" s="261">
        <v>1.141</v>
      </c>
      <c r="I26" s="91">
        <v>47</v>
      </c>
      <c r="J26" s="263">
        <v>0.10639999999999999</v>
      </c>
      <c r="K26" s="736">
        <v>2.1299999999999999E-2</v>
      </c>
      <c r="L26" s="179">
        <v>0</v>
      </c>
      <c r="M26" s="179">
        <v>0.57399999999999995</v>
      </c>
      <c r="N26" s="179">
        <v>0.78300000000000003</v>
      </c>
      <c r="O26" s="179">
        <v>1.33</v>
      </c>
      <c r="P26" s="180">
        <v>1.65</v>
      </c>
    </row>
    <row r="27" spans="1:16" s="175" customFormat="1" ht="14.1" customHeight="1" x14ac:dyDescent="0.25">
      <c r="A27" s="173" t="s">
        <v>24</v>
      </c>
      <c r="B27" s="790" t="s">
        <v>618</v>
      </c>
      <c r="C27" s="262">
        <v>49</v>
      </c>
      <c r="D27" s="185">
        <v>205</v>
      </c>
      <c r="E27" s="186">
        <v>254.97200000000001</v>
      </c>
      <c r="F27" s="186">
        <v>0.80400000000000005</v>
      </c>
      <c r="G27" s="186">
        <v>0.69899999999999995</v>
      </c>
      <c r="H27" s="261">
        <v>0.92</v>
      </c>
      <c r="I27" s="91">
        <v>40</v>
      </c>
      <c r="J27" s="263">
        <v>7.4999999999999997E-2</v>
      </c>
      <c r="K27" s="736">
        <v>0.1</v>
      </c>
      <c r="L27" s="179">
        <v>0</v>
      </c>
      <c r="M27" s="179">
        <v>0.4</v>
      </c>
      <c r="N27" s="179">
        <v>0.68799999999999994</v>
      </c>
      <c r="O27" s="179">
        <v>1.0609999999999999</v>
      </c>
      <c r="P27" s="180">
        <v>1.5389999999999999</v>
      </c>
    </row>
    <row r="28" spans="1:16" s="175" customFormat="1" ht="14.1" customHeight="1" x14ac:dyDescent="0.25">
      <c r="A28" s="173" t="s">
        <v>25</v>
      </c>
      <c r="B28" s="790" t="s">
        <v>619</v>
      </c>
      <c r="C28" s="262">
        <v>16</v>
      </c>
      <c r="D28" s="185">
        <v>26</v>
      </c>
      <c r="E28" s="186">
        <v>38.344000000000001</v>
      </c>
      <c r="F28" s="186">
        <v>0.67800000000000005</v>
      </c>
      <c r="G28" s="186">
        <v>0.45200000000000001</v>
      </c>
      <c r="H28" s="261">
        <v>0.97899999999999998</v>
      </c>
      <c r="I28" s="91">
        <v>9</v>
      </c>
      <c r="J28" s="263" t="s">
        <v>315</v>
      </c>
      <c r="K28" s="736" t="s">
        <v>315</v>
      </c>
      <c r="L28" s="179" t="s">
        <v>315</v>
      </c>
      <c r="M28" s="179" t="s">
        <v>315</v>
      </c>
      <c r="N28" s="179" t="s">
        <v>315</v>
      </c>
      <c r="O28" s="179" t="s">
        <v>315</v>
      </c>
      <c r="P28" s="180" t="s">
        <v>315</v>
      </c>
    </row>
    <row r="29" spans="1:16" s="175" customFormat="1" ht="14.1" customHeight="1" x14ac:dyDescent="0.25">
      <c r="A29" s="173" t="s">
        <v>26</v>
      </c>
      <c r="B29" s="691" t="s">
        <v>619</v>
      </c>
      <c r="C29" s="262">
        <v>98</v>
      </c>
      <c r="D29" s="185">
        <v>291</v>
      </c>
      <c r="E29" s="186">
        <v>396.57799999999997</v>
      </c>
      <c r="F29" s="186">
        <v>0.73399999999999999</v>
      </c>
      <c r="G29" s="186">
        <v>0.65300000000000002</v>
      </c>
      <c r="H29" s="261">
        <v>0.82199999999999995</v>
      </c>
      <c r="I29" s="91">
        <v>60</v>
      </c>
      <c r="J29" s="263">
        <v>6.6699999999999995E-2</v>
      </c>
      <c r="K29" s="736">
        <v>0.1167</v>
      </c>
      <c r="L29" s="179">
        <v>0</v>
      </c>
      <c r="M29" s="179">
        <v>0.376</v>
      </c>
      <c r="N29" s="179">
        <v>0.64900000000000002</v>
      </c>
      <c r="O29" s="179">
        <v>0.97199999999999998</v>
      </c>
      <c r="P29" s="180">
        <v>1.696</v>
      </c>
    </row>
    <row r="30" spans="1:16" s="175" customFormat="1" ht="14.1" customHeight="1" x14ac:dyDescent="0.25">
      <c r="A30" s="173" t="s">
        <v>27</v>
      </c>
      <c r="B30" s="553" t="s">
        <v>618</v>
      </c>
      <c r="C30" s="262">
        <v>53</v>
      </c>
      <c r="D30" s="185">
        <v>153</v>
      </c>
      <c r="E30" s="186">
        <v>193.50399999999999</v>
      </c>
      <c r="F30" s="186">
        <v>0.79100000000000004</v>
      </c>
      <c r="G30" s="186">
        <v>0.67300000000000004</v>
      </c>
      <c r="H30" s="261">
        <v>0.92400000000000004</v>
      </c>
      <c r="I30" s="91">
        <v>24</v>
      </c>
      <c r="J30" s="263">
        <v>0</v>
      </c>
      <c r="K30" s="736">
        <v>4.1700000000000001E-2</v>
      </c>
      <c r="L30" s="179">
        <v>0.26100000000000001</v>
      </c>
      <c r="M30" s="179">
        <v>0.50800000000000001</v>
      </c>
      <c r="N30" s="179">
        <v>0.879</v>
      </c>
      <c r="O30" s="179">
        <v>0.95699999999999996</v>
      </c>
      <c r="P30" s="180">
        <v>1.339</v>
      </c>
    </row>
    <row r="31" spans="1:16" s="175" customFormat="1" ht="14.1" customHeight="1" x14ac:dyDescent="0.25">
      <c r="A31" s="173" t="s">
        <v>28</v>
      </c>
      <c r="B31" s="790"/>
      <c r="C31" s="262">
        <v>76</v>
      </c>
      <c r="D31" s="185">
        <v>341</v>
      </c>
      <c r="E31" s="186">
        <v>362.95</v>
      </c>
      <c r="F31" s="186">
        <v>0.94</v>
      </c>
      <c r="G31" s="186">
        <v>0.84399999999999997</v>
      </c>
      <c r="H31" s="261">
        <v>1.0429999999999999</v>
      </c>
      <c r="I31" s="91">
        <v>47</v>
      </c>
      <c r="J31" s="263">
        <v>4.2599999999999999E-2</v>
      </c>
      <c r="K31" s="736">
        <v>4.2599999999999999E-2</v>
      </c>
      <c r="L31" s="179">
        <v>0</v>
      </c>
      <c r="M31" s="179">
        <v>0.37</v>
      </c>
      <c r="N31" s="179">
        <v>0.68700000000000006</v>
      </c>
      <c r="O31" s="179">
        <v>1.25</v>
      </c>
      <c r="P31" s="180">
        <v>1.3160000000000001</v>
      </c>
    </row>
    <row r="32" spans="1:16" s="175" customFormat="1" ht="14.1" customHeight="1" x14ac:dyDescent="0.25">
      <c r="A32" s="173" t="s">
        <v>29</v>
      </c>
      <c r="B32" s="790" t="s">
        <v>618</v>
      </c>
      <c r="C32" s="262">
        <v>58</v>
      </c>
      <c r="D32" s="185">
        <v>114</v>
      </c>
      <c r="E32" s="186">
        <v>177.227</v>
      </c>
      <c r="F32" s="186">
        <v>0.64300000000000002</v>
      </c>
      <c r="G32" s="186">
        <v>0.53300000000000003</v>
      </c>
      <c r="H32" s="261">
        <v>0.77</v>
      </c>
      <c r="I32" s="91">
        <v>24</v>
      </c>
      <c r="J32" s="263">
        <v>0</v>
      </c>
      <c r="K32" s="736">
        <v>0.125</v>
      </c>
      <c r="L32" s="179">
        <v>0</v>
      </c>
      <c r="M32" s="179">
        <v>0.08</v>
      </c>
      <c r="N32" s="179">
        <v>0.621</v>
      </c>
      <c r="O32" s="179">
        <v>1.099</v>
      </c>
      <c r="P32" s="180">
        <v>1.5089999999999999</v>
      </c>
    </row>
    <row r="33" spans="1:16" s="175" customFormat="1" ht="14.1" customHeight="1" x14ac:dyDescent="0.25">
      <c r="A33" s="173" t="s">
        <v>30</v>
      </c>
      <c r="B33" s="691" t="s">
        <v>619</v>
      </c>
      <c r="C33" s="262">
        <v>14</v>
      </c>
      <c r="D33" s="185">
        <v>29</v>
      </c>
      <c r="E33" s="186">
        <v>26.466000000000001</v>
      </c>
      <c r="F33" s="186">
        <v>1.0960000000000001</v>
      </c>
      <c r="G33" s="186">
        <v>0.748</v>
      </c>
      <c r="H33" s="261">
        <v>1.5529999999999999</v>
      </c>
      <c r="I33" s="91">
        <v>8</v>
      </c>
      <c r="J33" s="179" t="s">
        <v>315</v>
      </c>
      <c r="K33" s="180" t="s">
        <v>315</v>
      </c>
      <c r="L33" s="179" t="s">
        <v>315</v>
      </c>
      <c r="M33" s="179" t="s">
        <v>315</v>
      </c>
      <c r="N33" s="179" t="s">
        <v>315</v>
      </c>
      <c r="O33" s="179" t="s">
        <v>315</v>
      </c>
      <c r="P33" s="180" t="s">
        <v>315</v>
      </c>
    </row>
    <row r="34" spans="1:16" s="175" customFormat="1" ht="14.1" customHeight="1" x14ac:dyDescent="0.25">
      <c r="A34" s="173" t="s">
        <v>31</v>
      </c>
      <c r="B34" s="790" t="s">
        <v>618</v>
      </c>
      <c r="C34" s="262">
        <v>96</v>
      </c>
      <c r="D34" s="185">
        <v>451</v>
      </c>
      <c r="E34" s="186">
        <v>421.78100000000001</v>
      </c>
      <c r="F34" s="186">
        <v>1.069</v>
      </c>
      <c r="G34" s="186">
        <v>0.97399999999999998</v>
      </c>
      <c r="H34" s="261">
        <v>1.171</v>
      </c>
      <c r="I34" s="91">
        <v>58</v>
      </c>
      <c r="J34" s="263">
        <v>0.1207</v>
      </c>
      <c r="K34" s="736">
        <v>5.1700000000000003E-2</v>
      </c>
      <c r="L34" s="179">
        <v>0</v>
      </c>
      <c r="M34" s="179">
        <v>0.54700000000000004</v>
      </c>
      <c r="N34" s="179">
        <v>1.054</v>
      </c>
      <c r="O34" s="179">
        <v>1.5640000000000001</v>
      </c>
      <c r="P34" s="180">
        <v>2.1659999999999999</v>
      </c>
    </row>
    <row r="35" spans="1:16" s="175" customFormat="1" ht="14.1" customHeight="1" x14ac:dyDescent="0.25">
      <c r="A35" s="173" t="s">
        <v>32</v>
      </c>
      <c r="B35" s="790" t="s">
        <v>619</v>
      </c>
      <c r="C35" s="262">
        <v>9</v>
      </c>
      <c r="D35" s="185">
        <v>29</v>
      </c>
      <c r="E35" s="186">
        <v>40.701999999999998</v>
      </c>
      <c r="F35" s="186">
        <v>0.71199999999999997</v>
      </c>
      <c r="G35" s="186">
        <v>0.48599999999999999</v>
      </c>
      <c r="H35" s="261">
        <v>1.01</v>
      </c>
      <c r="I35" s="91">
        <v>7</v>
      </c>
      <c r="J35" s="179" t="s">
        <v>315</v>
      </c>
      <c r="K35" s="180" t="s">
        <v>315</v>
      </c>
      <c r="L35" s="179" t="s">
        <v>315</v>
      </c>
      <c r="M35" s="179" t="s">
        <v>315</v>
      </c>
      <c r="N35" s="179" t="s">
        <v>315</v>
      </c>
      <c r="O35" s="179" t="s">
        <v>315</v>
      </c>
      <c r="P35" s="180" t="s">
        <v>315</v>
      </c>
    </row>
    <row r="36" spans="1:16" s="175" customFormat="1" ht="14.1" customHeight="1" x14ac:dyDescent="0.25">
      <c r="A36" s="173" t="s">
        <v>33</v>
      </c>
      <c r="B36" s="790"/>
      <c r="C36" s="262">
        <v>24</v>
      </c>
      <c r="D36" s="185">
        <v>70</v>
      </c>
      <c r="E36" s="186">
        <v>77.004999999999995</v>
      </c>
      <c r="F36" s="186">
        <v>0.90900000000000003</v>
      </c>
      <c r="G36" s="186">
        <v>0.71399999999999997</v>
      </c>
      <c r="H36" s="261">
        <v>1.1419999999999999</v>
      </c>
      <c r="I36" s="91">
        <v>15</v>
      </c>
      <c r="J36" s="263">
        <v>0</v>
      </c>
      <c r="K36" s="736">
        <v>0</v>
      </c>
      <c r="L36" s="179" t="s">
        <v>315</v>
      </c>
      <c r="M36" s="179" t="s">
        <v>315</v>
      </c>
      <c r="N36" s="179" t="s">
        <v>315</v>
      </c>
      <c r="O36" s="179" t="s">
        <v>315</v>
      </c>
      <c r="P36" s="180" t="s">
        <v>315</v>
      </c>
    </row>
    <row r="37" spans="1:16" s="175" customFormat="1" ht="14.1" customHeight="1" x14ac:dyDescent="0.25">
      <c r="A37" s="173" t="s">
        <v>34</v>
      </c>
      <c r="B37" s="790" t="s">
        <v>619</v>
      </c>
      <c r="C37" s="262">
        <v>13</v>
      </c>
      <c r="D37" s="185">
        <v>45</v>
      </c>
      <c r="E37" s="186">
        <v>56.607999999999997</v>
      </c>
      <c r="F37" s="186">
        <v>0.79500000000000004</v>
      </c>
      <c r="G37" s="186">
        <v>0.58699999999999997</v>
      </c>
      <c r="H37" s="261">
        <v>1.054</v>
      </c>
      <c r="I37" s="91">
        <v>11</v>
      </c>
      <c r="J37" s="263">
        <v>0</v>
      </c>
      <c r="K37" s="736">
        <v>9.0899999999999995E-2</v>
      </c>
      <c r="L37" s="179" t="s">
        <v>315</v>
      </c>
      <c r="M37" s="179" t="s">
        <v>315</v>
      </c>
      <c r="N37" s="179" t="s">
        <v>315</v>
      </c>
      <c r="O37" s="179" t="s">
        <v>315</v>
      </c>
      <c r="P37" s="180" t="s">
        <v>315</v>
      </c>
    </row>
    <row r="38" spans="1:16" s="175" customFormat="1" ht="14.1" customHeight="1" x14ac:dyDescent="0.25">
      <c r="A38" s="173" t="s">
        <v>35</v>
      </c>
      <c r="B38" s="790"/>
      <c r="C38" s="262">
        <v>71</v>
      </c>
      <c r="D38" s="185">
        <v>316</v>
      </c>
      <c r="E38" s="186">
        <v>352.863</v>
      </c>
      <c r="F38" s="186">
        <v>0.89600000000000002</v>
      </c>
      <c r="G38" s="186">
        <v>0.80100000000000005</v>
      </c>
      <c r="H38" s="261">
        <v>0.998</v>
      </c>
      <c r="I38" s="91">
        <v>61</v>
      </c>
      <c r="J38" s="263">
        <v>8.2000000000000003E-2</v>
      </c>
      <c r="K38" s="736">
        <v>3.2800000000000003E-2</v>
      </c>
      <c r="L38" s="179">
        <v>0.24199999999999999</v>
      </c>
      <c r="M38" s="179">
        <v>0.40100000000000002</v>
      </c>
      <c r="N38" s="179">
        <v>0.69499999999999995</v>
      </c>
      <c r="O38" s="179">
        <v>1.3220000000000001</v>
      </c>
      <c r="P38" s="180">
        <v>1.9610000000000001</v>
      </c>
    </row>
    <row r="39" spans="1:16" s="175" customFormat="1" ht="14.1" customHeight="1" x14ac:dyDescent="0.25">
      <c r="A39" s="173" t="s">
        <v>36</v>
      </c>
      <c r="B39" s="790" t="s">
        <v>619</v>
      </c>
      <c r="C39" s="262">
        <v>30</v>
      </c>
      <c r="D39" s="185">
        <v>71</v>
      </c>
      <c r="E39" s="186">
        <v>76.034000000000006</v>
      </c>
      <c r="F39" s="186">
        <v>0.93400000000000005</v>
      </c>
      <c r="G39" s="186">
        <v>0.73499999999999999</v>
      </c>
      <c r="H39" s="261">
        <v>1.171</v>
      </c>
      <c r="I39" s="91">
        <v>12</v>
      </c>
      <c r="J39" s="263">
        <v>8.3299999999999999E-2</v>
      </c>
      <c r="K39" s="736">
        <v>8.3299999999999999E-2</v>
      </c>
      <c r="L39" s="179" t="s">
        <v>315</v>
      </c>
      <c r="M39" s="179" t="s">
        <v>315</v>
      </c>
      <c r="N39" s="179" t="s">
        <v>315</v>
      </c>
      <c r="O39" s="179" t="s">
        <v>315</v>
      </c>
      <c r="P39" s="180" t="s">
        <v>315</v>
      </c>
    </row>
    <row r="40" spans="1:16" s="175" customFormat="1" ht="14.1" customHeight="1" x14ac:dyDescent="0.25">
      <c r="A40" s="173" t="s">
        <v>37</v>
      </c>
      <c r="B40" s="790" t="s">
        <v>619</v>
      </c>
      <c r="C40" s="262">
        <v>27</v>
      </c>
      <c r="D40" s="185">
        <v>125</v>
      </c>
      <c r="E40" s="186">
        <v>123.265</v>
      </c>
      <c r="F40" s="186">
        <v>1.014</v>
      </c>
      <c r="G40" s="186">
        <v>0.84799999999999998</v>
      </c>
      <c r="H40" s="261">
        <v>1.204</v>
      </c>
      <c r="I40" s="91">
        <v>19</v>
      </c>
      <c r="J40" s="263">
        <v>0.21049999999999999</v>
      </c>
      <c r="K40" s="736">
        <v>5.2600000000000001E-2</v>
      </c>
      <c r="L40" s="179" t="s">
        <v>315</v>
      </c>
      <c r="M40" s="179" t="s">
        <v>315</v>
      </c>
      <c r="N40" s="179" t="s">
        <v>315</v>
      </c>
      <c r="O40" s="179" t="s">
        <v>315</v>
      </c>
      <c r="P40" s="180" t="s">
        <v>315</v>
      </c>
    </row>
    <row r="41" spans="1:16" s="175" customFormat="1" ht="14.1" customHeight="1" x14ac:dyDescent="0.25">
      <c r="A41" s="173" t="s">
        <v>38</v>
      </c>
      <c r="B41" s="790" t="s">
        <v>619</v>
      </c>
      <c r="C41" s="262">
        <v>169</v>
      </c>
      <c r="D41" s="185">
        <v>1024</v>
      </c>
      <c r="E41" s="186">
        <v>998.95699999999999</v>
      </c>
      <c r="F41" s="186">
        <v>1.0249999999999999</v>
      </c>
      <c r="G41" s="186">
        <v>0.96399999999999997</v>
      </c>
      <c r="H41" s="261">
        <v>1.089</v>
      </c>
      <c r="I41" s="91">
        <v>130</v>
      </c>
      <c r="J41" s="263">
        <v>0.1231</v>
      </c>
      <c r="K41" s="736">
        <v>3.85E-2</v>
      </c>
      <c r="L41" s="179">
        <v>0.24399999999999999</v>
      </c>
      <c r="M41" s="179">
        <v>0.52900000000000003</v>
      </c>
      <c r="N41" s="179">
        <v>0.94599999999999995</v>
      </c>
      <c r="O41" s="179">
        <v>1.3839999999999999</v>
      </c>
      <c r="P41" s="180">
        <v>1.8720000000000001</v>
      </c>
    </row>
    <row r="42" spans="1:16" s="175" customFormat="1" ht="14.1" customHeight="1" x14ac:dyDescent="0.25">
      <c r="A42" s="173" t="s">
        <v>39</v>
      </c>
      <c r="B42" s="790" t="s">
        <v>619</v>
      </c>
      <c r="C42" s="262">
        <v>142</v>
      </c>
      <c r="D42" s="185">
        <v>470</v>
      </c>
      <c r="E42" s="186">
        <v>683.03599999999994</v>
      </c>
      <c r="F42" s="186">
        <v>0.68799999999999994</v>
      </c>
      <c r="G42" s="186">
        <v>0.628</v>
      </c>
      <c r="H42" s="261">
        <v>0.752</v>
      </c>
      <c r="I42" s="91">
        <v>91</v>
      </c>
      <c r="J42" s="263">
        <v>1.0999999999999999E-2</v>
      </c>
      <c r="K42" s="736">
        <v>7.6899999999999996E-2</v>
      </c>
      <c r="L42" s="179">
        <v>0</v>
      </c>
      <c r="M42" s="179">
        <v>0.32700000000000001</v>
      </c>
      <c r="N42" s="179">
        <v>0.56599999999999995</v>
      </c>
      <c r="O42" s="179">
        <v>0.84099999999999997</v>
      </c>
      <c r="P42" s="180">
        <v>1.1950000000000001</v>
      </c>
    </row>
    <row r="43" spans="1:16" s="175" customFormat="1" ht="14.1" customHeight="1" x14ac:dyDescent="0.25">
      <c r="A43" s="173" t="s">
        <v>40</v>
      </c>
      <c r="B43" s="790" t="s">
        <v>618</v>
      </c>
      <c r="C43" s="262">
        <v>79</v>
      </c>
      <c r="D43" s="185">
        <v>155</v>
      </c>
      <c r="E43" s="186">
        <v>195.62100000000001</v>
      </c>
      <c r="F43" s="186">
        <v>0.79200000000000004</v>
      </c>
      <c r="G43" s="186">
        <v>0.67500000000000004</v>
      </c>
      <c r="H43" s="261">
        <v>0.92500000000000004</v>
      </c>
      <c r="I43" s="91">
        <v>29</v>
      </c>
      <c r="J43" s="263">
        <v>3.4500000000000003E-2</v>
      </c>
      <c r="K43" s="736">
        <v>6.9000000000000006E-2</v>
      </c>
      <c r="L43" s="179">
        <v>0</v>
      </c>
      <c r="M43" s="179">
        <v>0.38200000000000001</v>
      </c>
      <c r="N43" s="179">
        <v>0.83699999999999997</v>
      </c>
      <c r="O43" s="179">
        <v>1.0129999999999999</v>
      </c>
      <c r="P43" s="180">
        <v>1.8080000000000001</v>
      </c>
    </row>
    <row r="44" spans="1:16" s="175" customFormat="1" ht="14.1" customHeight="1" x14ac:dyDescent="0.25">
      <c r="A44" s="173" t="s">
        <v>41</v>
      </c>
      <c r="B44" s="790" t="s">
        <v>618</v>
      </c>
      <c r="C44" s="262">
        <v>35</v>
      </c>
      <c r="D44" s="185">
        <v>135</v>
      </c>
      <c r="E44" s="186">
        <v>141.999</v>
      </c>
      <c r="F44" s="186">
        <v>0.95099999999999996</v>
      </c>
      <c r="G44" s="186">
        <v>0.8</v>
      </c>
      <c r="H44" s="261">
        <v>1.1220000000000001</v>
      </c>
      <c r="I44" s="91">
        <v>21</v>
      </c>
      <c r="J44" s="263">
        <v>0.1429</v>
      </c>
      <c r="K44" s="736">
        <v>0</v>
      </c>
      <c r="L44" s="179">
        <v>0.56999999999999995</v>
      </c>
      <c r="M44" s="179">
        <v>0.753</v>
      </c>
      <c r="N44" s="179">
        <v>0.89</v>
      </c>
      <c r="O44" s="179">
        <v>1.196</v>
      </c>
      <c r="P44" s="180">
        <v>1.748</v>
      </c>
    </row>
    <row r="45" spans="1:16" s="175" customFormat="1" ht="14.1" customHeight="1" x14ac:dyDescent="0.25">
      <c r="A45" s="173" t="s">
        <v>42</v>
      </c>
      <c r="B45" s="691" t="s">
        <v>618</v>
      </c>
      <c r="C45" s="262">
        <v>181</v>
      </c>
      <c r="D45" s="185">
        <v>642</v>
      </c>
      <c r="E45" s="186">
        <v>735.14300000000003</v>
      </c>
      <c r="F45" s="186">
        <v>0.873</v>
      </c>
      <c r="G45" s="186">
        <v>0.80800000000000005</v>
      </c>
      <c r="H45" s="261">
        <v>0.94299999999999995</v>
      </c>
      <c r="I45" s="91">
        <v>107</v>
      </c>
      <c r="J45" s="263">
        <v>9.35E-2</v>
      </c>
      <c r="K45" s="736">
        <v>3.7400000000000003E-2</v>
      </c>
      <c r="L45" s="179">
        <v>0</v>
      </c>
      <c r="M45" s="179">
        <v>0.35599999999999998</v>
      </c>
      <c r="N45" s="179">
        <v>0.749</v>
      </c>
      <c r="O45" s="179">
        <v>1.153</v>
      </c>
      <c r="P45" s="180">
        <v>1.5780000000000001</v>
      </c>
    </row>
    <row r="46" spans="1:16" s="175" customFormat="1" ht="14.1" customHeight="1" x14ac:dyDescent="0.25">
      <c r="A46" s="173" t="s">
        <v>43</v>
      </c>
      <c r="B46" s="790"/>
      <c r="C46" s="262">
        <v>12</v>
      </c>
      <c r="D46" s="185">
        <v>52</v>
      </c>
      <c r="E46" s="186">
        <v>59.048000000000002</v>
      </c>
      <c r="F46" s="186">
        <v>0.88100000000000001</v>
      </c>
      <c r="G46" s="186">
        <v>0.66400000000000003</v>
      </c>
      <c r="H46" s="261">
        <v>1.1459999999999999</v>
      </c>
      <c r="I46" s="91">
        <v>9</v>
      </c>
      <c r="J46" s="263" t="s">
        <v>315</v>
      </c>
      <c r="K46" s="736" t="s">
        <v>315</v>
      </c>
      <c r="L46" s="179" t="s">
        <v>315</v>
      </c>
      <c r="M46" s="179" t="s">
        <v>315</v>
      </c>
      <c r="N46" s="179" t="s">
        <v>315</v>
      </c>
      <c r="O46" s="179" t="s">
        <v>315</v>
      </c>
      <c r="P46" s="180" t="s">
        <v>315</v>
      </c>
    </row>
    <row r="47" spans="1:16" s="175" customFormat="1" ht="14.1" customHeight="1" x14ac:dyDescent="0.25">
      <c r="A47" s="173" t="s">
        <v>44</v>
      </c>
      <c r="B47" s="790" t="s">
        <v>619</v>
      </c>
      <c r="C47" s="262">
        <v>10</v>
      </c>
      <c r="D47" s="185">
        <v>49</v>
      </c>
      <c r="E47" s="186">
        <v>43.039000000000001</v>
      </c>
      <c r="F47" s="186">
        <v>1.139</v>
      </c>
      <c r="G47" s="186">
        <v>0.85199999999999998</v>
      </c>
      <c r="H47" s="261">
        <v>1.4930000000000001</v>
      </c>
      <c r="I47" s="91">
        <v>6</v>
      </c>
      <c r="J47" s="179" t="s">
        <v>315</v>
      </c>
      <c r="K47" s="180" t="s">
        <v>315</v>
      </c>
      <c r="L47" s="179" t="s">
        <v>315</v>
      </c>
      <c r="M47" s="179" t="s">
        <v>315</v>
      </c>
      <c r="N47" s="179" t="s">
        <v>315</v>
      </c>
      <c r="O47" s="179" t="s">
        <v>315</v>
      </c>
      <c r="P47" s="180" t="s">
        <v>315</v>
      </c>
    </row>
    <row r="48" spans="1:16" s="175" customFormat="1" ht="14.1" customHeight="1" x14ac:dyDescent="0.25">
      <c r="A48" s="173" t="s">
        <v>45</v>
      </c>
      <c r="B48" s="790" t="s">
        <v>619</v>
      </c>
      <c r="C48" s="262">
        <v>61</v>
      </c>
      <c r="D48" s="185">
        <v>202</v>
      </c>
      <c r="E48" s="186">
        <v>227.37200000000001</v>
      </c>
      <c r="F48" s="186">
        <v>0.88800000000000001</v>
      </c>
      <c r="G48" s="186">
        <v>0.77200000000000002</v>
      </c>
      <c r="H48" s="261">
        <v>1.0169999999999999</v>
      </c>
      <c r="I48" s="91">
        <v>31</v>
      </c>
      <c r="J48" s="263">
        <v>6.4500000000000002E-2</v>
      </c>
      <c r="K48" s="736">
        <v>9.6799999999999997E-2</v>
      </c>
      <c r="L48" s="179">
        <v>0</v>
      </c>
      <c r="M48" s="179">
        <v>0.37</v>
      </c>
      <c r="N48" s="179">
        <v>0.58799999999999997</v>
      </c>
      <c r="O48" s="179">
        <v>1.0229999999999999</v>
      </c>
      <c r="P48" s="180">
        <v>1.6</v>
      </c>
    </row>
    <row r="49" spans="1:18" s="175" customFormat="1" ht="14.1" customHeight="1" x14ac:dyDescent="0.25">
      <c r="A49" s="173" t="s">
        <v>46</v>
      </c>
      <c r="B49" s="790" t="s">
        <v>619</v>
      </c>
      <c r="C49" s="262">
        <v>21</v>
      </c>
      <c r="D49" s="185">
        <v>24</v>
      </c>
      <c r="E49" s="186">
        <v>44.24</v>
      </c>
      <c r="F49" s="186">
        <v>0.54200000000000004</v>
      </c>
      <c r="G49" s="186">
        <v>0.35599999999999998</v>
      </c>
      <c r="H49" s="261">
        <v>0.79500000000000004</v>
      </c>
      <c r="I49" s="91">
        <v>3</v>
      </c>
      <c r="J49" s="179" t="s">
        <v>315</v>
      </c>
      <c r="K49" s="180" t="s">
        <v>315</v>
      </c>
      <c r="L49" s="179" t="s">
        <v>315</v>
      </c>
      <c r="M49" s="179" t="s">
        <v>315</v>
      </c>
      <c r="N49" s="179" t="s">
        <v>315</v>
      </c>
      <c r="O49" s="179" t="s">
        <v>315</v>
      </c>
      <c r="P49" s="180" t="s">
        <v>315</v>
      </c>
    </row>
    <row r="50" spans="1:18" s="175" customFormat="1" ht="14.1" customHeight="1" x14ac:dyDescent="0.25">
      <c r="A50" s="173" t="s">
        <v>47</v>
      </c>
      <c r="B50" s="790" t="s">
        <v>618</v>
      </c>
      <c r="C50" s="262">
        <v>104</v>
      </c>
      <c r="D50" s="185">
        <v>283</v>
      </c>
      <c r="E50" s="186">
        <v>375.88200000000001</v>
      </c>
      <c r="F50" s="186">
        <v>0.753</v>
      </c>
      <c r="G50" s="186">
        <v>0.66900000000000004</v>
      </c>
      <c r="H50" s="261">
        <v>0.84499999999999997</v>
      </c>
      <c r="I50" s="91">
        <v>50</v>
      </c>
      <c r="J50" s="263">
        <v>0.06</v>
      </c>
      <c r="K50" s="736">
        <v>0.1</v>
      </c>
      <c r="L50" s="179">
        <v>0</v>
      </c>
      <c r="M50" s="179">
        <v>0.20100000000000001</v>
      </c>
      <c r="N50" s="179">
        <v>0.51700000000000002</v>
      </c>
      <c r="O50" s="179">
        <v>0.97899999999999998</v>
      </c>
      <c r="P50" s="180">
        <v>1.657</v>
      </c>
    </row>
    <row r="51" spans="1:18" s="175" customFormat="1" ht="14.1" customHeight="1" x14ac:dyDescent="0.25">
      <c r="A51" s="173" t="s">
        <v>48</v>
      </c>
      <c r="B51" s="790" t="s">
        <v>619</v>
      </c>
      <c r="C51" s="262">
        <v>345</v>
      </c>
      <c r="D51" s="185">
        <v>756</v>
      </c>
      <c r="E51" s="186">
        <v>1000.252</v>
      </c>
      <c r="F51" s="186">
        <v>0.75600000000000001</v>
      </c>
      <c r="G51" s="186">
        <v>0.70299999999999996</v>
      </c>
      <c r="H51" s="261">
        <v>0.81100000000000005</v>
      </c>
      <c r="I51" s="91">
        <v>182</v>
      </c>
      <c r="J51" s="263">
        <v>3.2800000000000003E-2</v>
      </c>
      <c r="K51" s="736">
        <v>6.5600000000000006E-2</v>
      </c>
      <c r="L51" s="179">
        <v>0</v>
      </c>
      <c r="M51" s="179">
        <v>0.193</v>
      </c>
      <c r="N51" s="179">
        <v>0.61299999999999999</v>
      </c>
      <c r="O51" s="179">
        <v>1.099</v>
      </c>
      <c r="P51" s="180">
        <v>1.587</v>
      </c>
    </row>
    <row r="52" spans="1:18" s="175" customFormat="1" ht="14.1" customHeight="1" x14ac:dyDescent="0.25">
      <c r="A52" s="173" t="s">
        <v>49</v>
      </c>
      <c r="B52" s="691"/>
      <c r="C52" s="262">
        <v>33</v>
      </c>
      <c r="D52" s="185">
        <v>47</v>
      </c>
      <c r="E52" s="186">
        <v>55.478000000000002</v>
      </c>
      <c r="F52" s="186">
        <v>0.84699999999999998</v>
      </c>
      <c r="G52" s="186">
        <v>0.63</v>
      </c>
      <c r="H52" s="261">
        <v>1.117</v>
      </c>
      <c r="I52" s="91">
        <v>9</v>
      </c>
      <c r="J52" s="263" t="s">
        <v>315</v>
      </c>
      <c r="K52" s="736" t="s">
        <v>315</v>
      </c>
      <c r="L52" s="179" t="s">
        <v>315</v>
      </c>
      <c r="M52" s="179" t="s">
        <v>315</v>
      </c>
      <c r="N52" s="179" t="s">
        <v>315</v>
      </c>
      <c r="O52" s="179" t="s">
        <v>315</v>
      </c>
      <c r="P52" s="180" t="s">
        <v>315</v>
      </c>
    </row>
    <row r="53" spans="1:18" s="175" customFormat="1" ht="14.1" customHeight="1" x14ac:dyDescent="0.25">
      <c r="A53" s="173" t="s">
        <v>50</v>
      </c>
      <c r="B53" s="691" t="s">
        <v>618</v>
      </c>
      <c r="C53" s="262">
        <v>81</v>
      </c>
      <c r="D53" s="185">
        <v>276</v>
      </c>
      <c r="E53" s="186">
        <v>333.65</v>
      </c>
      <c r="F53" s="186">
        <v>0.82699999999999996</v>
      </c>
      <c r="G53" s="186">
        <v>0.73399999999999999</v>
      </c>
      <c r="H53" s="261">
        <v>0.92900000000000005</v>
      </c>
      <c r="I53" s="91">
        <v>51</v>
      </c>
      <c r="J53" s="263">
        <v>3.9199999999999999E-2</v>
      </c>
      <c r="K53" s="736">
        <v>3.9199999999999999E-2</v>
      </c>
      <c r="L53" s="179">
        <v>0</v>
      </c>
      <c r="M53" s="179">
        <v>0.377</v>
      </c>
      <c r="N53" s="179">
        <v>0.67200000000000004</v>
      </c>
      <c r="O53" s="179">
        <v>1.3069999999999999</v>
      </c>
      <c r="P53" s="180">
        <v>1.627</v>
      </c>
    </row>
    <row r="54" spans="1:18" s="175" customFormat="1" ht="14.1" customHeight="1" x14ac:dyDescent="0.25">
      <c r="A54" s="173" t="s">
        <v>313</v>
      </c>
      <c r="B54" s="790"/>
      <c r="C54" s="262">
        <v>2</v>
      </c>
      <c r="D54" s="185" t="s">
        <v>315</v>
      </c>
      <c r="E54" s="185" t="s">
        <v>315</v>
      </c>
      <c r="F54" s="185" t="s">
        <v>315</v>
      </c>
      <c r="G54" s="185" t="s">
        <v>315</v>
      </c>
      <c r="H54" s="262" t="s">
        <v>315</v>
      </c>
      <c r="I54" s="185" t="s">
        <v>315</v>
      </c>
      <c r="J54" s="185" t="s">
        <v>315</v>
      </c>
      <c r="K54" s="262" t="s">
        <v>315</v>
      </c>
      <c r="L54" s="185" t="s">
        <v>315</v>
      </c>
      <c r="M54" s="185" t="s">
        <v>315</v>
      </c>
      <c r="N54" s="185" t="s">
        <v>315</v>
      </c>
      <c r="O54" s="185" t="s">
        <v>315</v>
      </c>
      <c r="P54" s="262" t="s">
        <v>315</v>
      </c>
    </row>
    <row r="55" spans="1:18" s="175" customFormat="1" ht="14.1" customHeight="1" x14ac:dyDescent="0.25">
      <c r="A55" s="173" t="s">
        <v>51</v>
      </c>
      <c r="B55" s="790" t="s">
        <v>618</v>
      </c>
      <c r="C55" s="262">
        <v>6</v>
      </c>
      <c r="D55" s="185">
        <v>25</v>
      </c>
      <c r="E55" s="186">
        <v>25.335000000000001</v>
      </c>
      <c r="F55" s="186">
        <v>0.98699999999999999</v>
      </c>
      <c r="G55" s="186">
        <v>0.65300000000000002</v>
      </c>
      <c r="H55" s="261">
        <v>1.4350000000000001</v>
      </c>
      <c r="I55" s="91">
        <v>2</v>
      </c>
      <c r="J55" s="179" t="s">
        <v>315</v>
      </c>
      <c r="K55" s="180" t="s">
        <v>315</v>
      </c>
      <c r="L55" s="179" t="s">
        <v>315</v>
      </c>
      <c r="M55" s="179" t="s">
        <v>315</v>
      </c>
      <c r="N55" s="179" t="s">
        <v>315</v>
      </c>
      <c r="O55" s="179" t="s">
        <v>315</v>
      </c>
      <c r="P55" s="180" t="s">
        <v>315</v>
      </c>
    </row>
    <row r="56" spans="1:18" s="175" customFormat="1" ht="14.1" customHeight="1" x14ac:dyDescent="0.25">
      <c r="A56" s="173" t="s">
        <v>52</v>
      </c>
      <c r="B56" s="790" t="s">
        <v>619</v>
      </c>
      <c r="C56" s="262">
        <v>60</v>
      </c>
      <c r="D56" s="185">
        <v>281</v>
      </c>
      <c r="E56" s="186">
        <v>284.47800000000001</v>
      </c>
      <c r="F56" s="186">
        <v>0.98799999999999999</v>
      </c>
      <c r="G56" s="186">
        <v>0.877</v>
      </c>
      <c r="H56" s="261">
        <v>1.1080000000000001</v>
      </c>
      <c r="I56" s="91">
        <v>43</v>
      </c>
      <c r="J56" s="263">
        <v>0.1163</v>
      </c>
      <c r="K56" s="736">
        <v>9.2999999999999999E-2</v>
      </c>
      <c r="L56" s="179">
        <v>0</v>
      </c>
      <c r="M56" s="179">
        <v>0.51</v>
      </c>
      <c r="N56" s="179">
        <v>0.98</v>
      </c>
      <c r="O56" s="179">
        <v>1.5009999999999999</v>
      </c>
      <c r="P56" s="180">
        <v>1.784</v>
      </c>
    </row>
    <row r="57" spans="1:18" s="175" customFormat="1" ht="14.1" customHeight="1" x14ac:dyDescent="0.25">
      <c r="A57" s="173" t="s">
        <v>53</v>
      </c>
      <c r="B57" s="790" t="s">
        <v>619</v>
      </c>
      <c r="C57" s="262">
        <v>72</v>
      </c>
      <c r="D57" s="185">
        <v>147</v>
      </c>
      <c r="E57" s="186">
        <v>203.05500000000001</v>
      </c>
      <c r="F57" s="186">
        <v>0.72399999999999998</v>
      </c>
      <c r="G57" s="186">
        <v>0.61399999999999999</v>
      </c>
      <c r="H57" s="261">
        <v>0.84799999999999998</v>
      </c>
      <c r="I57" s="91">
        <v>38</v>
      </c>
      <c r="J57" s="263">
        <v>2.63E-2</v>
      </c>
      <c r="K57" s="736">
        <v>5.2600000000000001E-2</v>
      </c>
      <c r="L57" s="179">
        <v>0.24299999999999999</v>
      </c>
      <c r="M57" s="179">
        <v>0.34200000000000003</v>
      </c>
      <c r="N57" s="179">
        <v>0.748</v>
      </c>
      <c r="O57" s="179">
        <v>1.2250000000000001</v>
      </c>
      <c r="P57" s="180">
        <v>1.6830000000000001</v>
      </c>
    </row>
    <row r="58" spans="1:18" s="175" customFormat="1" ht="14.1" customHeight="1" x14ac:dyDescent="0.25">
      <c r="A58" s="173" t="s">
        <v>54</v>
      </c>
      <c r="B58" s="691" t="s">
        <v>618</v>
      </c>
      <c r="C58" s="262">
        <v>27</v>
      </c>
      <c r="D58" s="185">
        <v>91</v>
      </c>
      <c r="E58" s="186">
        <v>139.44300000000001</v>
      </c>
      <c r="F58" s="186">
        <v>0.65300000000000002</v>
      </c>
      <c r="G58" s="186">
        <v>0.52800000000000002</v>
      </c>
      <c r="H58" s="261">
        <v>0.79700000000000004</v>
      </c>
      <c r="I58" s="91">
        <v>18</v>
      </c>
      <c r="J58" s="263">
        <v>0</v>
      </c>
      <c r="K58" s="736">
        <v>0.16669999999999999</v>
      </c>
      <c r="L58" s="179" t="s">
        <v>315</v>
      </c>
      <c r="M58" s="179" t="s">
        <v>315</v>
      </c>
      <c r="N58" s="179" t="s">
        <v>315</v>
      </c>
      <c r="O58" s="179" t="s">
        <v>315</v>
      </c>
      <c r="P58" s="180" t="s">
        <v>315</v>
      </c>
    </row>
    <row r="59" spans="1:18" s="175" customFormat="1" ht="14.1" customHeight="1" x14ac:dyDescent="0.25">
      <c r="A59" s="173" t="s">
        <v>55</v>
      </c>
      <c r="B59" s="790" t="s">
        <v>619</v>
      </c>
      <c r="C59" s="262">
        <v>13</v>
      </c>
      <c r="D59" s="185">
        <v>8</v>
      </c>
      <c r="E59" s="186">
        <v>18.222000000000001</v>
      </c>
      <c r="F59" s="186">
        <v>0.439</v>
      </c>
      <c r="G59" s="186">
        <v>0.20399999999999999</v>
      </c>
      <c r="H59" s="261">
        <v>0.83399999999999996</v>
      </c>
      <c r="I59" s="91">
        <v>2</v>
      </c>
      <c r="J59" s="179" t="s">
        <v>315</v>
      </c>
      <c r="K59" s="180" t="s">
        <v>315</v>
      </c>
      <c r="L59" s="179" t="s">
        <v>315</v>
      </c>
      <c r="M59" s="179" t="s">
        <v>315</v>
      </c>
      <c r="N59" s="179" t="s">
        <v>315</v>
      </c>
      <c r="O59" s="179" t="s">
        <v>315</v>
      </c>
      <c r="P59" s="737" t="s">
        <v>315</v>
      </c>
    </row>
    <row r="60" spans="1:18" s="192" customFormat="1" ht="14.1" customHeight="1" x14ac:dyDescent="0.25">
      <c r="A60" s="177" t="s">
        <v>56</v>
      </c>
      <c r="B60" s="251"/>
      <c r="C60" s="271">
        <v>3635</v>
      </c>
      <c r="D60" s="273">
        <v>12058</v>
      </c>
      <c r="E60" s="244">
        <v>14160.876</v>
      </c>
      <c r="F60" s="245">
        <v>0.85199999999999998</v>
      </c>
      <c r="G60" s="245">
        <v>0.83599999999999997</v>
      </c>
      <c r="H60" s="307">
        <v>0.86699999999999999</v>
      </c>
      <c r="I60" s="308">
        <v>2191</v>
      </c>
      <c r="J60" s="309">
        <v>6.7549999999999999E-2</v>
      </c>
      <c r="K60" s="564">
        <v>6.207E-2</v>
      </c>
      <c r="L60" s="245">
        <v>0</v>
      </c>
      <c r="M60" s="245">
        <v>0.36399999999999999</v>
      </c>
      <c r="N60" s="245">
        <v>0.73499999999999999</v>
      </c>
      <c r="O60" s="237">
        <v>1.1990000000000001</v>
      </c>
      <c r="P60" s="344">
        <v>1.6910000000000001</v>
      </c>
    </row>
    <row r="61" spans="1:18" x14ac:dyDescent="0.25">
      <c r="A61" s="355"/>
      <c r="C61" s="606"/>
      <c r="D61" s="816"/>
      <c r="E61" s="223"/>
      <c r="F61" s="77"/>
      <c r="G61" s="77"/>
      <c r="H61" s="77"/>
      <c r="I61" s="1109"/>
      <c r="J61" s="1109"/>
      <c r="K61" s="8"/>
      <c r="L61" s="8"/>
      <c r="M61" s="866"/>
      <c r="N61" s="128"/>
      <c r="O61" s="128"/>
      <c r="P61" s="128"/>
      <c r="Q61" s="128"/>
      <c r="R61" s="106"/>
    </row>
    <row r="63" spans="1:18" x14ac:dyDescent="0.25">
      <c r="A63" s="302" t="s">
        <v>463</v>
      </c>
      <c r="B63" s="86"/>
      <c r="C63" s="145"/>
      <c r="D63" s="145"/>
      <c r="G63" s="100"/>
      <c r="H63" s="100"/>
    </row>
    <row r="64" spans="1:18" x14ac:dyDescent="0.25">
      <c r="A64" s="302" t="s">
        <v>475</v>
      </c>
      <c r="B64" s="86"/>
      <c r="C64" s="145"/>
      <c r="D64" s="145"/>
      <c r="G64" s="100"/>
      <c r="H64" s="100"/>
    </row>
    <row r="65" spans="1:13" x14ac:dyDescent="0.25">
      <c r="A65" s="146" t="s">
        <v>754</v>
      </c>
    </row>
    <row r="66" spans="1:13" x14ac:dyDescent="0.25">
      <c r="A66" s="146" t="s">
        <v>726</v>
      </c>
      <c r="B66" s="100"/>
      <c r="E66" s="100"/>
      <c r="I66" s="145"/>
    </row>
    <row r="67" spans="1:13" x14ac:dyDescent="0.25">
      <c r="A67" s="302" t="s">
        <v>755</v>
      </c>
    </row>
    <row r="68" spans="1:13" x14ac:dyDescent="0.25">
      <c r="A68" s="146" t="s">
        <v>886</v>
      </c>
      <c r="B68" s="146"/>
      <c r="G68" s="217"/>
      <c r="H68" s="217"/>
      <c r="I68" s="106"/>
      <c r="J68" s="106"/>
      <c r="K68" s="106"/>
      <c r="L68" s="106"/>
      <c r="M68" s="106"/>
    </row>
    <row r="69" spans="1:13" x14ac:dyDescent="0.25">
      <c r="A69" s="146" t="s">
        <v>756</v>
      </c>
      <c r="B69" s="146"/>
      <c r="G69" s="217"/>
      <c r="H69" s="217"/>
      <c r="I69" s="106"/>
      <c r="J69" s="106"/>
      <c r="K69" s="106"/>
      <c r="L69" s="106"/>
      <c r="M69" s="106"/>
    </row>
    <row r="70" spans="1:13" x14ac:dyDescent="0.25">
      <c r="A70" s="302" t="s">
        <v>757</v>
      </c>
      <c r="B70" s="302"/>
    </row>
    <row r="71" spans="1:13" x14ac:dyDescent="0.25">
      <c r="A71" s="146" t="s">
        <v>113</v>
      </c>
      <c r="B71" s="146"/>
    </row>
    <row r="72" spans="1:13" s="198" customFormat="1" x14ac:dyDescent="0.25">
      <c r="A72" s="200"/>
      <c r="B72" s="200"/>
      <c r="E72" s="199"/>
      <c r="F72" s="199"/>
      <c r="G72" s="201"/>
      <c r="H72" s="201"/>
      <c r="I72" s="161"/>
      <c r="J72" s="161"/>
      <c r="K72" s="161"/>
      <c r="L72" s="161"/>
      <c r="M72" s="161"/>
    </row>
    <row r="73" spans="1:13" x14ac:dyDescent="0.25">
      <c r="B73" s="100"/>
      <c r="E73" s="100"/>
      <c r="F73" s="100"/>
      <c r="G73" s="100"/>
      <c r="H73" s="100"/>
    </row>
    <row r="74" spans="1:13" x14ac:dyDescent="0.25">
      <c r="B74" s="100"/>
      <c r="E74" s="100"/>
      <c r="F74" s="100"/>
      <c r="G74" s="100"/>
      <c r="H74" s="100"/>
    </row>
    <row r="75" spans="1:13" x14ac:dyDescent="0.25">
      <c r="A75" s="356"/>
    </row>
    <row r="76" spans="1:13" x14ac:dyDescent="0.25">
      <c r="A76" s="356"/>
    </row>
    <row r="77" spans="1:13" x14ac:dyDescent="0.25">
      <c r="A77" s="356"/>
    </row>
    <row r="78" spans="1:13" x14ac:dyDescent="0.25">
      <c r="A78" s="356"/>
    </row>
    <row r="79" spans="1:13" x14ac:dyDescent="0.25">
      <c r="A79" s="356"/>
    </row>
    <row r="80" spans="1:13" x14ac:dyDescent="0.25">
      <c r="A80" s="356"/>
    </row>
    <row r="81" spans="1:1" x14ac:dyDescent="0.25">
      <c r="A81" s="356"/>
    </row>
    <row r="82" spans="1:1" x14ac:dyDescent="0.25">
      <c r="A82" s="356"/>
    </row>
    <row r="83" spans="1:1" x14ac:dyDescent="0.25">
      <c r="A83" s="356"/>
    </row>
    <row r="84" spans="1:1" x14ac:dyDescent="0.25">
      <c r="A84" s="356"/>
    </row>
    <row r="85" spans="1:1" x14ac:dyDescent="0.25">
      <c r="A85" s="356"/>
    </row>
    <row r="86" spans="1:1" x14ac:dyDescent="0.25">
      <c r="A86" s="356"/>
    </row>
    <row r="87" spans="1:1" x14ac:dyDescent="0.25">
      <c r="A87" s="356"/>
    </row>
    <row r="88" spans="1:1" x14ac:dyDescent="0.25">
      <c r="A88" s="356"/>
    </row>
    <row r="89" spans="1:1" x14ac:dyDescent="0.25">
      <c r="A89" s="356"/>
    </row>
    <row r="90" spans="1:1" x14ac:dyDescent="0.25">
      <c r="A90" s="356"/>
    </row>
    <row r="91" spans="1:1" x14ac:dyDescent="0.25">
      <c r="A91" s="356"/>
    </row>
    <row r="92" spans="1:1" x14ac:dyDescent="0.25">
      <c r="A92" s="356"/>
    </row>
    <row r="93" spans="1:1" x14ac:dyDescent="0.25">
      <c r="A93" s="356"/>
    </row>
    <row r="94" spans="1:1" x14ac:dyDescent="0.25">
      <c r="A94" s="356"/>
    </row>
    <row r="95" spans="1:1" x14ac:dyDescent="0.25">
      <c r="A95" s="356"/>
    </row>
    <row r="96" spans="1:1" x14ac:dyDescent="0.25">
      <c r="A96" s="356"/>
    </row>
    <row r="97" spans="1:1" x14ac:dyDescent="0.25">
      <c r="A97" s="356"/>
    </row>
    <row r="98" spans="1:1" x14ac:dyDescent="0.25">
      <c r="A98" s="356"/>
    </row>
    <row r="99" spans="1:1" x14ac:dyDescent="0.25">
      <c r="A99" s="356"/>
    </row>
    <row r="100" spans="1:1" x14ac:dyDescent="0.25">
      <c r="A100" s="356"/>
    </row>
    <row r="101" spans="1:1" x14ac:dyDescent="0.25">
      <c r="A101" s="356"/>
    </row>
    <row r="102" spans="1:1" x14ac:dyDescent="0.25">
      <c r="A102" s="356"/>
    </row>
    <row r="103" spans="1:1" x14ac:dyDescent="0.25">
      <c r="A103" s="356"/>
    </row>
    <row r="104" spans="1:1" x14ac:dyDescent="0.25">
      <c r="A104" s="356"/>
    </row>
    <row r="105" spans="1:1" x14ac:dyDescent="0.25">
      <c r="A105" s="356"/>
    </row>
    <row r="106" spans="1:1" x14ac:dyDescent="0.25">
      <c r="A106" s="356"/>
    </row>
    <row r="107" spans="1:1" x14ac:dyDescent="0.25">
      <c r="A107" s="356"/>
    </row>
    <row r="108" spans="1:1" x14ac:dyDescent="0.25">
      <c r="A108" s="356"/>
    </row>
    <row r="109" spans="1:1" x14ac:dyDescent="0.25">
      <c r="A109" s="356"/>
    </row>
    <row r="110" spans="1:1" x14ac:dyDescent="0.25">
      <c r="A110" s="356"/>
    </row>
    <row r="111" spans="1:1" x14ac:dyDescent="0.25">
      <c r="A111" s="356"/>
    </row>
    <row r="112" spans="1:1" x14ac:dyDescent="0.25">
      <c r="A112" s="356"/>
    </row>
    <row r="113" spans="1:1" x14ac:dyDescent="0.25">
      <c r="A113" s="356"/>
    </row>
    <row r="114" spans="1:1" x14ac:dyDescent="0.25">
      <c r="A114" s="356"/>
    </row>
    <row r="115" spans="1:1" x14ac:dyDescent="0.25">
      <c r="A115" s="356"/>
    </row>
    <row r="116" spans="1:1" x14ac:dyDescent="0.25">
      <c r="A116" s="356"/>
    </row>
    <row r="117" spans="1:1" x14ac:dyDescent="0.25">
      <c r="A117" s="356"/>
    </row>
    <row r="118" spans="1:1" x14ac:dyDescent="0.25">
      <c r="A118" s="356"/>
    </row>
    <row r="119" spans="1:1" x14ac:dyDescent="0.25">
      <c r="A119" s="356"/>
    </row>
    <row r="120" spans="1:1" x14ac:dyDescent="0.25">
      <c r="A120" s="356"/>
    </row>
    <row r="121" spans="1:1" x14ac:dyDescent="0.25">
      <c r="A121" s="356"/>
    </row>
    <row r="122" spans="1:1" x14ac:dyDescent="0.25">
      <c r="A122" s="356"/>
    </row>
    <row r="123" spans="1:1" x14ac:dyDescent="0.25">
      <c r="A123" s="356"/>
    </row>
    <row r="124" spans="1:1" x14ac:dyDescent="0.25">
      <c r="A124" s="356"/>
    </row>
    <row r="125" spans="1:1" x14ac:dyDescent="0.25">
      <c r="A125" s="356"/>
    </row>
    <row r="126" spans="1:1" x14ac:dyDescent="0.25">
      <c r="A126" s="356"/>
    </row>
    <row r="127" spans="1:1" x14ac:dyDescent="0.25">
      <c r="A127" s="356"/>
    </row>
    <row r="128" spans="1:1" x14ac:dyDescent="0.25">
      <c r="A128" s="356"/>
    </row>
    <row r="129" spans="1:1" x14ac:dyDescent="0.25">
      <c r="A129" s="356"/>
    </row>
    <row r="130" spans="1:1" x14ac:dyDescent="0.25">
      <c r="A130" s="356"/>
    </row>
    <row r="131" spans="1:1" x14ac:dyDescent="0.25">
      <c r="A131" s="356"/>
    </row>
    <row r="132" spans="1:1" x14ac:dyDescent="0.25">
      <c r="A132" s="356"/>
    </row>
    <row r="133" spans="1:1" x14ac:dyDescent="0.25">
      <c r="A133" s="356"/>
    </row>
    <row r="134" spans="1:1" x14ac:dyDescent="0.25">
      <c r="A134" s="356"/>
    </row>
    <row r="135" spans="1:1" x14ac:dyDescent="0.25">
      <c r="A135" s="356"/>
    </row>
    <row r="136" spans="1:1" x14ac:dyDescent="0.25">
      <c r="A136" s="356"/>
    </row>
    <row r="137" spans="1:1" x14ac:dyDescent="0.25">
      <c r="A137" s="356"/>
    </row>
    <row r="138" spans="1:1" x14ac:dyDescent="0.25">
      <c r="A138" s="356"/>
    </row>
    <row r="139" spans="1:1" x14ac:dyDescent="0.25">
      <c r="A139" s="356"/>
    </row>
    <row r="140" spans="1:1" x14ac:dyDescent="0.25">
      <c r="A140" s="356"/>
    </row>
    <row r="141" spans="1:1" x14ac:dyDescent="0.25">
      <c r="A141" s="356"/>
    </row>
    <row r="142" spans="1:1" x14ac:dyDescent="0.25">
      <c r="A142" s="356"/>
    </row>
    <row r="143" spans="1:1" x14ac:dyDescent="0.25">
      <c r="A143" s="356"/>
    </row>
    <row r="144" spans="1:1" x14ac:dyDescent="0.25">
      <c r="A144" s="356"/>
    </row>
    <row r="145" spans="1:1" x14ac:dyDescent="0.25">
      <c r="A145" s="356"/>
    </row>
    <row r="146" spans="1:1" x14ac:dyDescent="0.25">
      <c r="A146" s="356"/>
    </row>
    <row r="147" spans="1:1" x14ac:dyDescent="0.25">
      <c r="A147" s="356"/>
    </row>
    <row r="148" spans="1:1" x14ac:dyDescent="0.25">
      <c r="A148" s="356"/>
    </row>
    <row r="149" spans="1:1" x14ac:dyDescent="0.25">
      <c r="A149" s="356"/>
    </row>
    <row r="150" spans="1:1" x14ac:dyDescent="0.25">
      <c r="A150" s="356"/>
    </row>
    <row r="151" spans="1:1" x14ac:dyDescent="0.25">
      <c r="A151" s="356"/>
    </row>
    <row r="152" spans="1:1" x14ac:dyDescent="0.25">
      <c r="A152" s="356"/>
    </row>
    <row r="153" spans="1:1" x14ac:dyDescent="0.25">
      <c r="A153" s="356"/>
    </row>
    <row r="154" spans="1:1" x14ac:dyDescent="0.25">
      <c r="A154" s="356"/>
    </row>
    <row r="155" spans="1:1" x14ac:dyDescent="0.25">
      <c r="A155" s="356"/>
    </row>
    <row r="156" spans="1:1" x14ac:dyDescent="0.25">
      <c r="A156" s="356"/>
    </row>
    <row r="157" spans="1:1" x14ac:dyDescent="0.25">
      <c r="A157" s="356"/>
    </row>
    <row r="158" spans="1:1" x14ac:dyDescent="0.25">
      <c r="A158" s="356"/>
    </row>
    <row r="159" spans="1:1" x14ac:dyDescent="0.25">
      <c r="A159" s="356"/>
    </row>
    <row r="160" spans="1:1" x14ac:dyDescent="0.25">
      <c r="A160" s="356"/>
    </row>
    <row r="161" spans="1:1" x14ac:dyDescent="0.25">
      <c r="A161" s="356"/>
    </row>
    <row r="162" spans="1:1" x14ac:dyDescent="0.25">
      <c r="A162" s="356"/>
    </row>
    <row r="163" spans="1:1" x14ac:dyDescent="0.25">
      <c r="A163" s="356"/>
    </row>
    <row r="164" spans="1:1" x14ac:dyDescent="0.25">
      <c r="A164" s="356"/>
    </row>
    <row r="165" spans="1:1" x14ac:dyDescent="0.25">
      <c r="A165" s="356"/>
    </row>
    <row r="166" spans="1:1" x14ac:dyDescent="0.25">
      <c r="A166" s="356"/>
    </row>
    <row r="167" spans="1:1" x14ac:dyDescent="0.25">
      <c r="A167" s="356"/>
    </row>
    <row r="168" spans="1:1" x14ac:dyDescent="0.25">
      <c r="A168" s="356"/>
    </row>
    <row r="169" spans="1:1" x14ac:dyDescent="0.25">
      <c r="A169" s="356"/>
    </row>
    <row r="170" spans="1:1" x14ac:dyDescent="0.25">
      <c r="A170" s="356"/>
    </row>
    <row r="171" spans="1:1" x14ac:dyDescent="0.25">
      <c r="A171" s="356"/>
    </row>
    <row r="172" spans="1:1" x14ac:dyDescent="0.25">
      <c r="A172" s="356"/>
    </row>
    <row r="173" spans="1:1" x14ac:dyDescent="0.25">
      <c r="A173" s="356"/>
    </row>
    <row r="174" spans="1:1" x14ac:dyDescent="0.25">
      <c r="A174" s="356"/>
    </row>
    <row r="175" spans="1:1" x14ac:dyDescent="0.25">
      <c r="A175" s="356"/>
    </row>
    <row r="176" spans="1:1" x14ac:dyDescent="0.25">
      <c r="A176" s="356"/>
    </row>
    <row r="177" spans="1:3" x14ac:dyDescent="0.25">
      <c r="A177" s="356"/>
    </row>
    <row r="178" spans="1:3" x14ac:dyDescent="0.25">
      <c r="A178" s="356"/>
    </row>
    <row r="179" spans="1:3" x14ac:dyDescent="0.25">
      <c r="A179" s="356"/>
    </row>
    <row r="180" spans="1:3" x14ac:dyDescent="0.25">
      <c r="A180" s="356"/>
    </row>
    <row r="181" spans="1:3" x14ac:dyDescent="0.25">
      <c r="A181" s="356"/>
    </row>
    <row r="182" spans="1:3" x14ac:dyDescent="0.25">
      <c r="A182" s="356"/>
    </row>
    <row r="183" spans="1:3" x14ac:dyDescent="0.25">
      <c r="A183" s="356"/>
      <c r="C183" s="357"/>
    </row>
    <row r="184" spans="1:3" x14ac:dyDescent="0.25">
      <c r="A184" s="356"/>
    </row>
    <row r="185" spans="1:3" x14ac:dyDescent="0.25">
      <c r="A185" s="356"/>
    </row>
    <row r="186" spans="1:3" x14ac:dyDescent="0.25">
      <c r="A186" s="356"/>
    </row>
    <row r="187" spans="1:3" x14ac:dyDescent="0.25">
      <c r="A187" s="356"/>
    </row>
    <row r="188" spans="1:3" x14ac:dyDescent="0.25">
      <c r="A188" s="356"/>
    </row>
    <row r="189" spans="1:3" x14ac:dyDescent="0.25">
      <c r="A189" s="356"/>
    </row>
    <row r="190" spans="1:3" x14ac:dyDescent="0.25">
      <c r="A190" s="356"/>
    </row>
    <row r="191" spans="1:3" x14ac:dyDescent="0.25">
      <c r="A191" s="356"/>
    </row>
    <row r="192" spans="1:3" x14ac:dyDescent="0.25">
      <c r="A192" s="356"/>
    </row>
    <row r="193" spans="1:1" x14ac:dyDescent="0.25">
      <c r="A193" s="356"/>
    </row>
    <row r="194" spans="1:1" x14ac:dyDescent="0.25">
      <c r="A194" s="356"/>
    </row>
    <row r="195" spans="1:1" x14ac:dyDescent="0.25">
      <c r="A195" s="356"/>
    </row>
    <row r="196" spans="1:1" x14ac:dyDescent="0.25">
      <c r="A196" s="356"/>
    </row>
  </sheetData>
  <mergeCells count="8">
    <mergeCell ref="I61:J61"/>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S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6" width="12.6640625" style="145" customWidth="1"/>
    <col min="7" max="9" width="9.109375" style="145" customWidth="1"/>
    <col min="10" max="12" width="12.6640625" style="100" customWidth="1"/>
    <col min="13" max="17" width="9.109375" style="100" customWidth="1"/>
    <col min="18" max="16384" width="9.109375" style="100"/>
  </cols>
  <sheetData>
    <row r="1" spans="1:18" s="101" customFormat="1" ht="14.4" customHeight="1" x14ac:dyDescent="0.25">
      <c r="A1" s="1093" t="s">
        <v>314</v>
      </c>
      <c r="B1" s="1094"/>
      <c r="C1" s="1094"/>
      <c r="D1" s="1094"/>
      <c r="E1" s="1094"/>
      <c r="F1" s="1094"/>
      <c r="G1" s="1094"/>
      <c r="H1" s="1094"/>
      <c r="I1" s="1094"/>
      <c r="J1" s="1094"/>
      <c r="K1" s="1094"/>
      <c r="L1" s="1094"/>
      <c r="M1" s="1094"/>
      <c r="N1" s="1094"/>
      <c r="O1" s="1094"/>
      <c r="P1" s="1094"/>
      <c r="Q1" s="1095"/>
    </row>
    <row r="2" spans="1:18" s="101" customFormat="1" ht="14.4"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4.4" customHeight="1" thickBot="1" x14ac:dyDescent="0.3">
      <c r="A3" s="1052" t="s">
        <v>307</v>
      </c>
      <c r="B3" s="1047"/>
      <c r="C3" s="1047"/>
      <c r="D3" s="1047"/>
      <c r="E3" s="1047"/>
      <c r="F3" s="1047"/>
      <c r="G3" s="1047"/>
      <c r="H3" s="1047"/>
      <c r="I3" s="1047"/>
      <c r="J3" s="1047"/>
      <c r="K3" s="1047"/>
      <c r="L3" s="1047"/>
      <c r="M3" s="1047"/>
      <c r="N3" s="1047"/>
      <c r="O3" s="1047"/>
      <c r="P3" s="1047"/>
      <c r="Q3" s="1097"/>
    </row>
    <row r="4" spans="1:18" s="105" customFormat="1" ht="14.4" customHeight="1" thickTop="1" x14ac:dyDescent="0.25">
      <c r="A4" s="15"/>
      <c r="B4" s="164"/>
      <c r="C4" s="10"/>
      <c r="D4" s="116"/>
      <c r="E4" s="1087" t="s">
        <v>446</v>
      </c>
      <c r="F4" s="1087"/>
      <c r="G4" s="136"/>
      <c r="H4" s="1088" t="s">
        <v>58</v>
      </c>
      <c r="I4" s="1089"/>
      <c r="J4" s="1090" t="s">
        <v>71</v>
      </c>
      <c r="K4" s="1091"/>
      <c r="L4" s="1092"/>
      <c r="M4" s="1110" t="s">
        <v>236</v>
      </c>
      <c r="N4" s="1085"/>
      <c r="O4" s="1085"/>
      <c r="P4" s="1085"/>
      <c r="Q4" s="1086"/>
      <c r="R4" s="10"/>
    </row>
    <row r="5" spans="1:18" s="105" customFormat="1" ht="57" customHeight="1" x14ac:dyDescent="0.25">
      <c r="A5" s="162" t="s">
        <v>1</v>
      </c>
      <c r="B5" s="90" t="s">
        <v>69</v>
      </c>
      <c r="C5" s="475" t="s">
        <v>76</v>
      </c>
      <c r="D5" s="398" t="s">
        <v>274</v>
      </c>
      <c r="E5" s="951" t="s">
        <v>59</v>
      </c>
      <c r="F5" s="476" t="s">
        <v>60</v>
      </c>
      <c r="G5" s="476" t="s">
        <v>61</v>
      </c>
      <c r="H5" s="476" t="s">
        <v>66</v>
      </c>
      <c r="I5" s="477" t="s">
        <v>67</v>
      </c>
      <c r="J5" s="475" t="s">
        <v>311</v>
      </c>
      <c r="K5" s="475" t="s">
        <v>234</v>
      </c>
      <c r="L5" s="478" t="s">
        <v>235</v>
      </c>
      <c r="M5" s="571">
        <v>0.1</v>
      </c>
      <c r="N5" s="479">
        <v>0.25</v>
      </c>
      <c r="O5" s="480" t="s">
        <v>68</v>
      </c>
      <c r="P5" s="479">
        <v>0.75</v>
      </c>
      <c r="Q5" s="481">
        <v>0.9</v>
      </c>
    </row>
    <row r="6" spans="1:18" ht="14.1" customHeight="1" x14ac:dyDescent="0.25">
      <c r="A6" s="166" t="s">
        <v>5</v>
      </c>
      <c r="B6" s="1" t="s">
        <v>619</v>
      </c>
      <c r="C6" s="79" t="s">
        <v>619</v>
      </c>
      <c r="D6" s="311">
        <v>5</v>
      </c>
      <c r="E6" s="851">
        <v>33</v>
      </c>
      <c r="F6" s="886">
        <v>24.866847052030199</v>
      </c>
      <c r="G6" s="486">
        <v>1.327</v>
      </c>
      <c r="H6" s="486">
        <v>0.92900000000000005</v>
      </c>
      <c r="I6" s="867">
        <v>1.8420000000000001</v>
      </c>
      <c r="J6" s="91">
        <v>2</v>
      </c>
      <c r="K6" s="575" t="s">
        <v>315</v>
      </c>
      <c r="L6" s="745" t="s">
        <v>315</v>
      </c>
      <c r="M6" s="575" t="s">
        <v>315</v>
      </c>
      <c r="N6" s="575" t="s">
        <v>315</v>
      </c>
      <c r="O6" s="575" t="s">
        <v>315</v>
      </c>
      <c r="P6" s="575" t="s">
        <v>315</v>
      </c>
      <c r="Q6" s="745" t="s">
        <v>315</v>
      </c>
    </row>
    <row r="7" spans="1:18" ht="14.1" customHeight="1" x14ac:dyDescent="0.25">
      <c r="A7" s="166" t="s">
        <v>6</v>
      </c>
      <c r="B7" s="790" t="s">
        <v>619</v>
      </c>
      <c r="C7" s="79" t="s">
        <v>619</v>
      </c>
      <c r="D7" s="949">
        <v>43</v>
      </c>
      <c r="E7" s="851">
        <v>364</v>
      </c>
      <c r="F7" s="886">
        <v>428.573081610401</v>
      </c>
      <c r="G7" s="486">
        <v>0.84899999999999998</v>
      </c>
      <c r="H7" s="486">
        <v>0.76500000000000001</v>
      </c>
      <c r="I7" s="482">
        <v>0.94</v>
      </c>
      <c r="J7" s="91">
        <v>29</v>
      </c>
      <c r="K7" s="487">
        <v>0.28000000000000003</v>
      </c>
      <c r="L7" s="488">
        <v>0.28000000000000003</v>
      </c>
      <c r="M7" s="486">
        <v>0</v>
      </c>
      <c r="N7" s="486">
        <v>0.11899999999999999</v>
      </c>
      <c r="O7" s="486">
        <v>0.79500000000000004</v>
      </c>
      <c r="P7" s="486">
        <v>1.3520000000000001</v>
      </c>
      <c r="Q7" s="482">
        <v>2.226</v>
      </c>
    </row>
    <row r="8" spans="1:18" ht="14.1" customHeight="1" x14ac:dyDescent="0.25">
      <c r="A8" s="166" t="s">
        <v>7</v>
      </c>
      <c r="B8" s="790" t="s">
        <v>619</v>
      </c>
      <c r="C8" s="790" t="s">
        <v>619</v>
      </c>
      <c r="D8" s="949">
        <v>19</v>
      </c>
      <c r="E8" s="851">
        <v>195</v>
      </c>
      <c r="F8" s="886">
        <v>156.312196625691</v>
      </c>
      <c r="G8" s="486">
        <v>1.248</v>
      </c>
      <c r="H8" s="486">
        <v>1.081</v>
      </c>
      <c r="I8" s="482">
        <v>1.4319999999999999</v>
      </c>
      <c r="J8" s="91">
        <v>12</v>
      </c>
      <c r="K8" s="487">
        <v>0.17</v>
      </c>
      <c r="L8" s="488">
        <v>0.25</v>
      </c>
      <c r="M8" s="220" t="s">
        <v>315</v>
      </c>
      <c r="N8" s="220" t="s">
        <v>315</v>
      </c>
      <c r="O8" s="220" t="s">
        <v>315</v>
      </c>
      <c r="P8" s="220" t="s">
        <v>315</v>
      </c>
      <c r="Q8" s="222" t="s">
        <v>315</v>
      </c>
    </row>
    <row r="9" spans="1:18" ht="14.1" customHeight="1" x14ac:dyDescent="0.25">
      <c r="A9" s="166" t="s">
        <v>8</v>
      </c>
      <c r="B9" s="790" t="s">
        <v>619</v>
      </c>
      <c r="C9" s="79" t="s">
        <v>619</v>
      </c>
      <c r="D9" s="949">
        <v>26</v>
      </c>
      <c r="E9" s="851">
        <v>303</v>
      </c>
      <c r="F9" s="886">
        <v>312.66214045535099</v>
      </c>
      <c r="G9" s="486">
        <v>0.96899999999999997</v>
      </c>
      <c r="H9" s="486">
        <v>0.86499999999999999</v>
      </c>
      <c r="I9" s="482">
        <v>1.083</v>
      </c>
      <c r="J9" s="91">
        <v>18</v>
      </c>
      <c r="K9" s="487">
        <v>0.28000000000000003</v>
      </c>
      <c r="L9" s="488">
        <v>0.28000000000000003</v>
      </c>
      <c r="M9" s="220" t="s">
        <v>315</v>
      </c>
      <c r="N9" s="220" t="s">
        <v>315</v>
      </c>
      <c r="O9" s="220" t="s">
        <v>315</v>
      </c>
      <c r="P9" s="220" t="s">
        <v>315</v>
      </c>
      <c r="Q9" s="222" t="s">
        <v>315</v>
      </c>
    </row>
    <row r="10" spans="1:18" ht="14.1" customHeight="1" x14ac:dyDescent="0.25">
      <c r="A10" s="166" t="s">
        <v>9</v>
      </c>
      <c r="B10" s="790" t="s">
        <v>619</v>
      </c>
      <c r="C10" s="790" t="s">
        <v>619</v>
      </c>
      <c r="D10" s="949">
        <v>182</v>
      </c>
      <c r="E10" s="851">
        <v>2192</v>
      </c>
      <c r="F10" s="886">
        <v>2431.6583629453398</v>
      </c>
      <c r="G10" s="486">
        <v>0.90100000000000002</v>
      </c>
      <c r="H10" s="486">
        <v>0.86399999999999999</v>
      </c>
      <c r="I10" s="482">
        <v>0.94</v>
      </c>
      <c r="J10" s="91">
        <v>159</v>
      </c>
      <c r="K10" s="487">
        <v>0.18</v>
      </c>
      <c r="L10" s="488">
        <v>0.26</v>
      </c>
      <c r="M10" s="486">
        <v>0</v>
      </c>
      <c r="N10" s="486">
        <v>4.2000000000000003E-2</v>
      </c>
      <c r="O10" s="486">
        <v>0.61799999999999999</v>
      </c>
      <c r="P10" s="486">
        <v>1.296</v>
      </c>
      <c r="Q10" s="482">
        <v>1.9379999999999999</v>
      </c>
    </row>
    <row r="11" spans="1:18" ht="14.1" customHeight="1" x14ac:dyDescent="0.25">
      <c r="A11" s="166" t="s">
        <v>10</v>
      </c>
      <c r="B11" s="790" t="s">
        <v>619</v>
      </c>
      <c r="C11" s="79" t="s">
        <v>619</v>
      </c>
      <c r="D11" s="949">
        <v>40</v>
      </c>
      <c r="E11" s="851">
        <v>370</v>
      </c>
      <c r="F11" s="886">
        <v>374.78954232339299</v>
      </c>
      <c r="G11" s="486">
        <v>0.98699999999999999</v>
      </c>
      <c r="H11" s="486">
        <v>0.89</v>
      </c>
      <c r="I11" s="482">
        <v>1.0920000000000001</v>
      </c>
      <c r="J11" s="91">
        <v>27</v>
      </c>
      <c r="K11" s="487">
        <v>0.26</v>
      </c>
      <c r="L11" s="488">
        <v>0.3</v>
      </c>
      <c r="M11" s="486">
        <v>0</v>
      </c>
      <c r="N11" s="486">
        <v>0</v>
      </c>
      <c r="O11" s="486">
        <v>1.153</v>
      </c>
      <c r="P11" s="486">
        <v>1.9330000000000001</v>
      </c>
      <c r="Q11" s="482">
        <v>2.5790000000000002</v>
      </c>
    </row>
    <row r="12" spans="1:18" ht="14.1" customHeight="1" x14ac:dyDescent="0.25">
      <c r="A12" s="166" t="s">
        <v>11</v>
      </c>
      <c r="B12" s="790" t="s">
        <v>619</v>
      </c>
      <c r="C12" s="79" t="s">
        <v>619</v>
      </c>
      <c r="D12" s="949">
        <v>13</v>
      </c>
      <c r="E12" s="851">
        <v>301</v>
      </c>
      <c r="F12" s="886">
        <v>233.44808505852001</v>
      </c>
      <c r="G12" s="486">
        <v>1.2889999999999999</v>
      </c>
      <c r="H12" s="486">
        <v>1.1499999999999999</v>
      </c>
      <c r="I12" s="482">
        <v>1.4410000000000001</v>
      </c>
      <c r="J12" s="91">
        <v>12</v>
      </c>
      <c r="K12" s="487">
        <v>0.57999999999999996</v>
      </c>
      <c r="L12" s="488">
        <v>0.08</v>
      </c>
      <c r="M12" s="220" t="s">
        <v>315</v>
      </c>
      <c r="N12" s="220" t="s">
        <v>315</v>
      </c>
      <c r="O12" s="220" t="s">
        <v>315</v>
      </c>
      <c r="P12" s="220" t="s">
        <v>315</v>
      </c>
      <c r="Q12" s="222" t="s">
        <v>315</v>
      </c>
    </row>
    <row r="13" spans="1:18" ht="14.1" customHeight="1" x14ac:dyDescent="0.25">
      <c r="A13" s="166" t="s">
        <v>217</v>
      </c>
      <c r="B13" s="790" t="s">
        <v>619</v>
      </c>
      <c r="C13" s="79" t="s">
        <v>619</v>
      </c>
      <c r="D13" s="949">
        <v>4</v>
      </c>
      <c r="E13" s="851" t="s">
        <v>315</v>
      </c>
      <c r="F13" s="886" t="s">
        <v>315</v>
      </c>
      <c r="G13" s="868" t="s">
        <v>315</v>
      </c>
      <c r="H13" s="868" t="s">
        <v>315</v>
      </c>
      <c r="I13" s="869" t="s">
        <v>315</v>
      </c>
      <c r="J13" s="868" t="s">
        <v>315</v>
      </c>
      <c r="K13" s="868" t="s">
        <v>315</v>
      </c>
      <c r="L13" s="869" t="s">
        <v>315</v>
      </c>
      <c r="M13" s="868" t="s">
        <v>315</v>
      </c>
      <c r="N13" s="868" t="s">
        <v>315</v>
      </c>
      <c r="O13" s="868" t="s">
        <v>315</v>
      </c>
      <c r="P13" s="868" t="s">
        <v>315</v>
      </c>
      <c r="Q13" s="869" t="s">
        <v>315</v>
      </c>
    </row>
    <row r="14" spans="1:18" ht="14.1" customHeight="1" x14ac:dyDescent="0.25">
      <c r="A14" s="166" t="s">
        <v>12</v>
      </c>
      <c r="B14" s="790"/>
      <c r="C14" s="790"/>
      <c r="D14" s="949">
        <v>3</v>
      </c>
      <c r="E14" s="851" t="s">
        <v>315</v>
      </c>
      <c r="F14" s="886" t="s">
        <v>315</v>
      </c>
      <c r="G14" s="868" t="s">
        <v>315</v>
      </c>
      <c r="H14" s="868" t="s">
        <v>315</v>
      </c>
      <c r="I14" s="869" t="s">
        <v>315</v>
      </c>
      <c r="J14" s="868" t="s">
        <v>315</v>
      </c>
      <c r="K14" s="868" t="s">
        <v>315</v>
      </c>
      <c r="L14" s="869" t="s">
        <v>315</v>
      </c>
      <c r="M14" s="868" t="s">
        <v>315</v>
      </c>
      <c r="N14" s="868" t="s">
        <v>315</v>
      </c>
      <c r="O14" s="868" t="s">
        <v>315</v>
      </c>
      <c r="P14" s="868" t="s">
        <v>315</v>
      </c>
      <c r="Q14" s="869" t="s">
        <v>315</v>
      </c>
    </row>
    <row r="15" spans="1:18" ht="14.1" customHeight="1" x14ac:dyDescent="0.25">
      <c r="A15" s="166" t="s">
        <v>13</v>
      </c>
      <c r="B15" s="790" t="s">
        <v>619</v>
      </c>
      <c r="C15" s="79" t="s">
        <v>619</v>
      </c>
      <c r="D15" s="949">
        <v>124</v>
      </c>
      <c r="E15" s="851">
        <v>1550</v>
      </c>
      <c r="F15" s="886">
        <v>1794.8289418397101</v>
      </c>
      <c r="G15" s="486">
        <v>0.86399999999999999</v>
      </c>
      <c r="H15" s="486">
        <v>0.82099999999999995</v>
      </c>
      <c r="I15" s="482">
        <v>0.90700000000000003</v>
      </c>
      <c r="J15" s="91">
        <v>112</v>
      </c>
      <c r="K15" s="487">
        <v>0.2</v>
      </c>
      <c r="L15" s="488">
        <v>0.28999999999999998</v>
      </c>
      <c r="M15" s="486">
        <v>0</v>
      </c>
      <c r="N15" s="486">
        <v>0</v>
      </c>
      <c r="O15" s="486">
        <v>0.48149999999999998</v>
      </c>
      <c r="P15" s="486">
        <v>1.294</v>
      </c>
      <c r="Q15" s="482">
        <v>2.1179999999999999</v>
      </c>
    </row>
    <row r="16" spans="1:18" ht="14.1" customHeight="1" x14ac:dyDescent="0.25">
      <c r="A16" s="166" t="s">
        <v>14</v>
      </c>
      <c r="B16" s="790" t="s">
        <v>619</v>
      </c>
      <c r="C16" s="790" t="s">
        <v>619</v>
      </c>
      <c r="D16" s="949">
        <v>70</v>
      </c>
      <c r="E16" s="851">
        <v>1124</v>
      </c>
      <c r="F16" s="886">
        <v>1265.75473999018</v>
      </c>
      <c r="G16" s="486">
        <v>0.88800000000000001</v>
      </c>
      <c r="H16" s="486">
        <v>0.83699999999999997</v>
      </c>
      <c r="I16" s="482">
        <v>0.94099999999999995</v>
      </c>
      <c r="J16" s="91">
        <v>53</v>
      </c>
      <c r="K16" s="487">
        <v>0.32</v>
      </c>
      <c r="L16" s="488">
        <v>0.15</v>
      </c>
      <c r="M16" s="486">
        <v>0.126</v>
      </c>
      <c r="N16" s="486">
        <v>0.46800000000000003</v>
      </c>
      <c r="O16" s="486">
        <v>1.0329999999999999</v>
      </c>
      <c r="P16" s="486">
        <v>1.802</v>
      </c>
      <c r="Q16" s="482">
        <v>2.1219999999999999</v>
      </c>
    </row>
    <row r="17" spans="1:17" ht="14.1" customHeight="1" x14ac:dyDescent="0.25">
      <c r="A17" s="166" t="s">
        <v>312</v>
      </c>
      <c r="B17" s="790"/>
      <c r="C17" s="79"/>
      <c r="D17" s="949">
        <v>2</v>
      </c>
      <c r="E17" s="851" t="s">
        <v>315</v>
      </c>
      <c r="F17" s="886" t="s">
        <v>315</v>
      </c>
      <c r="G17" s="868" t="s">
        <v>315</v>
      </c>
      <c r="H17" s="868" t="s">
        <v>315</v>
      </c>
      <c r="I17" s="869" t="s">
        <v>315</v>
      </c>
      <c r="J17" s="868" t="s">
        <v>315</v>
      </c>
      <c r="K17" s="868" t="s">
        <v>315</v>
      </c>
      <c r="L17" s="869" t="s">
        <v>315</v>
      </c>
      <c r="M17" s="868" t="s">
        <v>315</v>
      </c>
      <c r="N17" s="868" t="s">
        <v>315</v>
      </c>
      <c r="O17" s="868" t="s">
        <v>315</v>
      </c>
      <c r="P17" s="868" t="s">
        <v>315</v>
      </c>
      <c r="Q17" s="869" t="s">
        <v>315</v>
      </c>
    </row>
    <row r="18" spans="1:17" ht="14.1" customHeight="1" x14ac:dyDescent="0.25">
      <c r="A18" s="166" t="s">
        <v>15</v>
      </c>
      <c r="B18" s="790" t="s">
        <v>619</v>
      </c>
      <c r="C18" s="790" t="s">
        <v>619</v>
      </c>
      <c r="D18" s="949">
        <v>6</v>
      </c>
      <c r="E18" s="851">
        <v>8</v>
      </c>
      <c r="F18" s="886">
        <v>34.056079831642201</v>
      </c>
      <c r="G18" s="486">
        <v>0.23499999999999999</v>
      </c>
      <c r="H18" s="486">
        <v>0.109</v>
      </c>
      <c r="I18" s="482">
        <v>0.44600000000000001</v>
      </c>
      <c r="J18" s="91">
        <v>6</v>
      </c>
      <c r="K18" s="575" t="s">
        <v>315</v>
      </c>
      <c r="L18" s="745" t="s">
        <v>315</v>
      </c>
      <c r="M18" s="575" t="s">
        <v>315</v>
      </c>
      <c r="N18" s="575" t="s">
        <v>315</v>
      </c>
      <c r="O18" s="575" t="s">
        <v>315</v>
      </c>
      <c r="P18" s="575" t="s">
        <v>315</v>
      </c>
      <c r="Q18" s="745" t="s">
        <v>315</v>
      </c>
    </row>
    <row r="19" spans="1:17" x14ac:dyDescent="0.25">
      <c r="A19" s="166" t="s">
        <v>16</v>
      </c>
      <c r="B19" s="790" t="s">
        <v>619</v>
      </c>
      <c r="C19" s="790" t="s">
        <v>619</v>
      </c>
      <c r="D19" s="949">
        <v>14</v>
      </c>
      <c r="E19" s="851">
        <v>116</v>
      </c>
      <c r="F19" s="886">
        <v>95.317229727693203</v>
      </c>
      <c r="G19" s="486">
        <v>1.2170000000000001</v>
      </c>
      <c r="H19" s="486">
        <v>1.01</v>
      </c>
      <c r="I19" s="482">
        <v>1.454</v>
      </c>
      <c r="J19" s="91">
        <v>9</v>
      </c>
      <c r="K19" s="575" t="s">
        <v>315</v>
      </c>
      <c r="L19" s="745" t="s">
        <v>315</v>
      </c>
      <c r="M19" s="575" t="s">
        <v>315</v>
      </c>
      <c r="N19" s="575" t="s">
        <v>315</v>
      </c>
      <c r="O19" s="575" t="s">
        <v>315</v>
      </c>
      <c r="P19" s="575" t="s">
        <v>315</v>
      </c>
      <c r="Q19" s="745" t="s">
        <v>315</v>
      </c>
    </row>
    <row r="20" spans="1:17" ht="14.1" customHeight="1" x14ac:dyDescent="0.25">
      <c r="A20" s="166" t="s">
        <v>17</v>
      </c>
      <c r="B20" s="790" t="s">
        <v>619</v>
      </c>
      <c r="C20" s="79" t="s">
        <v>619</v>
      </c>
      <c r="D20" s="949">
        <v>7</v>
      </c>
      <c r="E20" s="851">
        <v>55</v>
      </c>
      <c r="F20" s="886">
        <v>60.726730572672402</v>
      </c>
      <c r="G20" s="486">
        <v>0.90600000000000003</v>
      </c>
      <c r="H20" s="486">
        <v>0.68899999999999995</v>
      </c>
      <c r="I20" s="482">
        <v>1.17</v>
      </c>
      <c r="J20" s="91">
        <v>6</v>
      </c>
      <c r="K20" s="575" t="s">
        <v>315</v>
      </c>
      <c r="L20" s="745" t="s">
        <v>315</v>
      </c>
      <c r="M20" s="575" t="s">
        <v>315</v>
      </c>
      <c r="N20" s="575" t="s">
        <v>315</v>
      </c>
      <c r="O20" s="575" t="s">
        <v>315</v>
      </c>
      <c r="P20" s="575" t="s">
        <v>315</v>
      </c>
      <c r="Q20" s="745" t="s">
        <v>315</v>
      </c>
    </row>
    <row r="21" spans="1:17" ht="14.1" customHeight="1" x14ac:dyDescent="0.25">
      <c r="A21" s="166" t="s">
        <v>18</v>
      </c>
      <c r="B21" s="790" t="s">
        <v>619</v>
      </c>
      <c r="C21" s="79" t="s">
        <v>619</v>
      </c>
      <c r="D21" s="949">
        <v>64</v>
      </c>
      <c r="E21" s="851">
        <v>559</v>
      </c>
      <c r="F21" s="886">
        <v>543.55080670279006</v>
      </c>
      <c r="G21" s="486">
        <v>1.028</v>
      </c>
      <c r="H21" s="486">
        <v>0.94599999999999995</v>
      </c>
      <c r="I21" s="482">
        <v>1.1160000000000001</v>
      </c>
      <c r="J21" s="91">
        <v>51</v>
      </c>
      <c r="K21" s="487">
        <v>0.12</v>
      </c>
      <c r="L21" s="488">
        <v>0.1</v>
      </c>
      <c r="M21" s="486">
        <v>0</v>
      </c>
      <c r="N21" s="486">
        <v>0.43099999999999999</v>
      </c>
      <c r="O21" s="486">
        <v>0.98399999999999999</v>
      </c>
      <c r="P21" s="486">
        <v>1.44</v>
      </c>
      <c r="Q21" s="482">
        <v>1.8320000000000001</v>
      </c>
    </row>
    <row r="22" spans="1:17" ht="14.1" customHeight="1" x14ac:dyDescent="0.25">
      <c r="A22" s="166" t="s">
        <v>19</v>
      </c>
      <c r="B22" s="790" t="s">
        <v>619</v>
      </c>
      <c r="C22" s="79" t="s">
        <v>619</v>
      </c>
      <c r="D22" s="949">
        <v>68</v>
      </c>
      <c r="E22" s="851">
        <v>552</v>
      </c>
      <c r="F22" s="886">
        <v>619.32555000837897</v>
      </c>
      <c r="G22" s="486">
        <v>0.89100000000000001</v>
      </c>
      <c r="H22" s="486">
        <v>0.81899999999999995</v>
      </c>
      <c r="I22" s="482">
        <v>0.96799999999999997</v>
      </c>
      <c r="J22" s="91">
        <v>50</v>
      </c>
      <c r="K22" s="487">
        <v>0.12</v>
      </c>
      <c r="L22" s="488">
        <v>0.2</v>
      </c>
      <c r="M22" s="486">
        <v>0</v>
      </c>
      <c r="N22" s="486">
        <v>0.28399999999999997</v>
      </c>
      <c r="O22" s="486">
        <v>0.8165</v>
      </c>
      <c r="P22" s="486">
        <v>1.3440000000000001</v>
      </c>
      <c r="Q22" s="482">
        <v>1.9195</v>
      </c>
    </row>
    <row r="23" spans="1:17" ht="14.1" customHeight="1" x14ac:dyDescent="0.25">
      <c r="A23" s="166" t="s">
        <v>20</v>
      </c>
      <c r="B23" s="790" t="s">
        <v>619</v>
      </c>
      <c r="C23" s="790" t="s">
        <v>619</v>
      </c>
      <c r="D23" s="949">
        <v>29</v>
      </c>
      <c r="E23" s="851">
        <v>186</v>
      </c>
      <c r="F23" s="886">
        <v>164.951603737412</v>
      </c>
      <c r="G23" s="486">
        <v>1.1279999999999999</v>
      </c>
      <c r="H23" s="486">
        <v>0.97399999999999998</v>
      </c>
      <c r="I23" s="482">
        <v>1.2989999999999999</v>
      </c>
      <c r="J23" s="91">
        <v>16</v>
      </c>
      <c r="K23" s="487">
        <v>0.13</v>
      </c>
      <c r="L23" s="488">
        <v>0.25</v>
      </c>
      <c r="M23" s="220" t="s">
        <v>315</v>
      </c>
      <c r="N23" s="220" t="s">
        <v>315</v>
      </c>
      <c r="O23" s="220" t="s">
        <v>315</v>
      </c>
      <c r="P23" s="220" t="s">
        <v>315</v>
      </c>
      <c r="Q23" s="222" t="s">
        <v>315</v>
      </c>
    </row>
    <row r="24" spans="1:17" ht="14.1" customHeight="1" x14ac:dyDescent="0.25">
      <c r="A24" s="166" t="s">
        <v>21</v>
      </c>
      <c r="B24" s="790" t="s">
        <v>908</v>
      </c>
      <c r="C24" s="79" t="s">
        <v>619</v>
      </c>
      <c r="D24" s="949">
        <v>43</v>
      </c>
      <c r="E24" s="851">
        <v>360</v>
      </c>
      <c r="F24" s="886">
        <v>364.78717039467602</v>
      </c>
      <c r="G24" s="486">
        <v>0.98699999999999999</v>
      </c>
      <c r="H24" s="486">
        <v>0.88900000000000001</v>
      </c>
      <c r="I24" s="482">
        <v>1.093</v>
      </c>
      <c r="J24" s="91">
        <v>25</v>
      </c>
      <c r="K24" s="487">
        <v>0.2</v>
      </c>
      <c r="L24" s="488">
        <v>0.24</v>
      </c>
      <c r="M24" s="486">
        <v>0</v>
      </c>
      <c r="N24" s="486">
        <v>0.34300000000000003</v>
      </c>
      <c r="O24" s="486">
        <v>1.038</v>
      </c>
      <c r="P24" s="486">
        <v>1.42</v>
      </c>
      <c r="Q24" s="482">
        <v>2.3079999999999998</v>
      </c>
    </row>
    <row r="25" spans="1:17" ht="14.1" customHeight="1" x14ac:dyDescent="0.25">
      <c r="A25" s="166" t="s">
        <v>22</v>
      </c>
      <c r="B25" s="790" t="s">
        <v>619</v>
      </c>
      <c r="C25" s="790" t="s">
        <v>619</v>
      </c>
      <c r="D25" s="949">
        <v>37</v>
      </c>
      <c r="E25" s="851">
        <v>386</v>
      </c>
      <c r="F25" s="886">
        <v>361.73072142636403</v>
      </c>
      <c r="G25" s="486">
        <v>1.0669999999999999</v>
      </c>
      <c r="H25" s="486">
        <v>0.96499999999999997</v>
      </c>
      <c r="I25" s="482">
        <v>1.1779999999999999</v>
      </c>
      <c r="J25" s="91">
        <v>25</v>
      </c>
      <c r="K25" s="487">
        <v>0.16</v>
      </c>
      <c r="L25" s="488">
        <v>0.36</v>
      </c>
      <c r="M25" s="486">
        <v>0</v>
      </c>
      <c r="N25" s="486">
        <v>3.7999999999999999E-2</v>
      </c>
      <c r="O25" s="486">
        <v>0.60099999999999998</v>
      </c>
      <c r="P25" s="486">
        <v>1.1679999999999999</v>
      </c>
      <c r="Q25" s="482">
        <v>1.883</v>
      </c>
    </row>
    <row r="26" spans="1:17" ht="14.1" customHeight="1" x14ac:dyDescent="0.25">
      <c r="A26" s="166" t="s">
        <v>23</v>
      </c>
      <c r="B26" s="790" t="s">
        <v>619</v>
      </c>
      <c r="C26" s="79" t="s">
        <v>619</v>
      </c>
      <c r="D26" s="949">
        <v>22</v>
      </c>
      <c r="E26" s="851">
        <v>303</v>
      </c>
      <c r="F26" s="886">
        <v>219.08042454668001</v>
      </c>
      <c r="G26" s="486">
        <v>1.383</v>
      </c>
      <c r="H26" s="486">
        <v>1.234</v>
      </c>
      <c r="I26" s="482">
        <v>1.546</v>
      </c>
      <c r="J26" s="91">
        <v>16</v>
      </c>
      <c r="K26" s="487">
        <v>0.19</v>
      </c>
      <c r="L26" s="488">
        <v>0.06</v>
      </c>
      <c r="M26" s="220" t="s">
        <v>315</v>
      </c>
      <c r="N26" s="220" t="s">
        <v>315</v>
      </c>
      <c r="O26" s="220" t="s">
        <v>315</v>
      </c>
      <c r="P26" s="220" t="s">
        <v>315</v>
      </c>
      <c r="Q26" s="222" t="s">
        <v>315</v>
      </c>
    </row>
    <row r="27" spans="1:17" ht="14.1" customHeight="1" x14ac:dyDescent="0.25">
      <c r="A27" s="166" t="s">
        <v>24</v>
      </c>
      <c r="B27" s="790" t="s">
        <v>908</v>
      </c>
      <c r="C27" s="79" t="s">
        <v>619</v>
      </c>
      <c r="D27" s="949">
        <v>23</v>
      </c>
      <c r="E27" s="851">
        <v>199</v>
      </c>
      <c r="F27" s="886">
        <v>266.17229353157302</v>
      </c>
      <c r="G27" s="486">
        <v>0.748</v>
      </c>
      <c r="H27" s="486">
        <v>0.64900000000000002</v>
      </c>
      <c r="I27" s="482">
        <v>0.85699999999999998</v>
      </c>
      <c r="J27" s="91">
        <v>22</v>
      </c>
      <c r="K27" s="487">
        <v>0.14000000000000001</v>
      </c>
      <c r="L27" s="488">
        <v>0.5</v>
      </c>
      <c r="M27" s="486">
        <v>0</v>
      </c>
      <c r="N27" s="486">
        <v>0</v>
      </c>
      <c r="O27" s="486">
        <v>0.65800000000000003</v>
      </c>
      <c r="P27" s="486">
        <v>1.1839999999999999</v>
      </c>
      <c r="Q27" s="482">
        <v>1.865</v>
      </c>
    </row>
    <row r="28" spans="1:17" ht="14.1" customHeight="1" x14ac:dyDescent="0.25">
      <c r="A28" s="166" t="s">
        <v>25</v>
      </c>
      <c r="B28" s="790" t="s">
        <v>619</v>
      </c>
      <c r="C28" s="79" t="s">
        <v>619</v>
      </c>
      <c r="D28" s="949">
        <v>15</v>
      </c>
      <c r="E28" s="851">
        <v>172</v>
      </c>
      <c r="F28" s="886">
        <v>93.361530606805999</v>
      </c>
      <c r="G28" s="486">
        <v>1.8420000000000001</v>
      </c>
      <c r="H28" s="486">
        <v>1.5820000000000001</v>
      </c>
      <c r="I28" s="482">
        <v>2.1339999999999999</v>
      </c>
      <c r="J28" s="91">
        <v>8</v>
      </c>
      <c r="K28" s="575" t="s">
        <v>315</v>
      </c>
      <c r="L28" s="745" t="s">
        <v>315</v>
      </c>
      <c r="M28" s="575" t="s">
        <v>315</v>
      </c>
      <c r="N28" s="575" t="s">
        <v>315</v>
      </c>
      <c r="O28" s="575" t="s">
        <v>315</v>
      </c>
      <c r="P28" s="575" t="s">
        <v>315</v>
      </c>
      <c r="Q28" s="745" t="s">
        <v>315</v>
      </c>
    </row>
    <row r="29" spans="1:17" ht="14.1" customHeight="1" x14ac:dyDescent="0.25">
      <c r="A29" s="166" t="s">
        <v>26</v>
      </c>
      <c r="B29" s="790" t="s">
        <v>619</v>
      </c>
      <c r="C29" s="79" t="s">
        <v>619</v>
      </c>
      <c r="D29" s="949">
        <v>76</v>
      </c>
      <c r="E29" s="851">
        <v>1477</v>
      </c>
      <c r="F29" s="886">
        <v>1156.6989780413201</v>
      </c>
      <c r="G29" s="486">
        <v>1.2769999999999999</v>
      </c>
      <c r="H29" s="486">
        <v>1.2130000000000001</v>
      </c>
      <c r="I29" s="482">
        <v>1.343</v>
      </c>
      <c r="J29" s="91">
        <v>52</v>
      </c>
      <c r="K29" s="487">
        <v>0.44</v>
      </c>
      <c r="L29" s="488">
        <v>0.13</v>
      </c>
      <c r="M29" s="486">
        <v>0.20399999999999999</v>
      </c>
      <c r="N29" s="486">
        <v>0.63600000000000001</v>
      </c>
      <c r="O29" s="486">
        <v>1.3180000000000001</v>
      </c>
      <c r="P29" s="486">
        <v>1.9930000000000001</v>
      </c>
      <c r="Q29" s="482">
        <v>2.6469999999999998</v>
      </c>
    </row>
    <row r="30" spans="1:17" ht="14.1" customHeight="1" x14ac:dyDescent="0.25">
      <c r="A30" s="166" t="s">
        <v>27</v>
      </c>
      <c r="B30" s="790" t="s">
        <v>619</v>
      </c>
      <c r="C30" s="79" t="s">
        <v>619</v>
      </c>
      <c r="D30" s="949">
        <v>12</v>
      </c>
      <c r="E30" s="851">
        <v>257</v>
      </c>
      <c r="F30" s="886">
        <v>209.945103778955</v>
      </c>
      <c r="G30" s="486">
        <v>1.224</v>
      </c>
      <c r="H30" s="486">
        <v>1.081</v>
      </c>
      <c r="I30" s="482">
        <v>1.381</v>
      </c>
      <c r="J30" s="91">
        <v>7</v>
      </c>
      <c r="K30" s="575" t="s">
        <v>315</v>
      </c>
      <c r="L30" s="745" t="s">
        <v>315</v>
      </c>
      <c r="M30" s="575" t="s">
        <v>315</v>
      </c>
      <c r="N30" s="575" t="s">
        <v>315</v>
      </c>
      <c r="O30" s="575" t="s">
        <v>315</v>
      </c>
      <c r="P30" s="575" t="s">
        <v>315</v>
      </c>
      <c r="Q30" s="745" t="s">
        <v>315</v>
      </c>
    </row>
    <row r="31" spans="1:17" ht="14.1" customHeight="1" x14ac:dyDescent="0.25">
      <c r="A31" s="166" t="s">
        <v>28</v>
      </c>
      <c r="B31" s="790"/>
      <c r="C31" s="790"/>
      <c r="D31" s="949">
        <v>43</v>
      </c>
      <c r="E31" s="851">
        <v>754</v>
      </c>
      <c r="F31" s="886">
        <v>697.965776379359</v>
      </c>
      <c r="G31" s="486">
        <v>1.08</v>
      </c>
      <c r="H31" s="486">
        <v>1.0049999999999999</v>
      </c>
      <c r="I31" s="482">
        <v>1.1599999999999999</v>
      </c>
      <c r="J31" s="91">
        <v>31</v>
      </c>
      <c r="K31" s="487">
        <v>0.32</v>
      </c>
      <c r="L31" s="488">
        <v>0.19</v>
      </c>
      <c r="M31" s="486">
        <v>0</v>
      </c>
      <c r="N31" s="486">
        <v>0.214</v>
      </c>
      <c r="O31" s="486">
        <v>1.1719999999999999</v>
      </c>
      <c r="P31" s="486">
        <v>1.8919999999999999</v>
      </c>
      <c r="Q31" s="482">
        <v>2.4420000000000002</v>
      </c>
    </row>
    <row r="32" spans="1:17" ht="14.1" customHeight="1" x14ac:dyDescent="0.25">
      <c r="A32" s="166" t="s">
        <v>29</v>
      </c>
      <c r="B32" s="790" t="s">
        <v>619</v>
      </c>
      <c r="C32" s="79" t="s">
        <v>619</v>
      </c>
      <c r="D32" s="949">
        <v>26</v>
      </c>
      <c r="E32" s="851">
        <v>100</v>
      </c>
      <c r="F32" s="886">
        <v>145.67796048205099</v>
      </c>
      <c r="G32" s="486">
        <v>0.68600000000000005</v>
      </c>
      <c r="H32" s="486">
        <v>0.56100000000000005</v>
      </c>
      <c r="I32" s="482">
        <v>0.83099999999999996</v>
      </c>
      <c r="J32" s="91">
        <v>20</v>
      </c>
      <c r="K32" s="487">
        <v>0.05</v>
      </c>
      <c r="L32" s="488">
        <v>0.35</v>
      </c>
      <c r="M32" s="486">
        <v>0</v>
      </c>
      <c r="N32" s="486">
        <v>0</v>
      </c>
      <c r="O32" s="486">
        <v>0</v>
      </c>
      <c r="P32" s="486">
        <v>0.94550000000000001</v>
      </c>
      <c r="Q32" s="482">
        <v>1.589</v>
      </c>
    </row>
    <row r="33" spans="1:17" ht="14.1" customHeight="1" x14ac:dyDescent="0.25">
      <c r="A33" s="166" t="s">
        <v>30</v>
      </c>
      <c r="B33" s="790" t="s">
        <v>619</v>
      </c>
      <c r="C33" s="79" t="s">
        <v>619</v>
      </c>
      <c r="D33" s="949">
        <v>5</v>
      </c>
      <c r="E33" s="851">
        <v>38</v>
      </c>
      <c r="F33" s="886">
        <v>36.770279717148298</v>
      </c>
      <c r="G33" s="486">
        <v>1.0329999999999999</v>
      </c>
      <c r="H33" s="486">
        <v>0.74199999999999999</v>
      </c>
      <c r="I33" s="482">
        <v>1.4039999999999999</v>
      </c>
      <c r="J33" s="91">
        <v>4</v>
      </c>
      <c r="K33" s="575" t="s">
        <v>315</v>
      </c>
      <c r="L33" s="745" t="s">
        <v>315</v>
      </c>
      <c r="M33" s="575" t="s">
        <v>315</v>
      </c>
      <c r="N33" s="575" t="s">
        <v>315</v>
      </c>
      <c r="O33" s="575" t="s">
        <v>315</v>
      </c>
      <c r="P33" s="575" t="s">
        <v>315</v>
      </c>
      <c r="Q33" s="745" t="s">
        <v>315</v>
      </c>
    </row>
    <row r="34" spans="1:17" ht="14.1" customHeight="1" x14ac:dyDescent="0.25">
      <c r="A34" s="166" t="s">
        <v>31</v>
      </c>
      <c r="B34" s="790" t="s">
        <v>619</v>
      </c>
      <c r="C34" s="79" t="s">
        <v>619</v>
      </c>
      <c r="D34" s="949">
        <v>44</v>
      </c>
      <c r="E34" s="851">
        <v>701</v>
      </c>
      <c r="F34" s="886">
        <v>555.65949939959205</v>
      </c>
      <c r="G34" s="486">
        <v>1.262</v>
      </c>
      <c r="H34" s="486">
        <v>1.171</v>
      </c>
      <c r="I34" s="482">
        <v>1.3580000000000001</v>
      </c>
      <c r="J34" s="91">
        <v>30</v>
      </c>
      <c r="K34" s="487">
        <v>0.37</v>
      </c>
      <c r="L34" s="488">
        <v>0.1</v>
      </c>
      <c r="M34" s="486">
        <v>0</v>
      </c>
      <c r="N34" s="486">
        <v>0.41699999999999998</v>
      </c>
      <c r="O34" s="486">
        <v>1.3245</v>
      </c>
      <c r="P34" s="486">
        <v>1.9470000000000001</v>
      </c>
      <c r="Q34" s="482">
        <v>2.302</v>
      </c>
    </row>
    <row r="35" spans="1:17" ht="14.1" customHeight="1" x14ac:dyDescent="0.25">
      <c r="A35" s="166" t="s">
        <v>32</v>
      </c>
      <c r="B35" s="790" t="s">
        <v>619</v>
      </c>
      <c r="C35" s="790" t="s">
        <v>619</v>
      </c>
      <c r="D35" s="949">
        <v>2</v>
      </c>
      <c r="E35" s="851" t="s">
        <v>315</v>
      </c>
      <c r="F35" s="886" t="s">
        <v>315</v>
      </c>
      <c r="G35" s="868" t="s">
        <v>315</v>
      </c>
      <c r="H35" s="868" t="s">
        <v>315</v>
      </c>
      <c r="I35" s="869" t="s">
        <v>315</v>
      </c>
      <c r="J35" s="868" t="s">
        <v>315</v>
      </c>
      <c r="K35" s="868" t="s">
        <v>315</v>
      </c>
      <c r="L35" s="869" t="s">
        <v>315</v>
      </c>
      <c r="M35" s="868" t="s">
        <v>315</v>
      </c>
      <c r="N35" s="868" t="s">
        <v>315</v>
      </c>
      <c r="O35" s="868" t="s">
        <v>315</v>
      </c>
      <c r="P35" s="868" t="s">
        <v>315</v>
      </c>
      <c r="Q35" s="869" t="s">
        <v>315</v>
      </c>
    </row>
    <row r="36" spans="1:17" ht="14.1" customHeight="1" x14ac:dyDescent="0.25">
      <c r="A36" s="166" t="s">
        <v>33</v>
      </c>
      <c r="B36" s="790"/>
      <c r="C36" s="79"/>
      <c r="D36" s="949">
        <v>14</v>
      </c>
      <c r="E36" s="851">
        <v>262</v>
      </c>
      <c r="F36" s="886">
        <v>145.41033131829701</v>
      </c>
      <c r="G36" s="486">
        <v>1.802</v>
      </c>
      <c r="H36" s="486">
        <v>1.593</v>
      </c>
      <c r="I36" s="482">
        <v>2.0299999999999998</v>
      </c>
      <c r="J36" s="91">
        <v>10</v>
      </c>
      <c r="K36" s="487">
        <v>0.4</v>
      </c>
      <c r="L36" s="488">
        <v>0.2</v>
      </c>
      <c r="M36" s="220" t="s">
        <v>315</v>
      </c>
      <c r="N36" s="220" t="s">
        <v>315</v>
      </c>
      <c r="O36" s="220" t="s">
        <v>315</v>
      </c>
      <c r="P36" s="220" t="s">
        <v>315</v>
      </c>
      <c r="Q36" s="222" t="s">
        <v>315</v>
      </c>
    </row>
    <row r="37" spans="1:17" ht="14.1" customHeight="1" x14ac:dyDescent="0.25">
      <c r="A37" s="166" t="s">
        <v>34</v>
      </c>
      <c r="B37" s="790" t="s">
        <v>619</v>
      </c>
      <c r="C37" s="790" t="s">
        <v>619</v>
      </c>
      <c r="D37" s="949">
        <v>11</v>
      </c>
      <c r="E37" s="851">
        <v>47</v>
      </c>
      <c r="F37" s="886">
        <v>56.486813149472802</v>
      </c>
      <c r="G37" s="486">
        <v>0.83199999999999996</v>
      </c>
      <c r="H37" s="486">
        <v>0.61799999999999999</v>
      </c>
      <c r="I37" s="482">
        <v>1.097</v>
      </c>
      <c r="J37" s="91">
        <v>11</v>
      </c>
      <c r="K37" s="487">
        <v>0.18</v>
      </c>
      <c r="L37" s="488">
        <v>0.27</v>
      </c>
      <c r="M37" s="220" t="s">
        <v>315</v>
      </c>
      <c r="N37" s="220" t="s">
        <v>315</v>
      </c>
      <c r="O37" s="220" t="s">
        <v>315</v>
      </c>
      <c r="P37" s="220" t="s">
        <v>315</v>
      </c>
      <c r="Q37" s="222" t="s">
        <v>315</v>
      </c>
    </row>
    <row r="38" spans="1:17" ht="14.1" customHeight="1" x14ac:dyDescent="0.25">
      <c r="A38" s="166" t="s">
        <v>35</v>
      </c>
      <c r="B38" s="790"/>
      <c r="C38" s="79"/>
      <c r="D38" s="949">
        <v>52</v>
      </c>
      <c r="E38" s="851">
        <v>749</v>
      </c>
      <c r="F38" s="886">
        <v>791.68507392326603</v>
      </c>
      <c r="G38" s="486">
        <v>0.94599999999999995</v>
      </c>
      <c r="H38" s="486">
        <v>0.88</v>
      </c>
      <c r="I38" s="482">
        <v>1.016</v>
      </c>
      <c r="J38" s="91">
        <v>51</v>
      </c>
      <c r="K38" s="487">
        <v>0.18</v>
      </c>
      <c r="L38" s="488">
        <v>0.24</v>
      </c>
      <c r="M38" s="486">
        <v>0</v>
      </c>
      <c r="N38" s="486">
        <v>0.11600000000000001</v>
      </c>
      <c r="O38" s="486">
        <v>0.76900000000000002</v>
      </c>
      <c r="P38" s="486">
        <v>1.45</v>
      </c>
      <c r="Q38" s="482">
        <v>2.25</v>
      </c>
    </row>
    <row r="39" spans="1:17" ht="14.1" customHeight="1" x14ac:dyDescent="0.25">
      <c r="A39" s="166" t="s">
        <v>36</v>
      </c>
      <c r="B39" s="790" t="s">
        <v>619</v>
      </c>
      <c r="C39" s="79" t="s">
        <v>619</v>
      </c>
      <c r="D39" s="949">
        <v>17</v>
      </c>
      <c r="E39" s="851">
        <v>100</v>
      </c>
      <c r="F39" s="886">
        <v>78.645430698505194</v>
      </c>
      <c r="G39" s="486">
        <v>1.272</v>
      </c>
      <c r="H39" s="486">
        <v>1.04</v>
      </c>
      <c r="I39" s="482">
        <v>1.54</v>
      </c>
      <c r="J39" s="91">
        <v>10</v>
      </c>
      <c r="K39" s="487">
        <v>0.3</v>
      </c>
      <c r="L39" s="488">
        <v>0.1</v>
      </c>
      <c r="M39" s="220" t="s">
        <v>315</v>
      </c>
      <c r="N39" s="220" t="s">
        <v>315</v>
      </c>
      <c r="O39" s="220" t="s">
        <v>315</v>
      </c>
      <c r="P39" s="220" t="s">
        <v>315</v>
      </c>
      <c r="Q39" s="222" t="s">
        <v>315</v>
      </c>
    </row>
    <row r="40" spans="1:17" ht="14.1" customHeight="1" x14ac:dyDescent="0.25">
      <c r="A40" s="166" t="s">
        <v>37</v>
      </c>
      <c r="B40" s="790" t="s">
        <v>619</v>
      </c>
      <c r="C40" s="79" t="s">
        <v>619</v>
      </c>
      <c r="D40" s="949">
        <v>22</v>
      </c>
      <c r="E40" s="851">
        <v>493</v>
      </c>
      <c r="F40" s="886">
        <v>539.59209170523798</v>
      </c>
      <c r="G40" s="486">
        <v>0.91400000000000003</v>
      </c>
      <c r="H40" s="486">
        <v>0.83599999999999997</v>
      </c>
      <c r="I40" s="482">
        <v>0.997</v>
      </c>
      <c r="J40" s="91">
        <v>20</v>
      </c>
      <c r="K40" s="487">
        <v>0.2</v>
      </c>
      <c r="L40" s="488">
        <v>0.15</v>
      </c>
      <c r="M40" s="486">
        <v>0</v>
      </c>
      <c r="N40" s="486">
        <v>0.36</v>
      </c>
      <c r="O40" s="486">
        <v>0.71550000000000002</v>
      </c>
      <c r="P40" s="486">
        <v>1.3254999999999999</v>
      </c>
      <c r="Q40" s="482">
        <v>2.0259999999999998</v>
      </c>
    </row>
    <row r="41" spans="1:17" ht="14.1" customHeight="1" x14ac:dyDescent="0.25">
      <c r="A41" s="166" t="s">
        <v>38</v>
      </c>
      <c r="B41" s="790" t="s">
        <v>619</v>
      </c>
      <c r="C41" s="790" t="s">
        <v>619</v>
      </c>
      <c r="D41" s="949">
        <v>129</v>
      </c>
      <c r="E41" s="851">
        <v>1496</v>
      </c>
      <c r="F41" s="886">
        <v>2332.3534379531802</v>
      </c>
      <c r="G41" s="486">
        <v>0.64100000000000001</v>
      </c>
      <c r="H41" s="486">
        <v>0.61</v>
      </c>
      <c r="I41" s="482">
        <v>0.67500000000000004</v>
      </c>
      <c r="J41" s="91">
        <v>112</v>
      </c>
      <c r="K41" s="487">
        <v>0.12</v>
      </c>
      <c r="L41" s="488">
        <v>0.33</v>
      </c>
      <c r="M41" s="486">
        <v>0</v>
      </c>
      <c r="N41" s="486">
        <v>7.4999999999999997E-2</v>
      </c>
      <c r="O41" s="486">
        <v>0.66800000000000004</v>
      </c>
      <c r="P41" s="486">
        <v>1.1180000000000001</v>
      </c>
      <c r="Q41" s="482">
        <v>1.6879999999999999</v>
      </c>
    </row>
    <row r="42" spans="1:17" ht="14.1" customHeight="1" x14ac:dyDescent="0.25">
      <c r="A42" s="166" t="s">
        <v>39</v>
      </c>
      <c r="B42" s="790" t="s">
        <v>619</v>
      </c>
      <c r="C42" s="79" t="s">
        <v>618</v>
      </c>
      <c r="D42" s="949">
        <v>93</v>
      </c>
      <c r="E42" s="851">
        <v>1284</v>
      </c>
      <c r="F42" s="886">
        <v>1209.03631645102</v>
      </c>
      <c r="G42" s="486">
        <v>1.0620000000000001</v>
      </c>
      <c r="H42" s="486">
        <v>1.0049999999999999</v>
      </c>
      <c r="I42" s="482">
        <v>1.121</v>
      </c>
      <c r="J42" s="91">
        <v>73</v>
      </c>
      <c r="K42" s="487">
        <v>0.25</v>
      </c>
      <c r="L42" s="488">
        <v>0.23</v>
      </c>
      <c r="M42" s="486">
        <v>0</v>
      </c>
      <c r="N42" s="486">
        <v>0.32400000000000001</v>
      </c>
      <c r="O42" s="486">
        <v>0.96</v>
      </c>
      <c r="P42" s="486">
        <v>1.623</v>
      </c>
      <c r="Q42" s="482">
        <v>2.048</v>
      </c>
    </row>
    <row r="43" spans="1:17" ht="14.1" customHeight="1" x14ac:dyDescent="0.25">
      <c r="A43" s="166" t="s">
        <v>40</v>
      </c>
      <c r="B43" s="790" t="s">
        <v>619</v>
      </c>
      <c r="C43" s="168" t="s">
        <v>619</v>
      </c>
      <c r="D43" s="949">
        <v>28</v>
      </c>
      <c r="E43" s="851">
        <v>143</v>
      </c>
      <c r="F43" s="886">
        <v>210.903790145839</v>
      </c>
      <c r="G43" s="486">
        <v>0.67800000000000005</v>
      </c>
      <c r="H43" s="486">
        <v>0.57399999999999995</v>
      </c>
      <c r="I43" s="482">
        <v>0.79600000000000004</v>
      </c>
      <c r="J43" s="91">
        <v>16</v>
      </c>
      <c r="K43" s="487">
        <v>0.06</v>
      </c>
      <c r="L43" s="488">
        <v>0.25</v>
      </c>
      <c r="M43" s="220" t="s">
        <v>315</v>
      </c>
      <c r="N43" s="220" t="s">
        <v>315</v>
      </c>
      <c r="O43" s="220" t="s">
        <v>315</v>
      </c>
      <c r="P43" s="220" t="s">
        <v>315</v>
      </c>
      <c r="Q43" s="222" t="s">
        <v>315</v>
      </c>
    </row>
    <row r="44" spans="1:17" ht="14.1" customHeight="1" x14ac:dyDescent="0.25">
      <c r="A44" s="166" t="s">
        <v>41</v>
      </c>
      <c r="B44" s="790" t="s">
        <v>619</v>
      </c>
      <c r="C44" s="790" t="s">
        <v>619</v>
      </c>
      <c r="D44" s="949">
        <v>27</v>
      </c>
      <c r="E44" s="851">
        <v>139</v>
      </c>
      <c r="F44" s="886">
        <v>158.58632633252799</v>
      </c>
      <c r="G44" s="486">
        <v>0.876</v>
      </c>
      <c r="H44" s="486">
        <v>0.74</v>
      </c>
      <c r="I44" s="482">
        <v>1.032</v>
      </c>
      <c r="J44" s="91">
        <v>18</v>
      </c>
      <c r="K44" s="487">
        <v>0.06</v>
      </c>
      <c r="L44" s="488">
        <v>0.22</v>
      </c>
      <c r="M44" s="220" t="s">
        <v>315</v>
      </c>
      <c r="N44" s="220" t="s">
        <v>315</v>
      </c>
      <c r="O44" s="220" t="s">
        <v>315</v>
      </c>
      <c r="P44" s="220" t="s">
        <v>315</v>
      </c>
      <c r="Q44" s="222" t="s">
        <v>315</v>
      </c>
    </row>
    <row r="45" spans="1:17" ht="14.1" customHeight="1" x14ac:dyDescent="0.25">
      <c r="A45" s="166" t="s">
        <v>42</v>
      </c>
      <c r="B45" s="790" t="s">
        <v>618</v>
      </c>
      <c r="C45" s="790" t="s">
        <v>618</v>
      </c>
      <c r="D45" s="949">
        <v>135</v>
      </c>
      <c r="E45" s="851">
        <v>2160</v>
      </c>
      <c r="F45" s="886">
        <v>2242.3482509639098</v>
      </c>
      <c r="G45" s="486">
        <v>0.96299999999999997</v>
      </c>
      <c r="H45" s="486">
        <v>0.92300000000000004</v>
      </c>
      <c r="I45" s="482">
        <v>1.0049999999999999</v>
      </c>
      <c r="J45" s="91">
        <v>107</v>
      </c>
      <c r="K45" s="487">
        <v>0.21</v>
      </c>
      <c r="L45" s="488">
        <v>0.16</v>
      </c>
      <c r="M45" s="486">
        <v>0</v>
      </c>
      <c r="N45" s="486">
        <v>0.25900000000000001</v>
      </c>
      <c r="O45" s="486">
        <v>0.84699999999999998</v>
      </c>
      <c r="P45" s="486">
        <v>1.5009999999999999</v>
      </c>
      <c r="Q45" s="482">
        <v>2.1</v>
      </c>
    </row>
    <row r="46" spans="1:17" ht="14.1" customHeight="1" x14ac:dyDescent="0.25">
      <c r="A46" s="166" t="s">
        <v>43</v>
      </c>
      <c r="B46" s="168"/>
      <c r="C46" s="168"/>
      <c r="D46" s="949">
        <v>8</v>
      </c>
      <c r="E46" s="851">
        <v>42</v>
      </c>
      <c r="F46" s="886">
        <v>51.822359860938001</v>
      </c>
      <c r="G46" s="486">
        <v>0.81</v>
      </c>
      <c r="H46" s="486">
        <v>0.59199999999999997</v>
      </c>
      <c r="I46" s="482">
        <v>1.085</v>
      </c>
      <c r="J46" s="91">
        <v>7</v>
      </c>
      <c r="K46" s="575" t="s">
        <v>315</v>
      </c>
      <c r="L46" s="745" t="s">
        <v>315</v>
      </c>
      <c r="M46" s="575" t="s">
        <v>315</v>
      </c>
      <c r="N46" s="575" t="s">
        <v>315</v>
      </c>
      <c r="O46" s="575" t="s">
        <v>315</v>
      </c>
      <c r="P46" s="575" t="s">
        <v>315</v>
      </c>
      <c r="Q46" s="745" t="s">
        <v>315</v>
      </c>
    </row>
    <row r="47" spans="1:17" ht="14.1" customHeight="1" x14ac:dyDescent="0.25">
      <c r="A47" s="166" t="s">
        <v>44</v>
      </c>
      <c r="B47" s="790" t="s">
        <v>619</v>
      </c>
      <c r="C47" s="79" t="s">
        <v>619</v>
      </c>
      <c r="D47" s="949">
        <v>8</v>
      </c>
      <c r="E47" s="851">
        <v>121</v>
      </c>
      <c r="F47" s="886">
        <v>101.01628051304699</v>
      </c>
      <c r="G47" s="486">
        <v>1.198</v>
      </c>
      <c r="H47" s="486">
        <v>0.998</v>
      </c>
      <c r="I47" s="482">
        <v>1.4259999999999999</v>
      </c>
      <c r="J47" s="91">
        <v>7</v>
      </c>
      <c r="K47" s="575" t="s">
        <v>315</v>
      </c>
      <c r="L47" s="745" t="s">
        <v>315</v>
      </c>
      <c r="M47" s="575" t="s">
        <v>315</v>
      </c>
      <c r="N47" s="575" t="s">
        <v>315</v>
      </c>
      <c r="O47" s="575" t="s">
        <v>315</v>
      </c>
      <c r="P47" s="575" t="s">
        <v>315</v>
      </c>
      <c r="Q47" s="745" t="s">
        <v>315</v>
      </c>
    </row>
    <row r="48" spans="1:17" ht="14.1" customHeight="1" x14ac:dyDescent="0.25">
      <c r="A48" s="166" t="s">
        <v>45</v>
      </c>
      <c r="B48" s="790" t="s">
        <v>618</v>
      </c>
      <c r="C48" s="79" t="s">
        <v>618</v>
      </c>
      <c r="D48" s="949">
        <v>53</v>
      </c>
      <c r="E48" s="851">
        <v>757</v>
      </c>
      <c r="F48" s="886">
        <v>723.45242634821602</v>
      </c>
      <c r="G48" s="486">
        <v>1.046</v>
      </c>
      <c r="H48" s="486">
        <v>0.97399999999999998</v>
      </c>
      <c r="I48" s="482">
        <v>1.123</v>
      </c>
      <c r="J48" s="91">
        <v>33</v>
      </c>
      <c r="K48" s="487">
        <v>0.21</v>
      </c>
      <c r="L48" s="488">
        <v>0.24</v>
      </c>
      <c r="M48" s="486">
        <v>0</v>
      </c>
      <c r="N48" s="486">
        <v>0.44</v>
      </c>
      <c r="O48" s="486">
        <v>0.86699999999999999</v>
      </c>
      <c r="P48" s="486">
        <v>1.3879999999999999</v>
      </c>
      <c r="Q48" s="482">
        <v>1.8069999999999999</v>
      </c>
    </row>
    <row r="49" spans="1:19" ht="14.1" customHeight="1" x14ac:dyDescent="0.25">
      <c r="A49" s="166" t="s">
        <v>46</v>
      </c>
      <c r="B49" s="790" t="s">
        <v>619</v>
      </c>
      <c r="C49" s="168" t="s">
        <v>619</v>
      </c>
      <c r="D49" s="949">
        <v>6</v>
      </c>
      <c r="E49" s="851">
        <v>16</v>
      </c>
      <c r="F49" s="886">
        <v>15.5830097750842</v>
      </c>
      <c r="G49" s="486">
        <v>1.0269999999999999</v>
      </c>
      <c r="H49" s="486">
        <v>0.60799999999999998</v>
      </c>
      <c r="I49" s="482">
        <v>1.6319999999999999</v>
      </c>
      <c r="J49" s="91">
        <v>2</v>
      </c>
      <c r="K49" s="575" t="s">
        <v>315</v>
      </c>
      <c r="L49" s="745" t="s">
        <v>315</v>
      </c>
      <c r="M49" s="575" t="s">
        <v>315</v>
      </c>
      <c r="N49" s="575" t="s">
        <v>315</v>
      </c>
      <c r="O49" s="575" t="s">
        <v>315</v>
      </c>
      <c r="P49" s="575" t="s">
        <v>315</v>
      </c>
      <c r="Q49" s="745" t="s">
        <v>315</v>
      </c>
    </row>
    <row r="50" spans="1:19" ht="14.1" customHeight="1" x14ac:dyDescent="0.25">
      <c r="A50" s="166" t="s">
        <v>47</v>
      </c>
      <c r="B50" s="790" t="s">
        <v>619</v>
      </c>
      <c r="C50" s="168" t="s">
        <v>619</v>
      </c>
      <c r="D50" s="949">
        <v>55</v>
      </c>
      <c r="E50" s="851">
        <v>602</v>
      </c>
      <c r="F50" s="886">
        <v>766.55120214225201</v>
      </c>
      <c r="G50" s="486">
        <v>0.78500000000000003</v>
      </c>
      <c r="H50" s="486">
        <v>0.72399999999999998</v>
      </c>
      <c r="I50" s="482">
        <v>0.85</v>
      </c>
      <c r="J50" s="91">
        <v>35</v>
      </c>
      <c r="K50" s="487">
        <v>0.2</v>
      </c>
      <c r="L50" s="488">
        <v>0.28999999999999998</v>
      </c>
      <c r="M50" s="486">
        <v>0</v>
      </c>
      <c r="N50" s="486">
        <v>0</v>
      </c>
      <c r="O50" s="486">
        <v>1.008</v>
      </c>
      <c r="P50" s="486">
        <v>1.4810000000000001</v>
      </c>
      <c r="Q50" s="482">
        <v>1.988</v>
      </c>
    </row>
    <row r="51" spans="1:19" ht="14.1" customHeight="1" x14ac:dyDescent="0.25">
      <c r="A51" s="166" t="s">
        <v>48</v>
      </c>
      <c r="B51" s="790" t="s">
        <v>619</v>
      </c>
      <c r="C51" s="79" t="s">
        <v>619</v>
      </c>
      <c r="D51" s="949">
        <v>144</v>
      </c>
      <c r="E51" s="851">
        <v>1396</v>
      </c>
      <c r="F51" s="886">
        <v>1782.9693069679399</v>
      </c>
      <c r="G51" s="486">
        <v>0.78300000000000003</v>
      </c>
      <c r="H51" s="486">
        <v>0.74299999999999999</v>
      </c>
      <c r="I51" s="482">
        <v>0.82499999999999996</v>
      </c>
      <c r="J51" s="91">
        <v>115</v>
      </c>
      <c r="K51" s="487">
        <v>0.1</v>
      </c>
      <c r="L51" s="488">
        <v>0.36</v>
      </c>
      <c r="M51" s="486">
        <v>0</v>
      </c>
      <c r="N51" s="486">
        <v>2.5999999999999999E-2</v>
      </c>
      <c r="O51" s="486">
        <v>0.53100000000000003</v>
      </c>
      <c r="P51" s="486">
        <v>1.1200000000000001</v>
      </c>
      <c r="Q51" s="482">
        <v>1.6659999999999999</v>
      </c>
    </row>
    <row r="52" spans="1:19" ht="14.1" customHeight="1" x14ac:dyDescent="0.25">
      <c r="A52" s="166" t="s">
        <v>49</v>
      </c>
      <c r="B52" s="790"/>
      <c r="C52" s="79"/>
      <c r="D52" s="949">
        <v>7</v>
      </c>
      <c r="E52" s="851">
        <v>37</v>
      </c>
      <c r="F52" s="886">
        <v>25.795298163315799</v>
      </c>
      <c r="G52" s="486">
        <v>1.4339999999999999</v>
      </c>
      <c r="H52" s="486">
        <v>1.0249999999999999</v>
      </c>
      <c r="I52" s="482">
        <v>1.956</v>
      </c>
      <c r="J52" s="91">
        <v>4</v>
      </c>
      <c r="K52" s="575" t="s">
        <v>315</v>
      </c>
      <c r="L52" s="745" t="s">
        <v>315</v>
      </c>
      <c r="M52" s="575" t="s">
        <v>315</v>
      </c>
      <c r="N52" s="575" t="s">
        <v>315</v>
      </c>
      <c r="O52" s="575" t="s">
        <v>315</v>
      </c>
      <c r="P52" s="575" t="s">
        <v>315</v>
      </c>
      <c r="Q52" s="745" t="s">
        <v>315</v>
      </c>
    </row>
    <row r="53" spans="1:19" ht="14.1" customHeight="1" x14ac:dyDescent="0.25">
      <c r="A53" s="166" t="s">
        <v>50</v>
      </c>
      <c r="B53" s="790" t="s">
        <v>619</v>
      </c>
      <c r="C53" s="79" t="s">
        <v>619</v>
      </c>
      <c r="D53" s="949">
        <v>67</v>
      </c>
      <c r="E53" s="851">
        <v>881</v>
      </c>
      <c r="F53" s="886">
        <v>792.51126831042302</v>
      </c>
      <c r="G53" s="486">
        <v>1.1120000000000001</v>
      </c>
      <c r="H53" s="486">
        <v>1.04</v>
      </c>
      <c r="I53" s="482">
        <v>1.1870000000000001</v>
      </c>
      <c r="J53" s="91">
        <v>45</v>
      </c>
      <c r="K53" s="487">
        <v>0.28999999999999998</v>
      </c>
      <c r="L53" s="488">
        <v>0.16</v>
      </c>
      <c r="M53" s="486">
        <v>0</v>
      </c>
      <c r="N53" s="486">
        <v>0.54</v>
      </c>
      <c r="O53" s="486">
        <v>0.78900000000000003</v>
      </c>
      <c r="P53" s="486">
        <v>1.6459999999999999</v>
      </c>
      <c r="Q53" s="482">
        <v>2.44</v>
      </c>
    </row>
    <row r="54" spans="1:19" ht="14.1" customHeight="1" x14ac:dyDescent="0.25">
      <c r="A54" s="166" t="s">
        <v>313</v>
      </c>
      <c r="B54" s="790"/>
      <c r="C54" s="30"/>
      <c r="D54" s="949">
        <v>1</v>
      </c>
      <c r="E54" s="851" t="s">
        <v>315</v>
      </c>
      <c r="F54" s="886" t="s">
        <v>315</v>
      </c>
      <c r="G54" s="868" t="s">
        <v>315</v>
      </c>
      <c r="H54" s="868" t="s">
        <v>315</v>
      </c>
      <c r="I54" s="869" t="s">
        <v>315</v>
      </c>
      <c r="J54" s="868" t="s">
        <v>315</v>
      </c>
      <c r="K54" s="868" t="s">
        <v>315</v>
      </c>
      <c r="L54" s="869" t="s">
        <v>315</v>
      </c>
      <c r="M54" s="868" t="s">
        <v>315</v>
      </c>
      <c r="N54" s="868" t="s">
        <v>315</v>
      </c>
      <c r="O54" s="868" t="s">
        <v>315</v>
      </c>
      <c r="P54" s="868" t="s">
        <v>315</v>
      </c>
      <c r="Q54" s="869" t="s">
        <v>315</v>
      </c>
    </row>
    <row r="55" spans="1:19" ht="14.1" customHeight="1" x14ac:dyDescent="0.25">
      <c r="A55" s="166" t="s">
        <v>51</v>
      </c>
      <c r="B55" s="790" t="s">
        <v>619</v>
      </c>
      <c r="C55" s="79" t="s">
        <v>619</v>
      </c>
      <c r="D55" s="949">
        <v>1</v>
      </c>
      <c r="E55" s="851" t="s">
        <v>315</v>
      </c>
      <c r="F55" s="886" t="s">
        <v>315</v>
      </c>
      <c r="G55" s="868" t="s">
        <v>315</v>
      </c>
      <c r="H55" s="868" t="s">
        <v>315</v>
      </c>
      <c r="I55" s="869" t="s">
        <v>315</v>
      </c>
      <c r="J55" s="868" t="s">
        <v>315</v>
      </c>
      <c r="K55" s="868" t="s">
        <v>315</v>
      </c>
      <c r="L55" s="869" t="s">
        <v>315</v>
      </c>
      <c r="M55" s="868" t="s">
        <v>315</v>
      </c>
      <c r="N55" s="868" t="s">
        <v>315</v>
      </c>
      <c r="O55" s="868" t="s">
        <v>315</v>
      </c>
      <c r="P55" s="868" t="s">
        <v>315</v>
      </c>
      <c r="Q55" s="869" t="s">
        <v>315</v>
      </c>
    </row>
    <row r="56" spans="1:19" ht="14.1" customHeight="1" x14ac:dyDescent="0.25">
      <c r="A56" s="166" t="s">
        <v>52</v>
      </c>
      <c r="B56" s="790" t="s">
        <v>619</v>
      </c>
      <c r="C56" s="79" t="s">
        <v>619</v>
      </c>
      <c r="D56" s="949">
        <v>26</v>
      </c>
      <c r="E56" s="851">
        <v>172</v>
      </c>
      <c r="F56" s="886">
        <v>206.31692595591301</v>
      </c>
      <c r="G56" s="486">
        <v>0.83399999999999996</v>
      </c>
      <c r="H56" s="486">
        <v>0.71599999999999997</v>
      </c>
      <c r="I56" s="482">
        <v>0.96499999999999997</v>
      </c>
      <c r="J56" s="91">
        <v>21</v>
      </c>
      <c r="K56" s="487">
        <v>0.19</v>
      </c>
      <c r="L56" s="488">
        <v>0.19</v>
      </c>
      <c r="M56" s="486">
        <v>0</v>
      </c>
      <c r="N56" s="486">
        <v>0.26800000000000002</v>
      </c>
      <c r="O56" s="486">
        <v>0.92900000000000005</v>
      </c>
      <c r="P56" s="486">
        <v>1.538</v>
      </c>
      <c r="Q56" s="482">
        <v>1.905</v>
      </c>
    </row>
    <row r="57" spans="1:19" ht="14.1" customHeight="1" x14ac:dyDescent="0.25">
      <c r="A57" s="166" t="s">
        <v>53</v>
      </c>
      <c r="B57" s="790" t="s">
        <v>619</v>
      </c>
      <c r="C57" s="79" t="s">
        <v>618</v>
      </c>
      <c r="D57" s="949">
        <v>56</v>
      </c>
      <c r="E57" s="851">
        <v>439</v>
      </c>
      <c r="F57" s="886">
        <v>336.06328770993701</v>
      </c>
      <c r="G57" s="486">
        <v>1.306</v>
      </c>
      <c r="H57" s="486">
        <v>1.1879999999999999</v>
      </c>
      <c r="I57" s="482">
        <v>1.4330000000000001</v>
      </c>
      <c r="J57" s="91">
        <v>34</v>
      </c>
      <c r="K57" s="487">
        <v>0.24</v>
      </c>
      <c r="L57" s="488">
        <v>0.15</v>
      </c>
      <c r="M57" s="486">
        <v>0</v>
      </c>
      <c r="N57" s="486">
        <v>0.53</v>
      </c>
      <c r="O57" s="486">
        <v>1.0925</v>
      </c>
      <c r="P57" s="486">
        <v>2.1230000000000002</v>
      </c>
      <c r="Q57" s="482">
        <v>3.2269999999999999</v>
      </c>
    </row>
    <row r="58" spans="1:19" ht="14.1" customHeight="1" x14ac:dyDescent="0.25">
      <c r="A58" s="166" t="s">
        <v>54</v>
      </c>
      <c r="B58" s="790" t="s">
        <v>619</v>
      </c>
      <c r="C58" s="79" t="s">
        <v>619</v>
      </c>
      <c r="D58" s="949">
        <v>17</v>
      </c>
      <c r="E58" s="851">
        <v>30</v>
      </c>
      <c r="F58" s="886">
        <v>150.76986614704799</v>
      </c>
      <c r="G58" s="486">
        <v>0.19900000000000001</v>
      </c>
      <c r="H58" s="486">
        <v>0.13700000000000001</v>
      </c>
      <c r="I58" s="482">
        <v>0.28000000000000003</v>
      </c>
      <c r="J58" s="91">
        <v>10</v>
      </c>
      <c r="K58" s="487">
        <v>0.1</v>
      </c>
      <c r="L58" s="488">
        <v>0.3</v>
      </c>
      <c r="M58" s="220" t="s">
        <v>315</v>
      </c>
      <c r="N58" s="220" t="s">
        <v>315</v>
      </c>
      <c r="O58" s="220" t="s">
        <v>315</v>
      </c>
      <c r="P58" s="220" t="s">
        <v>315</v>
      </c>
      <c r="Q58" s="222" t="s">
        <v>315</v>
      </c>
      <c r="R58" s="91"/>
      <c r="S58" s="91"/>
    </row>
    <row r="59" spans="1:19" ht="14.1" customHeight="1" x14ac:dyDescent="0.25">
      <c r="A59" s="166" t="s">
        <v>55</v>
      </c>
      <c r="B59" s="790" t="s">
        <v>619</v>
      </c>
      <c r="C59" s="79" t="s">
        <v>619</v>
      </c>
      <c r="D59" s="870">
        <v>6</v>
      </c>
      <c r="E59" s="851">
        <v>3</v>
      </c>
      <c r="F59" s="886">
        <v>11.377745389857401</v>
      </c>
      <c r="G59" s="486">
        <v>0.26400000000000001</v>
      </c>
      <c r="H59" s="486">
        <v>6.7000000000000004E-2</v>
      </c>
      <c r="I59" s="482">
        <v>0.71799999999999997</v>
      </c>
      <c r="J59" s="91">
        <v>1</v>
      </c>
      <c r="K59" s="575" t="s">
        <v>315</v>
      </c>
      <c r="L59" s="745" t="s">
        <v>315</v>
      </c>
      <c r="M59" s="575" t="s">
        <v>315</v>
      </c>
      <c r="N59" s="575" t="s">
        <v>315</v>
      </c>
      <c r="O59" s="575" t="s">
        <v>315</v>
      </c>
      <c r="P59" s="575" t="s">
        <v>315</v>
      </c>
      <c r="Q59" s="745" t="s">
        <v>315</v>
      </c>
      <c r="R59" s="91"/>
      <c r="S59" s="91"/>
    </row>
    <row r="60" spans="1:19" s="105" customFormat="1" ht="14.1" customHeight="1" x14ac:dyDescent="0.25">
      <c r="A60" s="140" t="s">
        <v>56</v>
      </c>
      <c r="B60" s="241"/>
      <c r="C60" s="270"/>
      <c r="D60" s="999">
        <f>SUM(D6:D59)</f>
        <v>2050</v>
      </c>
      <c r="E60" s="871">
        <v>24223</v>
      </c>
      <c r="F60" s="872">
        <v>25583.728196883701</v>
      </c>
      <c r="G60" s="740">
        <v>0.94699999999999995</v>
      </c>
      <c r="H60" s="740">
        <v>0.93500000000000005</v>
      </c>
      <c r="I60" s="743">
        <v>0.95899999999999996</v>
      </c>
      <c r="J60" s="884">
        <v>1556</v>
      </c>
      <c r="K60" s="741">
        <v>0.2</v>
      </c>
      <c r="L60" s="742">
        <v>0.24</v>
      </c>
      <c r="M60" s="738">
        <v>0</v>
      </c>
      <c r="N60" s="738">
        <v>0.13350000000000001</v>
      </c>
      <c r="O60" s="738">
        <v>0.80049999999999999</v>
      </c>
      <c r="P60" s="738">
        <v>1.4515</v>
      </c>
      <c r="Q60" s="739">
        <v>2.1360000000000001</v>
      </c>
    </row>
    <row r="63" spans="1:19" x14ac:dyDescent="0.25">
      <c r="A63" s="302" t="s">
        <v>459</v>
      </c>
      <c r="B63" s="106"/>
      <c r="C63" s="106"/>
      <c r="D63" s="217"/>
      <c r="E63" s="217"/>
      <c r="F63" s="217"/>
      <c r="H63" s="100"/>
      <c r="I63" s="100"/>
    </row>
    <row r="64" spans="1:19" x14ac:dyDescent="0.25">
      <c r="A64" s="302" t="s">
        <v>476</v>
      </c>
      <c r="B64" s="106"/>
      <c r="C64" s="106"/>
      <c r="D64" s="217"/>
      <c r="E64" s="217"/>
      <c r="F64" s="217"/>
      <c r="H64" s="100"/>
      <c r="I64" s="100"/>
    </row>
    <row r="65" spans="1:11" x14ac:dyDescent="0.25">
      <c r="A65" s="146" t="s">
        <v>758</v>
      </c>
      <c r="B65" s="106"/>
      <c r="C65" s="106"/>
      <c r="D65" s="217"/>
      <c r="E65" s="217"/>
      <c r="F65" s="217"/>
      <c r="H65" s="100"/>
      <c r="I65" s="100"/>
    </row>
    <row r="66" spans="1:11" x14ac:dyDescent="0.25">
      <c r="A66" s="146" t="s">
        <v>726</v>
      </c>
    </row>
    <row r="67" spans="1:11" x14ac:dyDescent="0.25">
      <c r="A67" s="302" t="s">
        <v>727</v>
      </c>
      <c r="B67" s="106"/>
      <c r="C67" s="106"/>
      <c r="D67" s="217"/>
      <c r="E67" s="217"/>
      <c r="F67" s="217"/>
      <c r="H67" s="100"/>
      <c r="I67" s="100"/>
    </row>
    <row r="68" spans="1:11" x14ac:dyDescent="0.25">
      <c r="A68" s="302" t="s">
        <v>863</v>
      </c>
      <c r="B68" s="106"/>
      <c r="C68" s="106"/>
      <c r="D68" s="106"/>
      <c r="E68" s="106"/>
      <c r="F68" s="217"/>
    </row>
    <row r="69" spans="1:11" x14ac:dyDescent="0.25">
      <c r="A69" s="302" t="s">
        <v>864</v>
      </c>
      <c r="B69" s="106"/>
      <c r="C69" s="106"/>
      <c r="D69" s="106"/>
      <c r="E69" s="106"/>
      <c r="F69" s="217"/>
    </row>
    <row r="70" spans="1:11" x14ac:dyDescent="0.25">
      <c r="A70" s="302" t="s">
        <v>335</v>
      </c>
      <c r="B70" s="106"/>
      <c r="C70" s="106"/>
      <c r="D70" s="106"/>
      <c r="E70" s="106"/>
      <c r="F70" s="217"/>
    </row>
    <row r="71" spans="1:11" x14ac:dyDescent="0.25">
      <c r="A71" s="302" t="s">
        <v>241</v>
      </c>
      <c r="B71" s="106"/>
      <c r="C71" s="106"/>
      <c r="D71" s="106"/>
      <c r="E71" s="106"/>
      <c r="F71" s="217"/>
    </row>
    <row r="72" spans="1:11" x14ac:dyDescent="0.25">
      <c r="A72" s="86" t="s">
        <v>759</v>
      </c>
      <c r="B72" s="106"/>
      <c r="C72" s="106"/>
      <c r="D72" s="106"/>
      <c r="E72" s="106"/>
      <c r="F72" s="217"/>
    </row>
    <row r="73" spans="1:11" x14ac:dyDescent="0.25">
      <c r="A73" s="146" t="s">
        <v>887</v>
      </c>
      <c r="B73" s="106"/>
      <c r="C73" s="106"/>
      <c r="D73" s="106"/>
      <c r="E73" s="106"/>
      <c r="F73" s="217"/>
      <c r="G73" s="217"/>
      <c r="H73" s="217"/>
      <c r="I73" s="217"/>
      <c r="J73" s="106"/>
      <c r="K73" s="106"/>
    </row>
    <row r="74" spans="1:11" x14ac:dyDescent="0.25">
      <c r="A74" s="146" t="s">
        <v>760</v>
      </c>
      <c r="B74" s="106"/>
      <c r="C74" s="106"/>
      <c r="D74" s="106"/>
      <c r="E74" s="106"/>
      <c r="F74" s="217"/>
    </row>
    <row r="75" spans="1:11" x14ac:dyDescent="0.25">
      <c r="A75" s="302" t="s">
        <v>761</v>
      </c>
      <c r="B75" s="106"/>
      <c r="C75" s="106"/>
      <c r="D75" s="106"/>
      <c r="E75" s="106"/>
      <c r="F75" s="217"/>
    </row>
    <row r="76" spans="1:11" x14ac:dyDescent="0.25">
      <c r="A76" s="146" t="s">
        <v>113</v>
      </c>
      <c r="B76" s="106"/>
      <c r="C76" s="106"/>
      <c r="D76" s="106"/>
      <c r="E76" s="106"/>
      <c r="F76" s="217"/>
    </row>
    <row r="77" spans="1:11" x14ac:dyDescent="0.25">
      <c r="B77" s="101"/>
    </row>
    <row r="78" spans="1:11" x14ac:dyDescent="0.25">
      <c r="F78" s="100"/>
      <c r="G78" s="100"/>
      <c r="H78" s="100"/>
      <c r="I78" s="100"/>
    </row>
    <row r="79" spans="1:11" x14ac:dyDescent="0.25">
      <c r="F79" s="100"/>
      <c r="G79" s="100"/>
      <c r="H79" s="100"/>
      <c r="I79" s="100"/>
    </row>
  </sheetData>
  <mergeCells count="7">
    <mergeCell ref="A1:Q1"/>
    <mergeCell ref="A2:Q2"/>
    <mergeCell ref="A3:Q3"/>
    <mergeCell ref="E4:F4"/>
    <mergeCell ref="H4:I4"/>
    <mergeCell ref="J4:L4"/>
    <mergeCell ref="M4:Q4"/>
  </mergeCells>
  <pageMargins left="0.7" right="0.7" top="0.75" bottom="0.75" header="0.3" footer="0.3"/>
  <pageSetup scale="68"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R74"/>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11" width="12.6640625" style="100" customWidth="1"/>
    <col min="12" max="16" width="9.109375" style="100" customWidth="1"/>
    <col min="17" max="16384" width="9.109375" style="100"/>
  </cols>
  <sheetData>
    <row r="1" spans="1:18" s="101" customFormat="1" x14ac:dyDescent="0.25">
      <c r="A1" s="1093" t="s">
        <v>314</v>
      </c>
      <c r="B1" s="1094"/>
      <c r="C1" s="1094"/>
      <c r="D1" s="1094"/>
      <c r="E1" s="1094"/>
      <c r="F1" s="1094"/>
      <c r="G1" s="1094"/>
      <c r="H1" s="1094"/>
      <c r="I1" s="1094"/>
      <c r="J1" s="1094"/>
      <c r="K1" s="1094"/>
      <c r="L1" s="1094"/>
      <c r="M1" s="1094"/>
      <c r="N1" s="1094"/>
      <c r="O1" s="1094"/>
      <c r="P1" s="1095"/>
    </row>
    <row r="2" spans="1:18" s="101" customFormat="1" x14ac:dyDescent="0.25">
      <c r="A2" s="1051" t="s">
        <v>724</v>
      </c>
      <c r="B2" s="1046"/>
      <c r="C2" s="1046"/>
      <c r="D2" s="1046"/>
      <c r="E2" s="1046"/>
      <c r="F2" s="1046"/>
      <c r="G2" s="1046"/>
      <c r="H2" s="1046"/>
      <c r="I2" s="1046"/>
      <c r="J2" s="1046"/>
      <c r="K2" s="1046"/>
      <c r="L2" s="1046"/>
      <c r="M2" s="1046"/>
      <c r="N2" s="1046"/>
      <c r="O2" s="1046"/>
      <c r="P2" s="1096"/>
    </row>
    <row r="3" spans="1:18" s="101" customFormat="1" ht="14.4" customHeight="1" thickBot="1" x14ac:dyDescent="0.3">
      <c r="A3" s="1052" t="s">
        <v>308</v>
      </c>
      <c r="B3" s="1047"/>
      <c r="C3" s="1047"/>
      <c r="D3" s="1047"/>
      <c r="E3" s="1047"/>
      <c r="F3" s="1047"/>
      <c r="G3" s="1047"/>
      <c r="H3" s="1047"/>
      <c r="I3" s="1047"/>
      <c r="J3" s="1047"/>
      <c r="K3" s="1047"/>
      <c r="L3" s="1047"/>
      <c r="M3" s="1047"/>
      <c r="N3" s="1047"/>
      <c r="O3" s="1047"/>
      <c r="P3" s="1097"/>
    </row>
    <row r="4" spans="1:18" s="105" customFormat="1" ht="14.4" customHeight="1" thickTop="1" x14ac:dyDescent="0.25">
      <c r="A4" s="15"/>
      <c r="B4" s="164"/>
      <c r="C4" s="116"/>
      <c r="D4" s="1087" t="s">
        <v>446</v>
      </c>
      <c r="E4" s="1087"/>
      <c r="F4" s="136"/>
      <c r="G4" s="1088" t="s">
        <v>58</v>
      </c>
      <c r="H4" s="1089"/>
      <c r="I4" s="1090" t="s">
        <v>71</v>
      </c>
      <c r="J4" s="1091"/>
      <c r="K4" s="1092"/>
      <c r="L4" s="1085" t="s">
        <v>70</v>
      </c>
      <c r="M4" s="1085"/>
      <c r="N4" s="1085"/>
      <c r="O4" s="1085"/>
      <c r="P4" s="1086"/>
      <c r="Q4" s="10"/>
      <c r="R4" s="10"/>
    </row>
    <row r="5" spans="1:18" s="105" customFormat="1" ht="57" customHeight="1" x14ac:dyDescent="0.25">
      <c r="A5" s="162" t="s">
        <v>1</v>
      </c>
      <c r="B5" s="90" t="s">
        <v>69</v>
      </c>
      <c r="C5" s="398" t="s">
        <v>275</v>
      </c>
      <c r="D5" s="951" t="s">
        <v>59</v>
      </c>
      <c r="E5" s="476" t="s">
        <v>60</v>
      </c>
      <c r="F5" s="476" t="s">
        <v>61</v>
      </c>
      <c r="G5" s="476" t="s">
        <v>66</v>
      </c>
      <c r="H5" s="477" t="s">
        <v>67</v>
      </c>
      <c r="I5" s="475" t="s">
        <v>311</v>
      </c>
      <c r="J5" s="475" t="s">
        <v>220</v>
      </c>
      <c r="K5" s="478" t="s">
        <v>221</v>
      </c>
      <c r="L5" s="479">
        <v>0.1</v>
      </c>
      <c r="M5" s="479">
        <v>0.25</v>
      </c>
      <c r="N5" s="480" t="s">
        <v>68</v>
      </c>
      <c r="O5" s="479">
        <v>0.75</v>
      </c>
      <c r="P5" s="481">
        <v>0.9</v>
      </c>
    </row>
    <row r="6" spans="1:18" ht="14.1" customHeight="1" x14ac:dyDescent="0.25">
      <c r="A6" s="166" t="s">
        <v>5</v>
      </c>
      <c r="B6" s="1" t="s">
        <v>619</v>
      </c>
      <c r="C6" s="311">
        <v>3</v>
      </c>
      <c r="D6" s="851" t="s">
        <v>315</v>
      </c>
      <c r="E6" s="886" t="s">
        <v>315</v>
      </c>
      <c r="F6" s="868" t="s">
        <v>315</v>
      </c>
      <c r="G6" s="868" t="s">
        <v>315</v>
      </c>
      <c r="H6" s="869" t="s">
        <v>315</v>
      </c>
      <c r="I6" s="868" t="s">
        <v>315</v>
      </c>
      <c r="J6" s="868" t="s">
        <v>315</v>
      </c>
      <c r="K6" s="869" t="s">
        <v>315</v>
      </c>
      <c r="L6" s="868" t="s">
        <v>315</v>
      </c>
      <c r="M6" s="868" t="s">
        <v>315</v>
      </c>
      <c r="N6" s="868" t="s">
        <v>315</v>
      </c>
      <c r="O6" s="868" t="s">
        <v>315</v>
      </c>
      <c r="P6" s="869" t="s">
        <v>315</v>
      </c>
    </row>
    <row r="7" spans="1:18" ht="14.1" customHeight="1" x14ac:dyDescent="0.25">
      <c r="A7" s="166" t="s">
        <v>6</v>
      </c>
      <c r="B7" s="790" t="s">
        <v>619</v>
      </c>
      <c r="C7" s="949">
        <v>43</v>
      </c>
      <c r="D7" s="851">
        <v>362</v>
      </c>
      <c r="E7" s="886">
        <v>425.98250718696698</v>
      </c>
      <c r="F7" s="486">
        <v>0.85</v>
      </c>
      <c r="G7" s="486">
        <v>0.76600000000000001</v>
      </c>
      <c r="H7" s="482">
        <v>0.94099999999999995</v>
      </c>
      <c r="I7" s="91">
        <v>29</v>
      </c>
      <c r="J7" s="487">
        <v>0.28000000000000003</v>
      </c>
      <c r="K7" s="488">
        <v>0.28000000000000003</v>
      </c>
      <c r="L7" s="486">
        <v>0</v>
      </c>
      <c r="M7" s="486">
        <v>0.11899999999999999</v>
      </c>
      <c r="N7" s="486">
        <v>0.79500000000000004</v>
      </c>
      <c r="O7" s="486">
        <v>1.3520000000000001</v>
      </c>
      <c r="P7" s="482">
        <v>2.226</v>
      </c>
    </row>
    <row r="8" spans="1:18" ht="14.1" customHeight="1" x14ac:dyDescent="0.25">
      <c r="A8" s="166" t="s">
        <v>7</v>
      </c>
      <c r="B8" s="790" t="s">
        <v>619</v>
      </c>
      <c r="C8" s="949">
        <v>19</v>
      </c>
      <c r="D8" s="851">
        <v>195</v>
      </c>
      <c r="E8" s="886">
        <v>156.16953183858399</v>
      </c>
      <c r="F8" s="486">
        <v>1.2490000000000001</v>
      </c>
      <c r="G8" s="486">
        <v>1.0820000000000001</v>
      </c>
      <c r="H8" s="482">
        <v>1.4330000000000001</v>
      </c>
      <c r="I8" s="91">
        <v>12</v>
      </c>
      <c r="J8" s="487">
        <v>0.17</v>
      </c>
      <c r="K8" s="488">
        <v>0.25</v>
      </c>
      <c r="L8" s="220" t="s">
        <v>315</v>
      </c>
      <c r="M8" s="220" t="s">
        <v>315</v>
      </c>
      <c r="N8" s="220" t="s">
        <v>315</v>
      </c>
      <c r="O8" s="220" t="s">
        <v>315</v>
      </c>
      <c r="P8" s="222" t="s">
        <v>315</v>
      </c>
    </row>
    <row r="9" spans="1:18" ht="14.1" customHeight="1" x14ac:dyDescent="0.25">
      <c r="A9" s="166" t="s">
        <v>8</v>
      </c>
      <c r="B9" s="790" t="s">
        <v>619</v>
      </c>
      <c r="C9" s="949">
        <v>25</v>
      </c>
      <c r="D9" s="851">
        <v>303</v>
      </c>
      <c r="E9" s="886">
        <v>312.57682079694501</v>
      </c>
      <c r="F9" s="486">
        <v>0.96899999999999997</v>
      </c>
      <c r="G9" s="486">
        <v>0.86499999999999999</v>
      </c>
      <c r="H9" s="482">
        <v>1.083</v>
      </c>
      <c r="I9" s="91">
        <v>18</v>
      </c>
      <c r="J9" s="487">
        <v>0.28000000000000003</v>
      </c>
      <c r="K9" s="488">
        <v>0.28000000000000003</v>
      </c>
      <c r="L9" s="220" t="s">
        <v>315</v>
      </c>
      <c r="M9" s="220" t="s">
        <v>315</v>
      </c>
      <c r="N9" s="220" t="s">
        <v>315</v>
      </c>
      <c r="O9" s="220" t="s">
        <v>315</v>
      </c>
      <c r="P9" s="222" t="s">
        <v>315</v>
      </c>
    </row>
    <row r="10" spans="1:18" ht="14.1" customHeight="1" x14ac:dyDescent="0.25">
      <c r="A10" s="166" t="s">
        <v>9</v>
      </c>
      <c r="B10" s="790" t="s">
        <v>619</v>
      </c>
      <c r="C10" s="949">
        <v>180</v>
      </c>
      <c r="D10" s="851">
        <v>2164</v>
      </c>
      <c r="E10" s="886">
        <v>2373.5299483205199</v>
      </c>
      <c r="F10" s="486">
        <v>0.91200000000000003</v>
      </c>
      <c r="G10" s="486">
        <v>0.874</v>
      </c>
      <c r="H10" s="482">
        <v>0.95099999999999996</v>
      </c>
      <c r="I10" s="91">
        <v>158</v>
      </c>
      <c r="J10" s="487">
        <v>0.18</v>
      </c>
      <c r="K10" s="488">
        <v>0.26</v>
      </c>
      <c r="L10" s="486">
        <v>0</v>
      </c>
      <c r="M10" s="486">
        <v>0</v>
      </c>
      <c r="N10" s="486">
        <v>0.61850000000000005</v>
      </c>
      <c r="O10" s="486">
        <v>1.296</v>
      </c>
      <c r="P10" s="482">
        <v>1.9379999999999999</v>
      </c>
    </row>
    <row r="11" spans="1:18" ht="14.1" customHeight="1" x14ac:dyDescent="0.25">
      <c r="A11" s="166" t="s">
        <v>10</v>
      </c>
      <c r="B11" s="790" t="s">
        <v>619</v>
      </c>
      <c r="C11" s="949">
        <v>38</v>
      </c>
      <c r="D11" s="851">
        <v>351</v>
      </c>
      <c r="E11" s="886">
        <v>358.40526648183601</v>
      </c>
      <c r="F11" s="486">
        <v>0.97899999999999998</v>
      </c>
      <c r="G11" s="486">
        <v>0.88100000000000001</v>
      </c>
      <c r="H11" s="482">
        <v>1.0860000000000001</v>
      </c>
      <c r="I11" s="91">
        <v>26</v>
      </c>
      <c r="J11" s="487">
        <v>0.27</v>
      </c>
      <c r="K11" s="488">
        <v>0.31</v>
      </c>
      <c r="L11" s="486">
        <v>0</v>
      </c>
      <c r="M11" s="486">
        <v>4.2999999999999997E-2</v>
      </c>
      <c r="N11" s="486">
        <v>1.1919999999999999</v>
      </c>
      <c r="O11" s="486">
        <v>1.9330000000000001</v>
      </c>
      <c r="P11" s="482">
        <v>2.581</v>
      </c>
    </row>
    <row r="12" spans="1:18" ht="14.1" customHeight="1" x14ac:dyDescent="0.25">
      <c r="A12" s="166" t="s">
        <v>11</v>
      </c>
      <c r="B12" s="790" t="s">
        <v>619</v>
      </c>
      <c r="C12" s="949">
        <v>13</v>
      </c>
      <c r="D12" s="851">
        <v>301</v>
      </c>
      <c r="E12" s="886">
        <v>232.675653427068</v>
      </c>
      <c r="F12" s="486">
        <v>1.294</v>
      </c>
      <c r="G12" s="486">
        <v>1.1539999999999999</v>
      </c>
      <c r="H12" s="482">
        <v>1.446</v>
      </c>
      <c r="I12" s="91">
        <v>12</v>
      </c>
      <c r="J12" s="487">
        <v>0.57999999999999996</v>
      </c>
      <c r="K12" s="488">
        <v>0.08</v>
      </c>
      <c r="L12" s="220" t="s">
        <v>315</v>
      </c>
      <c r="M12" s="220" t="s">
        <v>315</v>
      </c>
      <c r="N12" s="220" t="s">
        <v>315</v>
      </c>
      <c r="O12" s="220" t="s">
        <v>315</v>
      </c>
      <c r="P12" s="222" t="s">
        <v>315</v>
      </c>
    </row>
    <row r="13" spans="1:18" ht="14.1" customHeight="1" x14ac:dyDescent="0.25">
      <c r="A13" s="166" t="s">
        <v>217</v>
      </c>
      <c r="B13" s="790" t="s">
        <v>619</v>
      </c>
      <c r="C13" s="949">
        <v>4</v>
      </c>
      <c r="D13" s="851" t="s">
        <v>315</v>
      </c>
      <c r="E13" s="886" t="s">
        <v>315</v>
      </c>
      <c r="F13" s="868" t="s">
        <v>315</v>
      </c>
      <c r="G13" s="868" t="s">
        <v>315</v>
      </c>
      <c r="H13" s="869" t="s">
        <v>315</v>
      </c>
      <c r="I13" s="868" t="s">
        <v>315</v>
      </c>
      <c r="J13" s="868" t="s">
        <v>315</v>
      </c>
      <c r="K13" s="869" t="s">
        <v>315</v>
      </c>
      <c r="L13" s="868" t="s">
        <v>315</v>
      </c>
      <c r="M13" s="868" t="s">
        <v>315</v>
      </c>
      <c r="N13" s="868" t="s">
        <v>315</v>
      </c>
      <c r="O13" s="868" t="s">
        <v>315</v>
      </c>
      <c r="P13" s="869" t="s">
        <v>315</v>
      </c>
    </row>
    <row r="14" spans="1:18" ht="14.1" customHeight="1" x14ac:dyDescent="0.25">
      <c r="A14" s="166" t="s">
        <v>12</v>
      </c>
      <c r="B14" s="790"/>
      <c r="C14" s="949">
        <v>3</v>
      </c>
      <c r="D14" s="851" t="s">
        <v>315</v>
      </c>
      <c r="E14" s="886" t="s">
        <v>315</v>
      </c>
      <c r="F14" s="868" t="s">
        <v>315</v>
      </c>
      <c r="G14" s="868" t="s">
        <v>315</v>
      </c>
      <c r="H14" s="869" t="s">
        <v>315</v>
      </c>
      <c r="I14" s="868" t="s">
        <v>315</v>
      </c>
      <c r="J14" s="868" t="s">
        <v>315</v>
      </c>
      <c r="K14" s="869" t="s">
        <v>315</v>
      </c>
      <c r="L14" s="868" t="s">
        <v>315</v>
      </c>
      <c r="M14" s="868" t="s">
        <v>315</v>
      </c>
      <c r="N14" s="868" t="s">
        <v>315</v>
      </c>
      <c r="O14" s="868" t="s">
        <v>315</v>
      </c>
      <c r="P14" s="869" t="s">
        <v>315</v>
      </c>
    </row>
    <row r="15" spans="1:18" ht="14.1" customHeight="1" x14ac:dyDescent="0.25">
      <c r="A15" s="166" t="s">
        <v>13</v>
      </c>
      <c r="B15" s="790" t="s">
        <v>619</v>
      </c>
      <c r="C15" s="949">
        <v>124</v>
      </c>
      <c r="D15" s="851">
        <v>1542</v>
      </c>
      <c r="E15" s="886">
        <v>1750.8007777611799</v>
      </c>
      <c r="F15" s="486">
        <v>0.88100000000000001</v>
      </c>
      <c r="G15" s="486">
        <v>0.83799999999999997</v>
      </c>
      <c r="H15" s="482">
        <v>0.92600000000000005</v>
      </c>
      <c r="I15" s="91">
        <v>112</v>
      </c>
      <c r="J15" s="487">
        <v>0.2</v>
      </c>
      <c r="K15" s="488">
        <v>0.28999999999999998</v>
      </c>
      <c r="L15" s="486">
        <v>0</v>
      </c>
      <c r="M15" s="486">
        <v>0</v>
      </c>
      <c r="N15" s="486">
        <v>0.48449999999999999</v>
      </c>
      <c r="O15" s="486">
        <v>1.294</v>
      </c>
      <c r="P15" s="482">
        <v>2.1179999999999999</v>
      </c>
    </row>
    <row r="16" spans="1:18" ht="14.1" customHeight="1" x14ac:dyDescent="0.25">
      <c r="A16" s="166" t="s">
        <v>14</v>
      </c>
      <c r="B16" s="790" t="s">
        <v>619</v>
      </c>
      <c r="C16" s="949">
        <v>70</v>
      </c>
      <c r="D16" s="851">
        <v>1108</v>
      </c>
      <c r="E16" s="886">
        <v>1237.9415336469899</v>
      </c>
      <c r="F16" s="486">
        <v>0.89500000000000002</v>
      </c>
      <c r="G16" s="486">
        <v>0.84299999999999997</v>
      </c>
      <c r="H16" s="482">
        <v>0.94899999999999995</v>
      </c>
      <c r="I16" s="91">
        <v>53</v>
      </c>
      <c r="J16" s="487">
        <v>0.32</v>
      </c>
      <c r="K16" s="488">
        <v>0.17</v>
      </c>
      <c r="L16" s="486">
        <v>0.126</v>
      </c>
      <c r="M16" s="486">
        <v>0.46800000000000003</v>
      </c>
      <c r="N16" s="486">
        <v>1.0329999999999999</v>
      </c>
      <c r="O16" s="486">
        <v>1.7989999999999999</v>
      </c>
      <c r="P16" s="482">
        <v>2.1219999999999999</v>
      </c>
    </row>
    <row r="17" spans="1:16" ht="14.1" customHeight="1" x14ac:dyDescent="0.25">
      <c r="A17" s="166" t="s">
        <v>312</v>
      </c>
      <c r="B17" s="790"/>
      <c r="C17" s="949">
        <v>2</v>
      </c>
      <c r="D17" s="851" t="s">
        <v>315</v>
      </c>
      <c r="E17" s="886" t="s">
        <v>315</v>
      </c>
      <c r="F17" s="868" t="s">
        <v>315</v>
      </c>
      <c r="G17" s="868" t="s">
        <v>315</v>
      </c>
      <c r="H17" s="869" t="s">
        <v>315</v>
      </c>
      <c r="I17" s="868" t="s">
        <v>315</v>
      </c>
      <c r="J17" s="868" t="s">
        <v>315</v>
      </c>
      <c r="K17" s="869" t="s">
        <v>315</v>
      </c>
      <c r="L17" s="868" t="s">
        <v>315</v>
      </c>
      <c r="M17" s="868" t="s">
        <v>315</v>
      </c>
      <c r="N17" s="868" t="s">
        <v>315</v>
      </c>
      <c r="O17" s="868" t="s">
        <v>315</v>
      </c>
      <c r="P17" s="869" t="s">
        <v>315</v>
      </c>
    </row>
    <row r="18" spans="1:16" ht="14.1" customHeight="1" x14ac:dyDescent="0.25">
      <c r="A18" s="166" t="s">
        <v>15</v>
      </c>
      <c r="B18" s="790" t="s">
        <v>619</v>
      </c>
      <c r="C18" s="949">
        <v>6</v>
      </c>
      <c r="D18" s="851">
        <v>8</v>
      </c>
      <c r="E18" s="886">
        <v>33.605098496724899</v>
      </c>
      <c r="F18" s="486">
        <v>0.23799999999999999</v>
      </c>
      <c r="G18" s="486">
        <v>0.111</v>
      </c>
      <c r="H18" s="482">
        <v>0.45200000000000001</v>
      </c>
      <c r="I18" s="91">
        <v>6</v>
      </c>
      <c r="J18" s="575" t="s">
        <v>315</v>
      </c>
      <c r="K18" s="745" t="s">
        <v>315</v>
      </c>
      <c r="L18" s="575" t="s">
        <v>315</v>
      </c>
      <c r="M18" s="575" t="s">
        <v>315</v>
      </c>
      <c r="N18" s="575" t="s">
        <v>315</v>
      </c>
      <c r="O18" s="575" t="s">
        <v>315</v>
      </c>
      <c r="P18" s="745" t="s">
        <v>315</v>
      </c>
    </row>
    <row r="19" spans="1:16" ht="14.1" customHeight="1" x14ac:dyDescent="0.25">
      <c r="A19" s="166" t="s">
        <v>16</v>
      </c>
      <c r="B19" s="790" t="s">
        <v>619</v>
      </c>
      <c r="C19" s="949">
        <v>14</v>
      </c>
      <c r="D19" s="851">
        <v>116</v>
      </c>
      <c r="E19" s="886">
        <v>95.315947812404403</v>
      </c>
      <c r="F19" s="486">
        <v>1.2170000000000001</v>
      </c>
      <c r="G19" s="486">
        <v>1.01</v>
      </c>
      <c r="H19" s="482">
        <v>1.454</v>
      </c>
      <c r="I19" s="91">
        <v>9</v>
      </c>
      <c r="J19" s="575" t="s">
        <v>315</v>
      </c>
      <c r="K19" s="745" t="s">
        <v>315</v>
      </c>
      <c r="L19" s="575" t="s">
        <v>315</v>
      </c>
      <c r="M19" s="575" t="s">
        <v>315</v>
      </c>
      <c r="N19" s="575" t="s">
        <v>315</v>
      </c>
      <c r="O19" s="575" t="s">
        <v>315</v>
      </c>
      <c r="P19" s="745" t="s">
        <v>315</v>
      </c>
    </row>
    <row r="20" spans="1:16" ht="14.1" customHeight="1" x14ac:dyDescent="0.25">
      <c r="A20" s="166" t="s">
        <v>17</v>
      </c>
      <c r="B20" s="790" t="s">
        <v>619</v>
      </c>
      <c r="C20" s="949">
        <v>7</v>
      </c>
      <c r="D20" s="851">
        <v>55</v>
      </c>
      <c r="E20" s="886">
        <v>60.726730572672402</v>
      </c>
      <c r="F20" s="486">
        <v>0.90600000000000003</v>
      </c>
      <c r="G20" s="486">
        <v>0.68899999999999995</v>
      </c>
      <c r="H20" s="482">
        <v>1.17</v>
      </c>
      <c r="I20" s="91">
        <v>6</v>
      </c>
      <c r="J20" s="575" t="s">
        <v>315</v>
      </c>
      <c r="K20" s="745" t="s">
        <v>315</v>
      </c>
      <c r="L20" s="575" t="s">
        <v>315</v>
      </c>
      <c r="M20" s="575" t="s">
        <v>315</v>
      </c>
      <c r="N20" s="575" t="s">
        <v>315</v>
      </c>
      <c r="O20" s="575" t="s">
        <v>315</v>
      </c>
      <c r="P20" s="745" t="s">
        <v>315</v>
      </c>
    </row>
    <row r="21" spans="1:16" ht="14.1" customHeight="1" x14ac:dyDescent="0.25">
      <c r="A21" s="166" t="s">
        <v>18</v>
      </c>
      <c r="B21" s="790" t="s">
        <v>619</v>
      </c>
      <c r="C21" s="949">
        <v>64</v>
      </c>
      <c r="D21" s="851">
        <v>550</v>
      </c>
      <c r="E21" s="886">
        <v>529.607644057681</v>
      </c>
      <c r="F21" s="486">
        <v>1.0389999999999999</v>
      </c>
      <c r="G21" s="486">
        <v>0.95399999999999996</v>
      </c>
      <c r="H21" s="482">
        <v>1.1279999999999999</v>
      </c>
      <c r="I21" s="91">
        <v>51</v>
      </c>
      <c r="J21" s="487">
        <v>0.14000000000000001</v>
      </c>
      <c r="K21" s="488">
        <v>0.1</v>
      </c>
      <c r="L21" s="486">
        <v>0</v>
      </c>
      <c r="M21" s="486">
        <v>0.43099999999999999</v>
      </c>
      <c r="N21" s="486">
        <v>0.96399999999999997</v>
      </c>
      <c r="O21" s="486">
        <v>1.44</v>
      </c>
      <c r="P21" s="482">
        <v>1.8979999999999999</v>
      </c>
    </row>
    <row r="22" spans="1:16" ht="14.1" customHeight="1" x14ac:dyDescent="0.25">
      <c r="A22" s="166" t="s">
        <v>19</v>
      </c>
      <c r="B22" s="790" t="s">
        <v>619</v>
      </c>
      <c r="C22" s="949">
        <v>64</v>
      </c>
      <c r="D22" s="851">
        <v>524</v>
      </c>
      <c r="E22" s="886">
        <v>599.98864555515502</v>
      </c>
      <c r="F22" s="486">
        <v>0.873</v>
      </c>
      <c r="G22" s="486">
        <v>0.80100000000000005</v>
      </c>
      <c r="H22" s="482">
        <v>0.95099999999999996</v>
      </c>
      <c r="I22" s="91">
        <v>48</v>
      </c>
      <c r="J22" s="487">
        <v>0.1</v>
      </c>
      <c r="K22" s="488">
        <v>0.21</v>
      </c>
      <c r="L22" s="486">
        <v>0</v>
      </c>
      <c r="M22" s="486">
        <v>0.28149999999999997</v>
      </c>
      <c r="N22" s="486">
        <v>0.8165</v>
      </c>
      <c r="O22" s="486">
        <v>1.3154999999999999</v>
      </c>
      <c r="P22" s="482">
        <v>1.899</v>
      </c>
    </row>
    <row r="23" spans="1:16" ht="14.1" customHeight="1" x14ac:dyDescent="0.25">
      <c r="A23" s="166" t="s">
        <v>20</v>
      </c>
      <c r="B23" s="790" t="s">
        <v>619</v>
      </c>
      <c r="C23" s="949">
        <v>28</v>
      </c>
      <c r="D23" s="851">
        <v>186</v>
      </c>
      <c r="E23" s="886">
        <v>164.582539456071</v>
      </c>
      <c r="F23" s="486">
        <v>1.1299999999999999</v>
      </c>
      <c r="G23" s="486">
        <v>0.97599999999999998</v>
      </c>
      <c r="H23" s="482">
        <v>1.302</v>
      </c>
      <c r="I23" s="91">
        <v>16</v>
      </c>
      <c r="J23" s="487">
        <v>0.13</v>
      </c>
      <c r="K23" s="488">
        <v>0.25</v>
      </c>
      <c r="L23" s="220" t="s">
        <v>315</v>
      </c>
      <c r="M23" s="220" t="s">
        <v>315</v>
      </c>
      <c r="N23" s="220" t="s">
        <v>315</v>
      </c>
      <c r="O23" s="220" t="s">
        <v>315</v>
      </c>
      <c r="P23" s="222" t="s">
        <v>315</v>
      </c>
    </row>
    <row r="24" spans="1:16" ht="14.1" customHeight="1" x14ac:dyDescent="0.25">
      <c r="A24" s="166" t="s">
        <v>21</v>
      </c>
      <c r="B24" s="790" t="s">
        <v>619</v>
      </c>
      <c r="C24" s="949">
        <v>42</v>
      </c>
      <c r="D24" s="851">
        <v>359</v>
      </c>
      <c r="E24" s="886">
        <v>364.49227239742697</v>
      </c>
      <c r="F24" s="486">
        <v>0.98499999999999999</v>
      </c>
      <c r="G24" s="486">
        <v>0.88700000000000001</v>
      </c>
      <c r="H24" s="482">
        <v>1.091</v>
      </c>
      <c r="I24" s="91">
        <v>25</v>
      </c>
      <c r="J24" s="487">
        <v>0.2</v>
      </c>
      <c r="K24" s="488">
        <v>0.24</v>
      </c>
      <c r="L24" s="486">
        <v>0</v>
      </c>
      <c r="M24" s="486">
        <v>0.34300000000000003</v>
      </c>
      <c r="N24" s="486">
        <v>1.038</v>
      </c>
      <c r="O24" s="486">
        <v>1.42</v>
      </c>
      <c r="P24" s="482">
        <v>2.3079999999999998</v>
      </c>
    </row>
    <row r="25" spans="1:16" ht="14.1" customHeight="1" x14ac:dyDescent="0.25">
      <c r="A25" s="166" t="s">
        <v>22</v>
      </c>
      <c r="B25" s="790" t="s">
        <v>619</v>
      </c>
      <c r="C25" s="949">
        <v>36</v>
      </c>
      <c r="D25" s="851">
        <v>353</v>
      </c>
      <c r="E25" s="886">
        <v>339.91406024633801</v>
      </c>
      <c r="F25" s="486">
        <v>1.038</v>
      </c>
      <c r="G25" s="486">
        <v>0.93400000000000005</v>
      </c>
      <c r="H25" s="482">
        <v>1.151</v>
      </c>
      <c r="I25" s="91">
        <v>24</v>
      </c>
      <c r="J25" s="487">
        <v>0.13</v>
      </c>
      <c r="K25" s="488">
        <v>0.38</v>
      </c>
      <c r="L25" s="486">
        <v>0</v>
      </c>
      <c r="M25" s="486">
        <v>1.9E-2</v>
      </c>
      <c r="N25" s="486">
        <v>0.58099999999999996</v>
      </c>
      <c r="O25" s="486">
        <v>1.1915</v>
      </c>
      <c r="P25" s="482">
        <v>1.7929999999999999</v>
      </c>
    </row>
    <row r="26" spans="1:16" ht="14.1" customHeight="1" x14ac:dyDescent="0.25">
      <c r="A26" s="166" t="s">
        <v>23</v>
      </c>
      <c r="B26" s="790" t="s">
        <v>619</v>
      </c>
      <c r="C26" s="949">
        <v>21</v>
      </c>
      <c r="D26" s="851">
        <v>303</v>
      </c>
      <c r="E26" s="886">
        <v>218.18572704470901</v>
      </c>
      <c r="F26" s="486">
        <v>1.389</v>
      </c>
      <c r="G26" s="486">
        <v>1.2390000000000001</v>
      </c>
      <c r="H26" s="482">
        <v>1.552</v>
      </c>
      <c r="I26" s="91">
        <v>16</v>
      </c>
      <c r="J26" s="487">
        <v>0.19</v>
      </c>
      <c r="K26" s="488">
        <v>0.06</v>
      </c>
      <c r="L26" s="220" t="s">
        <v>315</v>
      </c>
      <c r="M26" s="220" t="s">
        <v>315</v>
      </c>
      <c r="N26" s="220" t="s">
        <v>315</v>
      </c>
      <c r="O26" s="220" t="s">
        <v>315</v>
      </c>
      <c r="P26" s="222" t="s">
        <v>315</v>
      </c>
    </row>
    <row r="27" spans="1:16" ht="14.1" customHeight="1" x14ac:dyDescent="0.25">
      <c r="A27" s="166" t="s">
        <v>24</v>
      </c>
      <c r="B27" s="790" t="s">
        <v>619</v>
      </c>
      <c r="C27" s="949">
        <v>22</v>
      </c>
      <c r="D27" s="851">
        <v>164</v>
      </c>
      <c r="E27" s="886">
        <v>227.113082958787</v>
      </c>
      <c r="F27" s="486">
        <v>0.72199999999999998</v>
      </c>
      <c r="G27" s="486">
        <v>0.61799999999999999</v>
      </c>
      <c r="H27" s="482">
        <v>0.83899999999999997</v>
      </c>
      <c r="I27" s="91">
        <v>21</v>
      </c>
      <c r="J27" s="487">
        <v>0.14000000000000001</v>
      </c>
      <c r="K27" s="488">
        <v>0.43</v>
      </c>
      <c r="L27" s="486">
        <v>0</v>
      </c>
      <c r="M27" s="486">
        <v>0</v>
      </c>
      <c r="N27" s="486">
        <v>0.76900000000000002</v>
      </c>
      <c r="O27" s="486">
        <v>1.222</v>
      </c>
      <c r="P27" s="482">
        <v>2.0550000000000002</v>
      </c>
    </row>
    <row r="28" spans="1:16" ht="14.1" customHeight="1" x14ac:dyDescent="0.25">
      <c r="A28" s="166" t="s">
        <v>25</v>
      </c>
      <c r="B28" s="790" t="s">
        <v>619</v>
      </c>
      <c r="C28" s="949">
        <v>12</v>
      </c>
      <c r="D28" s="851">
        <v>168</v>
      </c>
      <c r="E28" s="886">
        <v>88.699157297509103</v>
      </c>
      <c r="F28" s="486">
        <v>1.8939999999999999</v>
      </c>
      <c r="G28" s="486">
        <v>1.623</v>
      </c>
      <c r="H28" s="482">
        <v>2.1970000000000001</v>
      </c>
      <c r="I28" s="91">
        <v>7</v>
      </c>
      <c r="J28" s="575" t="s">
        <v>315</v>
      </c>
      <c r="K28" s="745" t="s">
        <v>315</v>
      </c>
      <c r="L28" s="575" t="s">
        <v>315</v>
      </c>
      <c r="M28" s="575" t="s">
        <v>315</v>
      </c>
      <c r="N28" s="575" t="s">
        <v>315</v>
      </c>
      <c r="O28" s="575" t="s">
        <v>315</v>
      </c>
      <c r="P28" s="745" t="s">
        <v>315</v>
      </c>
    </row>
    <row r="29" spans="1:16" ht="14.1" customHeight="1" x14ac:dyDescent="0.25">
      <c r="A29" s="166" t="s">
        <v>26</v>
      </c>
      <c r="B29" s="790" t="s">
        <v>619</v>
      </c>
      <c r="C29" s="949">
        <v>74</v>
      </c>
      <c r="D29" s="851">
        <v>1429</v>
      </c>
      <c r="E29" s="886">
        <v>1121.9831582602201</v>
      </c>
      <c r="F29" s="486">
        <v>1.274</v>
      </c>
      <c r="G29" s="486">
        <v>1.2090000000000001</v>
      </c>
      <c r="H29" s="482">
        <v>1.341</v>
      </c>
      <c r="I29" s="91">
        <v>51</v>
      </c>
      <c r="J29" s="487">
        <v>0.43</v>
      </c>
      <c r="K29" s="488">
        <v>0.14000000000000001</v>
      </c>
      <c r="L29" s="486">
        <v>0.20399999999999999</v>
      </c>
      <c r="M29" s="486">
        <v>0.60499999999999998</v>
      </c>
      <c r="N29" s="486">
        <v>1.3049999999999999</v>
      </c>
      <c r="O29" s="486">
        <v>2.0059999999999998</v>
      </c>
      <c r="P29" s="482">
        <v>2.6469999999999998</v>
      </c>
    </row>
    <row r="30" spans="1:16" ht="14.1" customHeight="1" x14ac:dyDescent="0.25">
      <c r="A30" s="166" t="s">
        <v>27</v>
      </c>
      <c r="B30" s="790" t="s">
        <v>619</v>
      </c>
      <c r="C30" s="949">
        <v>8</v>
      </c>
      <c r="D30" s="851">
        <v>232</v>
      </c>
      <c r="E30" s="886">
        <v>191.59608551691599</v>
      </c>
      <c r="F30" s="486">
        <v>1.2110000000000001</v>
      </c>
      <c r="G30" s="486">
        <v>1.0620000000000001</v>
      </c>
      <c r="H30" s="482">
        <v>1.3740000000000001</v>
      </c>
      <c r="I30" s="91">
        <v>5</v>
      </c>
      <c r="J30" s="575" t="s">
        <v>315</v>
      </c>
      <c r="K30" s="745" t="s">
        <v>315</v>
      </c>
      <c r="L30" s="575" t="s">
        <v>315</v>
      </c>
      <c r="M30" s="575" t="s">
        <v>315</v>
      </c>
      <c r="N30" s="575" t="s">
        <v>315</v>
      </c>
      <c r="O30" s="575" t="s">
        <v>315</v>
      </c>
      <c r="P30" s="745" t="s">
        <v>315</v>
      </c>
    </row>
    <row r="31" spans="1:16" ht="14.1" customHeight="1" x14ac:dyDescent="0.25">
      <c r="A31" s="166" t="s">
        <v>28</v>
      </c>
      <c r="B31" s="790"/>
      <c r="C31" s="949">
        <v>43</v>
      </c>
      <c r="D31" s="851">
        <v>737</v>
      </c>
      <c r="E31" s="886">
        <v>688.00296612189004</v>
      </c>
      <c r="F31" s="486">
        <v>1.071</v>
      </c>
      <c r="G31" s="486">
        <v>0.996</v>
      </c>
      <c r="H31" s="482">
        <v>1.151</v>
      </c>
      <c r="I31" s="91">
        <v>31</v>
      </c>
      <c r="J31" s="487">
        <v>0.32</v>
      </c>
      <c r="K31" s="488">
        <v>0.19</v>
      </c>
      <c r="L31" s="486">
        <v>0</v>
      </c>
      <c r="M31" s="486">
        <v>0.214</v>
      </c>
      <c r="N31" s="486">
        <v>1.1499999999999999</v>
      </c>
      <c r="O31" s="486">
        <v>1.8919999999999999</v>
      </c>
      <c r="P31" s="482">
        <v>2.4420000000000002</v>
      </c>
    </row>
    <row r="32" spans="1:16" ht="14.1" customHeight="1" x14ac:dyDescent="0.25">
      <c r="A32" s="166" t="s">
        <v>29</v>
      </c>
      <c r="B32" s="790" t="s">
        <v>619</v>
      </c>
      <c r="C32" s="949">
        <v>26</v>
      </c>
      <c r="D32" s="851">
        <v>100</v>
      </c>
      <c r="E32" s="886">
        <v>144.84954132187801</v>
      </c>
      <c r="F32" s="486">
        <v>0.69</v>
      </c>
      <c r="G32" s="486">
        <v>0.56499999999999995</v>
      </c>
      <c r="H32" s="482">
        <v>0.83599999999999997</v>
      </c>
      <c r="I32" s="91">
        <v>20</v>
      </c>
      <c r="J32" s="487">
        <v>0.05</v>
      </c>
      <c r="K32" s="488">
        <v>0.35</v>
      </c>
      <c r="L32" s="486">
        <v>0</v>
      </c>
      <c r="M32" s="486">
        <v>0</v>
      </c>
      <c r="N32" s="486">
        <v>0</v>
      </c>
      <c r="O32" s="486">
        <v>0.95599999999999996</v>
      </c>
      <c r="P32" s="482">
        <v>1.589</v>
      </c>
    </row>
    <row r="33" spans="1:16" ht="14.1" customHeight="1" x14ac:dyDescent="0.25">
      <c r="A33" s="166" t="s">
        <v>30</v>
      </c>
      <c r="B33" s="790" t="s">
        <v>619</v>
      </c>
      <c r="C33" s="949">
        <v>5</v>
      </c>
      <c r="D33" s="851">
        <v>38</v>
      </c>
      <c r="E33" s="886">
        <v>36.770279717148298</v>
      </c>
      <c r="F33" s="486">
        <v>1.0329999999999999</v>
      </c>
      <c r="G33" s="486">
        <v>0.74199999999999999</v>
      </c>
      <c r="H33" s="482">
        <v>1.4039999999999999</v>
      </c>
      <c r="I33" s="91">
        <v>4</v>
      </c>
      <c r="J33" s="575" t="s">
        <v>315</v>
      </c>
      <c r="K33" s="745" t="s">
        <v>315</v>
      </c>
      <c r="L33" s="575" t="s">
        <v>315</v>
      </c>
      <c r="M33" s="575" t="s">
        <v>315</v>
      </c>
      <c r="N33" s="575" t="s">
        <v>315</v>
      </c>
      <c r="O33" s="575" t="s">
        <v>315</v>
      </c>
      <c r="P33" s="745" t="s">
        <v>315</v>
      </c>
    </row>
    <row r="34" spans="1:16" ht="14.1" customHeight="1" x14ac:dyDescent="0.25">
      <c r="A34" s="166" t="s">
        <v>31</v>
      </c>
      <c r="B34" s="790" t="s">
        <v>619</v>
      </c>
      <c r="C34" s="949">
        <v>42</v>
      </c>
      <c r="D34" s="851">
        <v>646</v>
      </c>
      <c r="E34" s="886">
        <v>529.69298779281496</v>
      </c>
      <c r="F34" s="486">
        <v>1.22</v>
      </c>
      <c r="G34" s="486">
        <v>1.1279999999999999</v>
      </c>
      <c r="H34" s="482">
        <v>1.3160000000000001</v>
      </c>
      <c r="I34" s="91">
        <v>29</v>
      </c>
      <c r="J34" s="487">
        <v>0.38</v>
      </c>
      <c r="K34" s="488">
        <v>0.1</v>
      </c>
      <c r="L34" s="486">
        <v>0</v>
      </c>
      <c r="M34" s="486">
        <v>0.41699999999999998</v>
      </c>
      <c r="N34" s="486">
        <v>1.329</v>
      </c>
      <c r="O34" s="486">
        <v>1.9470000000000001</v>
      </c>
      <c r="P34" s="482">
        <v>2.3069999999999999</v>
      </c>
    </row>
    <row r="35" spans="1:16" ht="14.1" customHeight="1" x14ac:dyDescent="0.25">
      <c r="A35" s="166" t="s">
        <v>32</v>
      </c>
      <c r="B35" s="790" t="s">
        <v>619</v>
      </c>
      <c r="C35" s="949">
        <v>2</v>
      </c>
      <c r="D35" s="851" t="s">
        <v>315</v>
      </c>
      <c r="E35" s="886" t="s">
        <v>315</v>
      </c>
      <c r="F35" s="868" t="s">
        <v>315</v>
      </c>
      <c r="G35" s="868" t="s">
        <v>315</v>
      </c>
      <c r="H35" s="869" t="s">
        <v>315</v>
      </c>
      <c r="I35" s="868" t="s">
        <v>315</v>
      </c>
      <c r="J35" s="868" t="s">
        <v>315</v>
      </c>
      <c r="K35" s="869" t="s">
        <v>315</v>
      </c>
      <c r="L35" s="868" t="s">
        <v>315</v>
      </c>
      <c r="M35" s="868" t="s">
        <v>315</v>
      </c>
      <c r="N35" s="868" t="s">
        <v>315</v>
      </c>
      <c r="O35" s="868" t="s">
        <v>315</v>
      </c>
      <c r="P35" s="869" t="s">
        <v>315</v>
      </c>
    </row>
    <row r="36" spans="1:16" ht="14.1" customHeight="1" x14ac:dyDescent="0.25">
      <c r="A36" s="166" t="s">
        <v>33</v>
      </c>
      <c r="B36" s="790"/>
      <c r="C36" s="949">
        <v>12</v>
      </c>
      <c r="D36" s="851">
        <v>242</v>
      </c>
      <c r="E36" s="886">
        <v>133.01458258348799</v>
      </c>
      <c r="F36" s="486">
        <v>1.819</v>
      </c>
      <c r="G36" s="486">
        <v>1.601</v>
      </c>
      <c r="H36" s="482">
        <v>2.06</v>
      </c>
      <c r="I36" s="91">
        <v>8</v>
      </c>
      <c r="J36" s="575" t="s">
        <v>315</v>
      </c>
      <c r="K36" s="745" t="s">
        <v>315</v>
      </c>
      <c r="L36" s="575" t="s">
        <v>315</v>
      </c>
      <c r="M36" s="575" t="s">
        <v>315</v>
      </c>
      <c r="N36" s="575" t="s">
        <v>315</v>
      </c>
      <c r="O36" s="575" t="s">
        <v>315</v>
      </c>
      <c r="P36" s="745" t="s">
        <v>315</v>
      </c>
    </row>
    <row r="37" spans="1:16" ht="14.1" customHeight="1" x14ac:dyDescent="0.25">
      <c r="A37" s="166" t="s">
        <v>34</v>
      </c>
      <c r="B37" s="790" t="s">
        <v>619</v>
      </c>
      <c r="C37" s="949">
        <v>11</v>
      </c>
      <c r="D37" s="851">
        <v>47</v>
      </c>
      <c r="E37" s="886">
        <v>56.486813149472802</v>
      </c>
      <c r="F37" s="486">
        <v>0.83199999999999996</v>
      </c>
      <c r="G37" s="486">
        <v>0.61799999999999999</v>
      </c>
      <c r="H37" s="482">
        <v>1.097</v>
      </c>
      <c r="I37" s="91">
        <v>11</v>
      </c>
      <c r="J37" s="487">
        <v>0.18</v>
      </c>
      <c r="K37" s="488">
        <v>0.27</v>
      </c>
      <c r="L37" s="220" t="s">
        <v>315</v>
      </c>
      <c r="M37" s="220" t="s">
        <v>315</v>
      </c>
      <c r="N37" s="220" t="s">
        <v>315</v>
      </c>
      <c r="O37" s="220" t="s">
        <v>315</v>
      </c>
      <c r="P37" s="222" t="s">
        <v>315</v>
      </c>
    </row>
    <row r="38" spans="1:16" ht="14.1" customHeight="1" x14ac:dyDescent="0.25">
      <c r="A38" s="166" t="s">
        <v>35</v>
      </c>
      <c r="B38" s="790"/>
      <c r="C38" s="949">
        <v>52</v>
      </c>
      <c r="D38" s="851">
        <v>712</v>
      </c>
      <c r="E38" s="886">
        <v>751.29865733261101</v>
      </c>
      <c r="F38" s="486">
        <v>0.94799999999999995</v>
      </c>
      <c r="G38" s="486">
        <v>0.88</v>
      </c>
      <c r="H38" s="482">
        <v>1.0189999999999999</v>
      </c>
      <c r="I38" s="91">
        <v>51</v>
      </c>
      <c r="J38" s="487">
        <v>0.18</v>
      </c>
      <c r="K38" s="488">
        <v>0.24</v>
      </c>
      <c r="L38" s="486">
        <v>0</v>
      </c>
      <c r="M38" s="486">
        <v>0.11600000000000001</v>
      </c>
      <c r="N38" s="486">
        <v>0.78400000000000003</v>
      </c>
      <c r="O38" s="486">
        <v>1.45</v>
      </c>
      <c r="P38" s="482">
        <v>2.25</v>
      </c>
    </row>
    <row r="39" spans="1:16" ht="14.1" customHeight="1" x14ac:dyDescent="0.25">
      <c r="A39" s="166" t="s">
        <v>36</v>
      </c>
      <c r="B39" s="790" t="s">
        <v>619</v>
      </c>
      <c r="C39" s="949">
        <v>17</v>
      </c>
      <c r="D39" s="851">
        <v>100</v>
      </c>
      <c r="E39" s="886">
        <v>78.645430698505194</v>
      </c>
      <c r="F39" s="486">
        <v>1.272</v>
      </c>
      <c r="G39" s="486">
        <v>1.04</v>
      </c>
      <c r="H39" s="482">
        <v>1.54</v>
      </c>
      <c r="I39" s="91">
        <v>10</v>
      </c>
      <c r="J39" s="487">
        <v>0.3</v>
      </c>
      <c r="K39" s="488">
        <v>0.1</v>
      </c>
      <c r="L39" s="220" t="s">
        <v>315</v>
      </c>
      <c r="M39" s="220" t="s">
        <v>315</v>
      </c>
      <c r="N39" s="220" t="s">
        <v>315</v>
      </c>
      <c r="O39" s="220" t="s">
        <v>315</v>
      </c>
      <c r="P39" s="222" t="s">
        <v>315</v>
      </c>
    </row>
    <row r="40" spans="1:16" ht="14.1" customHeight="1" x14ac:dyDescent="0.25">
      <c r="A40" s="166" t="s">
        <v>37</v>
      </c>
      <c r="B40" s="790" t="s">
        <v>619</v>
      </c>
      <c r="C40" s="949">
        <v>21</v>
      </c>
      <c r="D40" s="851">
        <v>471</v>
      </c>
      <c r="E40" s="886">
        <v>504.40590316554398</v>
      </c>
      <c r="F40" s="486">
        <v>0.93400000000000005</v>
      </c>
      <c r="G40" s="486">
        <v>0.85199999999999998</v>
      </c>
      <c r="H40" s="482">
        <v>1.0209999999999999</v>
      </c>
      <c r="I40" s="91">
        <v>19</v>
      </c>
      <c r="J40" s="487">
        <v>0.21</v>
      </c>
      <c r="K40" s="488">
        <v>0.16</v>
      </c>
      <c r="L40" s="220" t="s">
        <v>315</v>
      </c>
      <c r="M40" s="220" t="s">
        <v>315</v>
      </c>
      <c r="N40" s="220" t="s">
        <v>315</v>
      </c>
      <c r="O40" s="220" t="s">
        <v>315</v>
      </c>
      <c r="P40" s="222" t="s">
        <v>315</v>
      </c>
    </row>
    <row r="41" spans="1:16" ht="14.1" customHeight="1" x14ac:dyDescent="0.25">
      <c r="A41" s="166" t="s">
        <v>38</v>
      </c>
      <c r="B41" s="790" t="s">
        <v>619</v>
      </c>
      <c r="C41" s="949">
        <v>127</v>
      </c>
      <c r="D41" s="851">
        <v>1404</v>
      </c>
      <c r="E41" s="886">
        <v>2171.9243444724102</v>
      </c>
      <c r="F41" s="486">
        <v>0.64600000000000002</v>
      </c>
      <c r="G41" s="486">
        <v>0.61299999999999999</v>
      </c>
      <c r="H41" s="482">
        <v>0.68100000000000005</v>
      </c>
      <c r="I41" s="91">
        <v>112</v>
      </c>
      <c r="J41" s="487">
        <v>0.11</v>
      </c>
      <c r="K41" s="488">
        <v>0.32</v>
      </c>
      <c r="L41" s="486">
        <v>0</v>
      </c>
      <c r="M41" s="486">
        <v>0.06</v>
      </c>
      <c r="N41" s="486">
        <v>0.63300000000000001</v>
      </c>
      <c r="O41" s="486">
        <v>1.1675</v>
      </c>
      <c r="P41" s="482">
        <v>1.6619999999999999</v>
      </c>
    </row>
    <row r="42" spans="1:16" ht="14.1" customHeight="1" x14ac:dyDescent="0.25">
      <c r="A42" s="166" t="s">
        <v>39</v>
      </c>
      <c r="B42" s="790" t="s">
        <v>619</v>
      </c>
      <c r="C42" s="949">
        <v>91</v>
      </c>
      <c r="D42" s="851">
        <v>1253</v>
      </c>
      <c r="E42" s="886">
        <v>1160.92630213096</v>
      </c>
      <c r="F42" s="486">
        <v>1.079</v>
      </c>
      <c r="G42" s="486">
        <v>1.0209999999999999</v>
      </c>
      <c r="H42" s="482">
        <v>1.1399999999999999</v>
      </c>
      <c r="I42" s="91">
        <v>73</v>
      </c>
      <c r="J42" s="487">
        <v>0.25</v>
      </c>
      <c r="K42" s="488">
        <v>0.21</v>
      </c>
      <c r="L42" s="486">
        <v>0</v>
      </c>
      <c r="M42" s="486">
        <v>0.32200000000000001</v>
      </c>
      <c r="N42" s="486">
        <v>0.96</v>
      </c>
      <c r="O42" s="486">
        <v>1.6319999999999999</v>
      </c>
      <c r="P42" s="482">
        <v>2.0379999999999998</v>
      </c>
    </row>
    <row r="43" spans="1:16" ht="14.1" customHeight="1" x14ac:dyDescent="0.25">
      <c r="A43" s="166" t="s">
        <v>40</v>
      </c>
      <c r="B43" s="790" t="s">
        <v>619</v>
      </c>
      <c r="C43" s="949">
        <v>28</v>
      </c>
      <c r="D43" s="851">
        <v>142</v>
      </c>
      <c r="E43" s="886">
        <v>206.75212450951901</v>
      </c>
      <c r="F43" s="486">
        <v>0.68700000000000006</v>
      </c>
      <c r="G43" s="486">
        <v>0.58099999999999996</v>
      </c>
      <c r="H43" s="482">
        <v>0.80700000000000005</v>
      </c>
      <c r="I43" s="91">
        <v>16</v>
      </c>
      <c r="J43" s="487">
        <v>0.06</v>
      </c>
      <c r="K43" s="488">
        <v>0.25</v>
      </c>
      <c r="L43" s="220" t="s">
        <v>315</v>
      </c>
      <c r="M43" s="220" t="s">
        <v>315</v>
      </c>
      <c r="N43" s="220" t="s">
        <v>315</v>
      </c>
      <c r="O43" s="220" t="s">
        <v>315</v>
      </c>
      <c r="P43" s="222" t="s">
        <v>315</v>
      </c>
    </row>
    <row r="44" spans="1:16" ht="14.1" customHeight="1" x14ac:dyDescent="0.25">
      <c r="A44" s="166" t="s">
        <v>41</v>
      </c>
      <c r="B44" s="790" t="s">
        <v>619</v>
      </c>
      <c r="C44" s="949">
        <v>26</v>
      </c>
      <c r="D44" s="851">
        <v>138</v>
      </c>
      <c r="E44" s="886">
        <v>150.539904586185</v>
      </c>
      <c r="F44" s="486">
        <v>0.91700000000000004</v>
      </c>
      <c r="G44" s="486">
        <v>0.77300000000000002</v>
      </c>
      <c r="H44" s="482">
        <v>1.08</v>
      </c>
      <c r="I44" s="91">
        <v>17</v>
      </c>
      <c r="J44" s="487">
        <v>0.06</v>
      </c>
      <c r="K44" s="488">
        <v>0.18</v>
      </c>
      <c r="L44" s="220" t="s">
        <v>315</v>
      </c>
      <c r="M44" s="220" t="s">
        <v>315</v>
      </c>
      <c r="N44" s="220" t="s">
        <v>315</v>
      </c>
      <c r="O44" s="220" t="s">
        <v>315</v>
      </c>
      <c r="P44" s="222" t="s">
        <v>315</v>
      </c>
    </row>
    <row r="45" spans="1:16" ht="14.1" customHeight="1" x14ac:dyDescent="0.25">
      <c r="A45" s="166" t="s">
        <v>42</v>
      </c>
      <c r="B45" s="790" t="s">
        <v>618</v>
      </c>
      <c r="C45" s="949">
        <v>132</v>
      </c>
      <c r="D45" s="851">
        <v>2096</v>
      </c>
      <c r="E45" s="886">
        <v>2190.21899155957</v>
      </c>
      <c r="F45" s="486">
        <v>0.95699999999999996</v>
      </c>
      <c r="G45" s="486">
        <v>0.91700000000000004</v>
      </c>
      <c r="H45" s="482">
        <v>0.999</v>
      </c>
      <c r="I45" s="91">
        <v>106</v>
      </c>
      <c r="J45" s="487">
        <v>0.23</v>
      </c>
      <c r="K45" s="488">
        <v>0.15</v>
      </c>
      <c r="L45" s="486">
        <v>0</v>
      </c>
      <c r="M45" s="486">
        <v>0.28499999999999998</v>
      </c>
      <c r="N45" s="486">
        <v>0.87549999999999994</v>
      </c>
      <c r="O45" s="486">
        <v>1.5009999999999999</v>
      </c>
      <c r="P45" s="482">
        <v>2.11</v>
      </c>
    </row>
    <row r="46" spans="1:16" ht="14.1" customHeight="1" x14ac:dyDescent="0.25">
      <c r="A46" s="166" t="s">
        <v>43</v>
      </c>
      <c r="B46" s="168" t="s">
        <v>619</v>
      </c>
      <c r="C46" s="949">
        <v>8</v>
      </c>
      <c r="D46" s="851">
        <v>41</v>
      </c>
      <c r="E46" s="886">
        <v>49.446245492625003</v>
      </c>
      <c r="F46" s="486">
        <v>0.82899999999999996</v>
      </c>
      <c r="G46" s="486">
        <v>0.60299999999999998</v>
      </c>
      <c r="H46" s="482">
        <v>1.1140000000000001</v>
      </c>
      <c r="I46" s="91">
        <v>7</v>
      </c>
      <c r="J46" s="575" t="s">
        <v>315</v>
      </c>
      <c r="K46" s="745" t="s">
        <v>315</v>
      </c>
      <c r="L46" s="575" t="s">
        <v>315</v>
      </c>
      <c r="M46" s="575" t="s">
        <v>315</v>
      </c>
      <c r="N46" s="575" t="s">
        <v>315</v>
      </c>
      <c r="O46" s="575" t="s">
        <v>315</v>
      </c>
      <c r="P46" s="745" t="s">
        <v>315</v>
      </c>
    </row>
    <row r="47" spans="1:16" ht="14.1" customHeight="1" x14ac:dyDescent="0.25">
      <c r="A47" s="166" t="s">
        <v>44</v>
      </c>
      <c r="B47" s="790" t="s">
        <v>619</v>
      </c>
      <c r="C47" s="949">
        <v>8</v>
      </c>
      <c r="D47" s="851">
        <v>118</v>
      </c>
      <c r="E47" s="886">
        <v>97.802687411316001</v>
      </c>
      <c r="F47" s="486">
        <v>1.2070000000000001</v>
      </c>
      <c r="G47" s="486">
        <v>1.0029999999999999</v>
      </c>
      <c r="H47" s="482">
        <v>1.44</v>
      </c>
      <c r="I47" s="91">
        <v>7</v>
      </c>
      <c r="J47" s="575" t="s">
        <v>315</v>
      </c>
      <c r="K47" s="745" t="s">
        <v>315</v>
      </c>
      <c r="L47" s="575" t="s">
        <v>315</v>
      </c>
      <c r="M47" s="575" t="s">
        <v>315</v>
      </c>
      <c r="N47" s="575" t="s">
        <v>315</v>
      </c>
      <c r="O47" s="575" t="s">
        <v>315</v>
      </c>
      <c r="P47" s="745" t="s">
        <v>315</v>
      </c>
    </row>
    <row r="48" spans="1:16" ht="14.1" customHeight="1" x14ac:dyDescent="0.25">
      <c r="A48" s="166" t="s">
        <v>45</v>
      </c>
      <c r="B48" s="790" t="s">
        <v>618</v>
      </c>
      <c r="C48" s="949">
        <v>53</v>
      </c>
      <c r="D48" s="851">
        <v>754</v>
      </c>
      <c r="E48" s="886">
        <v>719.10863753824196</v>
      </c>
      <c r="F48" s="486">
        <v>1.0489999999999999</v>
      </c>
      <c r="G48" s="486">
        <v>0.97599999999999998</v>
      </c>
      <c r="H48" s="482">
        <v>1.125</v>
      </c>
      <c r="I48" s="91">
        <v>33</v>
      </c>
      <c r="J48" s="487">
        <v>0.21</v>
      </c>
      <c r="K48" s="488">
        <v>0.24</v>
      </c>
      <c r="L48" s="486">
        <v>0</v>
      </c>
      <c r="M48" s="486">
        <v>0.44</v>
      </c>
      <c r="N48" s="486">
        <v>0.86699999999999999</v>
      </c>
      <c r="O48" s="486">
        <v>1.409</v>
      </c>
      <c r="P48" s="482">
        <v>1.8069999999999999</v>
      </c>
    </row>
    <row r="49" spans="1:16" ht="14.1" customHeight="1" x14ac:dyDescent="0.25">
      <c r="A49" s="166" t="s">
        <v>46</v>
      </c>
      <c r="B49" s="790" t="s">
        <v>619</v>
      </c>
      <c r="C49" s="949">
        <v>6</v>
      </c>
      <c r="D49" s="851">
        <v>13</v>
      </c>
      <c r="E49" s="886">
        <v>14.756502949665499</v>
      </c>
      <c r="F49" s="486">
        <v>0.88100000000000001</v>
      </c>
      <c r="G49" s="486">
        <v>0.49</v>
      </c>
      <c r="H49" s="482">
        <v>1.4690000000000001</v>
      </c>
      <c r="I49" s="91">
        <v>2</v>
      </c>
      <c r="J49" s="575" t="s">
        <v>315</v>
      </c>
      <c r="K49" s="745" t="s">
        <v>315</v>
      </c>
      <c r="L49" s="575" t="s">
        <v>315</v>
      </c>
      <c r="M49" s="575" t="s">
        <v>315</v>
      </c>
      <c r="N49" s="575" t="s">
        <v>315</v>
      </c>
      <c r="O49" s="575" t="s">
        <v>315</v>
      </c>
      <c r="P49" s="745" t="s">
        <v>315</v>
      </c>
    </row>
    <row r="50" spans="1:16" ht="14.1" customHeight="1" x14ac:dyDescent="0.25">
      <c r="A50" s="166" t="s">
        <v>47</v>
      </c>
      <c r="B50" s="790" t="s">
        <v>619</v>
      </c>
      <c r="C50" s="949">
        <v>55</v>
      </c>
      <c r="D50" s="851">
        <v>578</v>
      </c>
      <c r="E50" s="886">
        <v>738.68687135040705</v>
      </c>
      <c r="F50" s="486">
        <v>0.78200000000000003</v>
      </c>
      <c r="G50" s="486">
        <v>0.72099999999999997</v>
      </c>
      <c r="H50" s="482">
        <v>0.84799999999999998</v>
      </c>
      <c r="I50" s="91">
        <v>35</v>
      </c>
      <c r="J50" s="487">
        <v>0.2</v>
      </c>
      <c r="K50" s="488">
        <v>0.28999999999999998</v>
      </c>
      <c r="L50" s="486">
        <v>0</v>
      </c>
      <c r="M50" s="486">
        <v>0</v>
      </c>
      <c r="N50" s="486">
        <v>1.008</v>
      </c>
      <c r="O50" s="486">
        <v>1.4810000000000001</v>
      </c>
      <c r="P50" s="482">
        <v>1.988</v>
      </c>
    </row>
    <row r="51" spans="1:16" ht="14.1" customHeight="1" x14ac:dyDescent="0.25">
      <c r="A51" s="166" t="s">
        <v>48</v>
      </c>
      <c r="B51" s="790" t="s">
        <v>619</v>
      </c>
      <c r="C51" s="949">
        <v>140</v>
      </c>
      <c r="D51" s="851">
        <v>1335</v>
      </c>
      <c r="E51" s="886">
        <v>1731.90654132032</v>
      </c>
      <c r="F51" s="486">
        <v>0.77100000000000002</v>
      </c>
      <c r="G51" s="486">
        <v>0.73</v>
      </c>
      <c r="H51" s="482">
        <v>0.81299999999999994</v>
      </c>
      <c r="I51" s="91">
        <v>113</v>
      </c>
      <c r="J51" s="487">
        <v>0.09</v>
      </c>
      <c r="K51" s="488">
        <v>0.36</v>
      </c>
      <c r="L51" s="486">
        <v>0</v>
      </c>
      <c r="M51" s="486">
        <v>0</v>
      </c>
      <c r="N51" s="486">
        <v>0.51800000000000002</v>
      </c>
      <c r="O51" s="486">
        <v>1.079</v>
      </c>
      <c r="P51" s="482">
        <v>1.569</v>
      </c>
    </row>
    <row r="52" spans="1:16" ht="14.1" customHeight="1" x14ac:dyDescent="0.25">
      <c r="A52" s="166" t="s">
        <v>49</v>
      </c>
      <c r="B52" s="790"/>
      <c r="C52" s="949">
        <v>7</v>
      </c>
      <c r="D52" s="851">
        <v>37</v>
      </c>
      <c r="E52" s="886">
        <v>25.795298163315799</v>
      </c>
      <c r="F52" s="486">
        <v>1.4339999999999999</v>
      </c>
      <c r="G52" s="486">
        <v>1.0249999999999999</v>
      </c>
      <c r="H52" s="482">
        <v>1.956</v>
      </c>
      <c r="I52" s="91">
        <v>4</v>
      </c>
      <c r="J52" s="575" t="s">
        <v>315</v>
      </c>
      <c r="K52" s="745" t="s">
        <v>315</v>
      </c>
      <c r="L52" s="575" t="s">
        <v>315</v>
      </c>
      <c r="M52" s="575" t="s">
        <v>315</v>
      </c>
      <c r="N52" s="575" t="s">
        <v>315</v>
      </c>
      <c r="O52" s="575" t="s">
        <v>315</v>
      </c>
      <c r="P52" s="745" t="s">
        <v>315</v>
      </c>
    </row>
    <row r="53" spans="1:16" ht="14.1" customHeight="1" x14ac:dyDescent="0.25">
      <c r="A53" s="166" t="s">
        <v>50</v>
      </c>
      <c r="B53" s="790" t="s">
        <v>619</v>
      </c>
      <c r="C53" s="949">
        <v>65</v>
      </c>
      <c r="D53" s="851">
        <v>853</v>
      </c>
      <c r="E53" s="886">
        <v>770.17725437536205</v>
      </c>
      <c r="F53" s="486">
        <v>1.1080000000000001</v>
      </c>
      <c r="G53" s="486">
        <v>1.0349999999999999</v>
      </c>
      <c r="H53" s="482">
        <v>1.1839999999999999</v>
      </c>
      <c r="I53" s="91">
        <v>45</v>
      </c>
      <c r="J53" s="487">
        <v>0.28999999999999998</v>
      </c>
      <c r="K53" s="488">
        <v>0.16</v>
      </c>
      <c r="L53" s="486">
        <v>0</v>
      </c>
      <c r="M53" s="486">
        <v>0.54400000000000004</v>
      </c>
      <c r="N53" s="486">
        <v>0.79800000000000004</v>
      </c>
      <c r="O53" s="486">
        <v>1.619</v>
      </c>
      <c r="P53" s="482">
        <v>2.44</v>
      </c>
    </row>
    <row r="54" spans="1:16" ht="14.1" customHeight="1" x14ac:dyDescent="0.25">
      <c r="A54" s="166" t="s">
        <v>313</v>
      </c>
      <c r="B54" s="790"/>
      <c r="C54" s="949">
        <v>1</v>
      </c>
      <c r="D54" s="851" t="s">
        <v>315</v>
      </c>
      <c r="E54" s="886" t="s">
        <v>315</v>
      </c>
      <c r="F54" s="868" t="s">
        <v>315</v>
      </c>
      <c r="G54" s="868" t="s">
        <v>315</v>
      </c>
      <c r="H54" s="869" t="s">
        <v>315</v>
      </c>
      <c r="I54" s="868" t="s">
        <v>315</v>
      </c>
      <c r="J54" s="868" t="s">
        <v>315</v>
      </c>
      <c r="K54" s="869" t="s">
        <v>315</v>
      </c>
      <c r="L54" s="868" t="s">
        <v>315</v>
      </c>
      <c r="M54" s="868" t="s">
        <v>315</v>
      </c>
      <c r="N54" s="868" t="s">
        <v>315</v>
      </c>
      <c r="O54" s="868" t="s">
        <v>315</v>
      </c>
      <c r="P54" s="869" t="s">
        <v>315</v>
      </c>
    </row>
    <row r="55" spans="1:16" ht="14.1" customHeight="1" x14ac:dyDescent="0.25">
      <c r="A55" s="166" t="s">
        <v>51</v>
      </c>
      <c r="B55" s="790" t="s">
        <v>619</v>
      </c>
      <c r="C55" s="949">
        <v>1</v>
      </c>
      <c r="D55" s="851" t="s">
        <v>315</v>
      </c>
      <c r="E55" s="886" t="s">
        <v>315</v>
      </c>
      <c r="F55" s="868" t="s">
        <v>315</v>
      </c>
      <c r="G55" s="868" t="s">
        <v>315</v>
      </c>
      <c r="H55" s="869" t="s">
        <v>315</v>
      </c>
      <c r="I55" s="868" t="s">
        <v>315</v>
      </c>
      <c r="J55" s="868" t="s">
        <v>315</v>
      </c>
      <c r="K55" s="869" t="s">
        <v>315</v>
      </c>
      <c r="L55" s="868" t="s">
        <v>315</v>
      </c>
      <c r="M55" s="868" t="s">
        <v>315</v>
      </c>
      <c r="N55" s="868" t="s">
        <v>315</v>
      </c>
      <c r="O55" s="868" t="s">
        <v>315</v>
      </c>
      <c r="P55" s="869" t="s">
        <v>315</v>
      </c>
    </row>
    <row r="56" spans="1:16" ht="14.1" customHeight="1" x14ac:dyDescent="0.25">
      <c r="A56" s="166" t="s">
        <v>52</v>
      </c>
      <c r="B56" s="790" t="s">
        <v>619</v>
      </c>
      <c r="C56" s="949">
        <v>25</v>
      </c>
      <c r="D56" s="851">
        <v>172</v>
      </c>
      <c r="E56" s="886">
        <v>205.62946803883301</v>
      </c>
      <c r="F56" s="486">
        <v>0.83599999999999997</v>
      </c>
      <c r="G56" s="486">
        <v>0.71799999999999997</v>
      </c>
      <c r="H56" s="482">
        <v>0.96899999999999997</v>
      </c>
      <c r="I56" s="91">
        <v>21</v>
      </c>
      <c r="J56" s="487">
        <v>0.19</v>
      </c>
      <c r="K56" s="488">
        <v>0.19</v>
      </c>
      <c r="L56" s="486">
        <v>0</v>
      </c>
      <c r="M56" s="486">
        <v>0.26800000000000002</v>
      </c>
      <c r="N56" s="486">
        <v>0.92900000000000005</v>
      </c>
      <c r="O56" s="486">
        <v>1.538</v>
      </c>
      <c r="P56" s="482">
        <v>1.905</v>
      </c>
    </row>
    <row r="57" spans="1:16" ht="14.1" customHeight="1" x14ac:dyDescent="0.25">
      <c r="A57" s="166" t="s">
        <v>53</v>
      </c>
      <c r="B57" s="790" t="s">
        <v>619</v>
      </c>
      <c r="C57" s="949">
        <v>56</v>
      </c>
      <c r="D57" s="851">
        <v>429</v>
      </c>
      <c r="E57" s="886">
        <v>316.87286796817801</v>
      </c>
      <c r="F57" s="486">
        <v>1.3540000000000001</v>
      </c>
      <c r="G57" s="486">
        <v>1.23</v>
      </c>
      <c r="H57" s="482">
        <v>1.4870000000000001</v>
      </c>
      <c r="I57" s="91">
        <v>34</v>
      </c>
      <c r="J57" s="487">
        <v>0.24</v>
      </c>
      <c r="K57" s="488">
        <v>0.15</v>
      </c>
      <c r="L57" s="486">
        <v>0</v>
      </c>
      <c r="M57" s="486">
        <v>0.53</v>
      </c>
      <c r="N57" s="486">
        <v>1.1339999999999999</v>
      </c>
      <c r="O57" s="486">
        <v>2.1230000000000002</v>
      </c>
      <c r="P57" s="482">
        <v>3.2269999999999999</v>
      </c>
    </row>
    <row r="58" spans="1:16" ht="14.1" customHeight="1" x14ac:dyDescent="0.25">
      <c r="A58" s="166" t="s">
        <v>54</v>
      </c>
      <c r="B58" s="790" t="s">
        <v>619</v>
      </c>
      <c r="C58" s="949">
        <v>17</v>
      </c>
      <c r="D58" s="851">
        <v>30</v>
      </c>
      <c r="E58" s="886">
        <v>150.76986614704799</v>
      </c>
      <c r="F58" s="486">
        <v>0.19900000000000001</v>
      </c>
      <c r="G58" s="486">
        <v>0.13700000000000001</v>
      </c>
      <c r="H58" s="482">
        <v>0.28000000000000003</v>
      </c>
      <c r="I58" s="91">
        <v>10</v>
      </c>
      <c r="J58" s="487">
        <v>0.1</v>
      </c>
      <c r="K58" s="488">
        <v>0.3</v>
      </c>
      <c r="L58" s="220" t="s">
        <v>315</v>
      </c>
      <c r="M58" s="220" t="s">
        <v>315</v>
      </c>
      <c r="N58" s="220" t="s">
        <v>315</v>
      </c>
      <c r="O58" s="220" t="s">
        <v>315</v>
      </c>
      <c r="P58" s="222" t="s">
        <v>315</v>
      </c>
    </row>
    <row r="59" spans="1:16" ht="14.1" customHeight="1" x14ac:dyDescent="0.25">
      <c r="A59" s="166" t="s">
        <v>55</v>
      </c>
      <c r="B59" s="790" t="s">
        <v>619</v>
      </c>
      <c r="C59" s="870">
        <v>6</v>
      </c>
      <c r="D59" s="851">
        <v>3</v>
      </c>
      <c r="E59" s="886">
        <v>11.377745389857401</v>
      </c>
      <c r="F59" s="486">
        <v>0.26400000000000001</v>
      </c>
      <c r="G59" s="486">
        <v>6.7000000000000004E-2</v>
      </c>
      <c r="H59" s="482">
        <v>0.71799999999999997</v>
      </c>
      <c r="I59" s="91">
        <v>1</v>
      </c>
      <c r="J59" s="575" t="s">
        <v>315</v>
      </c>
      <c r="K59" s="745" t="s">
        <v>315</v>
      </c>
      <c r="L59" s="575" t="s">
        <v>315</v>
      </c>
      <c r="M59" s="575" t="s">
        <v>315</v>
      </c>
      <c r="N59" s="575" t="s">
        <v>315</v>
      </c>
      <c r="O59" s="575" t="s">
        <v>315</v>
      </c>
      <c r="P59" s="745" t="s">
        <v>315</v>
      </c>
    </row>
    <row r="60" spans="1:16" s="105" customFormat="1" ht="14.1" customHeight="1" x14ac:dyDescent="0.25">
      <c r="A60" s="140" t="s">
        <v>56</v>
      </c>
      <c r="B60" s="279"/>
      <c r="C60" s="883">
        <f>SUM(C6:C59)</f>
        <v>2005</v>
      </c>
      <c r="D60" s="871">
        <v>23456</v>
      </c>
      <c r="E60" s="872">
        <v>24717.376809943798</v>
      </c>
      <c r="F60" s="740">
        <v>0.94899999999999995</v>
      </c>
      <c r="G60" s="740">
        <v>0.93700000000000006</v>
      </c>
      <c r="H60" s="743">
        <v>0.96099999999999997</v>
      </c>
      <c r="I60" s="884">
        <v>1537</v>
      </c>
      <c r="J60" s="741">
        <v>0.2</v>
      </c>
      <c r="K60" s="742">
        <v>0.23</v>
      </c>
      <c r="L60" s="738">
        <v>0</v>
      </c>
      <c r="M60" s="738">
        <v>0.13900000000000001</v>
      </c>
      <c r="N60" s="738">
        <v>0.79900000000000004</v>
      </c>
      <c r="O60" s="738">
        <v>1.4450000000000001</v>
      </c>
      <c r="P60" s="739">
        <v>2.1520000000000001</v>
      </c>
    </row>
    <row r="63" spans="1:16" x14ac:dyDescent="0.25">
      <c r="A63" s="86" t="s">
        <v>460</v>
      </c>
      <c r="B63" s="86"/>
      <c r="C63" s="145"/>
      <c r="D63" s="145"/>
      <c r="G63" s="100"/>
      <c r="H63" s="100"/>
    </row>
    <row r="64" spans="1:16" x14ac:dyDescent="0.25">
      <c r="A64" s="86" t="s">
        <v>476</v>
      </c>
      <c r="B64" s="86"/>
      <c r="C64" s="145"/>
      <c r="D64" s="145"/>
      <c r="G64" s="100"/>
      <c r="H64" s="100"/>
    </row>
    <row r="65" spans="1:11" x14ac:dyDescent="0.25">
      <c r="A65" s="302" t="s">
        <v>762</v>
      </c>
      <c r="B65" s="86"/>
      <c r="C65" s="145"/>
      <c r="D65" s="145"/>
      <c r="G65" s="100"/>
      <c r="H65" s="100"/>
    </row>
    <row r="66" spans="1:11" x14ac:dyDescent="0.25">
      <c r="A66" s="302" t="s">
        <v>659</v>
      </c>
      <c r="B66" s="86"/>
      <c r="C66" s="145"/>
      <c r="D66" s="145"/>
      <c r="G66" s="100"/>
      <c r="H66" s="100"/>
    </row>
    <row r="67" spans="1:11" x14ac:dyDescent="0.25">
      <c r="A67" s="86" t="s">
        <v>763</v>
      </c>
      <c r="B67" s="86"/>
      <c r="C67" s="145"/>
      <c r="D67" s="145"/>
      <c r="G67" s="100"/>
      <c r="H67" s="100"/>
    </row>
    <row r="68" spans="1:11" x14ac:dyDescent="0.25">
      <c r="A68" s="146" t="s">
        <v>888</v>
      </c>
      <c r="B68" s="146"/>
      <c r="F68" s="217"/>
      <c r="G68" s="217"/>
      <c r="H68" s="217"/>
      <c r="I68" s="106"/>
      <c r="J68" s="106"/>
      <c r="K68" s="106"/>
    </row>
    <row r="69" spans="1:11" x14ac:dyDescent="0.25">
      <c r="A69" s="146" t="s">
        <v>764</v>
      </c>
      <c r="B69" s="146"/>
    </row>
    <row r="70" spans="1:11" x14ac:dyDescent="0.25">
      <c r="A70" s="302" t="s">
        <v>765</v>
      </c>
      <c r="B70" s="302"/>
    </row>
    <row r="71" spans="1:11" x14ac:dyDescent="0.25">
      <c r="A71" s="146" t="s">
        <v>113</v>
      </c>
      <c r="B71" s="146"/>
    </row>
    <row r="72" spans="1:11" x14ac:dyDescent="0.25">
      <c r="A72" s="146"/>
    </row>
    <row r="73" spans="1:11" x14ac:dyDescent="0.25">
      <c r="A73" s="100"/>
      <c r="B73" s="100"/>
      <c r="E73" s="100"/>
      <c r="F73" s="100"/>
      <c r="G73" s="100"/>
      <c r="H73" s="100"/>
    </row>
    <row r="74" spans="1:11" x14ac:dyDescent="0.25">
      <c r="A74" s="100"/>
    </row>
  </sheetData>
  <mergeCells count="7">
    <mergeCell ref="A1:P1"/>
    <mergeCell ref="A2:P2"/>
    <mergeCell ref="A3:P3"/>
    <mergeCell ref="D4:E4"/>
    <mergeCell ref="G4:H4"/>
    <mergeCell ref="I4:K4"/>
    <mergeCell ref="L4:P4"/>
  </mergeCells>
  <pageMargins left="0.7" right="0.7" top="0.75" bottom="0.75" header="0.3" footer="0.3"/>
  <pageSetup scale="6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R74"/>
  <sheetViews>
    <sheetView workbookViewId="0">
      <selection activeCell="B24" sqref="B24"/>
    </sheetView>
  </sheetViews>
  <sheetFormatPr defaultColWidth="9.109375" defaultRowHeight="13.2" x14ac:dyDescent="0.25"/>
  <cols>
    <col min="1" max="1" width="16.88671875" style="101" customWidth="1"/>
    <col min="2" max="2" width="12.6640625" style="101" customWidth="1"/>
    <col min="3" max="4" width="12.6640625" style="100" customWidth="1"/>
    <col min="5" max="5" width="12.6640625" style="145" customWidth="1"/>
    <col min="6" max="8" width="9.109375" style="145" customWidth="1"/>
    <col min="9" max="11" width="12.6640625" style="100" customWidth="1"/>
    <col min="12" max="16" width="9.109375" style="100" customWidth="1"/>
    <col min="17" max="16384" width="9.109375" style="100"/>
  </cols>
  <sheetData>
    <row r="1" spans="1:18" s="101" customFormat="1" x14ac:dyDescent="0.25">
      <c r="A1" s="1093" t="s">
        <v>314</v>
      </c>
      <c r="B1" s="1094"/>
      <c r="C1" s="1094"/>
      <c r="D1" s="1094"/>
      <c r="E1" s="1094"/>
      <c r="F1" s="1094"/>
      <c r="G1" s="1094"/>
      <c r="H1" s="1094"/>
      <c r="I1" s="1094"/>
      <c r="J1" s="1094"/>
      <c r="K1" s="1094"/>
      <c r="L1" s="1094"/>
      <c r="M1" s="1094"/>
      <c r="N1" s="1094"/>
      <c r="O1" s="1094"/>
      <c r="P1" s="1095"/>
    </row>
    <row r="2" spans="1:18" s="101" customFormat="1" x14ac:dyDescent="0.25">
      <c r="A2" s="1051" t="s">
        <v>724</v>
      </c>
      <c r="B2" s="1046"/>
      <c r="C2" s="1046"/>
      <c r="D2" s="1046"/>
      <c r="E2" s="1046"/>
      <c r="F2" s="1046"/>
      <c r="G2" s="1046"/>
      <c r="H2" s="1046"/>
      <c r="I2" s="1046"/>
      <c r="J2" s="1046"/>
      <c r="K2" s="1046"/>
      <c r="L2" s="1046"/>
      <c r="M2" s="1046"/>
      <c r="N2" s="1046"/>
      <c r="O2" s="1046"/>
      <c r="P2" s="1096"/>
    </row>
    <row r="3" spans="1:18" s="101" customFormat="1" ht="14.4" customHeight="1" thickBot="1" x14ac:dyDescent="0.3">
      <c r="A3" s="1052" t="s">
        <v>309</v>
      </c>
      <c r="B3" s="1047"/>
      <c r="C3" s="1047"/>
      <c r="D3" s="1047"/>
      <c r="E3" s="1047"/>
      <c r="F3" s="1047"/>
      <c r="G3" s="1047"/>
      <c r="H3" s="1047"/>
      <c r="I3" s="1047"/>
      <c r="J3" s="1047"/>
      <c r="K3" s="1047"/>
      <c r="L3" s="1047"/>
      <c r="M3" s="1047"/>
      <c r="N3" s="1047"/>
      <c r="O3" s="1047"/>
      <c r="P3" s="1097"/>
    </row>
    <row r="4" spans="1:18" s="105" customFormat="1" ht="14.4" customHeight="1" thickTop="1" x14ac:dyDescent="0.25">
      <c r="A4" s="15"/>
      <c r="B4" s="164"/>
      <c r="C4" s="116"/>
      <c r="D4" s="1087" t="s">
        <v>446</v>
      </c>
      <c r="E4" s="1087"/>
      <c r="F4" s="136"/>
      <c r="G4" s="1088" t="s">
        <v>58</v>
      </c>
      <c r="H4" s="1089"/>
      <c r="I4" s="1090" t="s">
        <v>71</v>
      </c>
      <c r="J4" s="1091"/>
      <c r="K4" s="1092"/>
      <c r="L4" s="1085" t="s">
        <v>70</v>
      </c>
      <c r="M4" s="1085"/>
      <c r="N4" s="1085"/>
      <c r="O4" s="1085"/>
      <c r="P4" s="1086"/>
      <c r="Q4" s="10"/>
      <c r="R4" s="10"/>
    </row>
    <row r="5" spans="1:18" s="105" customFormat="1" ht="57" customHeight="1" x14ac:dyDescent="0.25">
      <c r="A5" s="102" t="s">
        <v>1</v>
      </c>
      <c r="B5" s="12" t="s">
        <v>69</v>
      </c>
      <c r="C5" s="11" t="s">
        <v>275</v>
      </c>
      <c r="D5" s="570" t="s">
        <v>59</v>
      </c>
      <c r="E5" s="20" t="s">
        <v>60</v>
      </c>
      <c r="F5" s="20" t="s">
        <v>61</v>
      </c>
      <c r="G5" s="20" t="s">
        <v>66</v>
      </c>
      <c r="H5" s="21" t="s">
        <v>67</v>
      </c>
      <c r="I5" s="24" t="s">
        <v>311</v>
      </c>
      <c r="J5" s="24" t="s">
        <v>220</v>
      </c>
      <c r="K5" s="25" t="s">
        <v>221</v>
      </c>
      <c r="L5" s="22">
        <v>0.1</v>
      </c>
      <c r="M5" s="22">
        <v>0.25</v>
      </c>
      <c r="N5" s="19" t="s">
        <v>68</v>
      </c>
      <c r="O5" s="22">
        <v>0.75</v>
      </c>
      <c r="P5" s="23">
        <v>0.9</v>
      </c>
    </row>
    <row r="6" spans="1:18" s="175" customFormat="1" ht="14.1" customHeight="1" x14ac:dyDescent="0.25">
      <c r="A6" s="173" t="s">
        <v>5</v>
      </c>
      <c r="B6" s="1" t="s">
        <v>619</v>
      </c>
      <c r="C6" s="311">
        <v>2</v>
      </c>
      <c r="D6" s="868" t="s">
        <v>315</v>
      </c>
      <c r="E6" s="868" t="s">
        <v>315</v>
      </c>
      <c r="F6" s="868" t="s">
        <v>315</v>
      </c>
      <c r="G6" s="868" t="s">
        <v>315</v>
      </c>
      <c r="H6" s="869" t="s">
        <v>315</v>
      </c>
      <c r="I6" s="623" t="s">
        <v>315</v>
      </c>
      <c r="J6" s="868" t="s">
        <v>315</v>
      </c>
      <c r="K6" s="869" t="s">
        <v>315</v>
      </c>
      <c r="L6" s="868" t="s">
        <v>315</v>
      </c>
      <c r="M6" s="868" t="s">
        <v>315</v>
      </c>
      <c r="N6" s="868" t="s">
        <v>315</v>
      </c>
      <c r="O6" s="868" t="s">
        <v>315</v>
      </c>
      <c r="P6" s="869" t="s">
        <v>315</v>
      </c>
    </row>
    <row r="7" spans="1:18" s="175" customFormat="1" ht="14.1" customHeight="1" x14ac:dyDescent="0.25">
      <c r="A7" s="173" t="s">
        <v>6</v>
      </c>
      <c r="B7" s="790" t="s">
        <v>619</v>
      </c>
      <c r="C7" s="949">
        <v>2</v>
      </c>
      <c r="D7" s="868" t="s">
        <v>315</v>
      </c>
      <c r="E7" s="868" t="s">
        <v>315</v>
      </c>
      <c r="F7" s="868" t="s">
        <v>315</v>
      </c>
      <c r="G7" s="868" t="s">
        <v>315</v>
      </c>
      <c r="H7" s="869" t="s">
        <v>315</v>
      </c>
      <c r="I7" s="623" t="s">
        <v>315</v>
      </c>
      <c r="J7" s="868" t="s">
        <v>315</v>
      </c>
      <c r="K7" s="869" t="s">
        <v>315</v>
      </c>
      <c r="L7" s="868" t="s">
        <v>315</v>
      </c>
      <c r="M7" s="868" t="s">
        <v>315</v>
      </c>
      <c r="N7" s="868" t="s">
        <v>315</v>
      </c>
      <c r="O7" s="868" t="s">
        <v>315</v>
      </c>
      <c r="P7" s="869" t="s">
        <v>315</v>
      </c>
    </row>
    <row r="8" spans="1:18" s="175" customFormat="1" ht="14.1" customHeight="1" x14ac:dyDescent="0.25">
      <c r="A8" s="173" t="s">
        <v>7</v>
      </c>
      <c r="B8" s="790" t="s">
        <v>619</v>
      </c>
      <c r="C8" s="949">
        <v>1</v>
      </c>
      <c r="D8" s="868" t="s">
        <v>315</v>
      </c>
      <c r="E8" s="868" t="s">
        <v>315</v>
      </c>
      <c r="F8" s="868" t="s">
        <v>315</v>
      </c>
      <c r="G8" s="868" t="s">
        <v>315</v>
      </c>
      <c r="H8" s="869" t="s">
        <v>315</v>
      </c>
      <c r="I8" s="623" t="s">
        <v>315</v>
      </c>
      <c r="J8" s="868" t="s">
        <v>315</v>
      </c>
      <c r="K8" s="869" t="s">
        <v>315</v>
      </c>
      <c r="L8" s="868" t="s">
        <v>315</v>
      </c>
      <c r="M8" s="868" t="s">
        <v>315</v>
      </c>
      <c r="N8" s="868" t="s">
        <v>315</v>
      </c>
      <c r="O8" s="868" t="s">
        <v>315</v>
      </c>
      <c r="P8" s="869" t="s">
        <v>315</v>
      </c>
    </row>
    <row r="9" spans="1:18" s="175" customFormat="1" ht="14.1" customHeight="1" x14ac:dyDescent="0.25">
      <c r="A9" s="173" t="s">
        <v>8</v>
      </c>
      <c r="B9" s="790" t="s">
        <v>619</v>
      </c>
      <c r="C9" s="949">
        <v>2</v>
      </c>
      <c r="D9" s="868" t="s">
        <v>315</v>
      </c>
      <c r="E9" s="868" t="s">
        <v>315</v>
      </c>
      <c r="F9" s="868" t="s">
        <v>315</v>
      </c>
      <c r="G9" s="868" t="s">
        <v>315</v>
      </c>
      <c r="H9" s="869" t="s">
        <v>315</v>
      </c>
      <c r="I9" s="623" t="s">
        <v>315</v>
      </c>
      <c r="J9" s="868" t="s">
        <v>315</v>
      </c>
      <c r="K9" s="869" t="s">
        <v>315</v>
      </c>
      <c r="L9" s="868" t="s">
        <v>315</v>
      </c>
      <c r="M9" s="868" t="s">
        <v>315</v>
      </c>
      <c r="N9" s="868" t="s">
        <v>315</v>
      </c>
      <c r="O9" s="868" t="s">
        <v>315</v>
      </c>
      <c r="P9" s="869" t="s">
        <v>315</v>
      </c>
    </row>
    <row r="10" spans="1:18" s="175" customFormat="1" ht="14.1" customHeight="1" x14ac:dyDescent="0.25">
      <c r="A10" s="173" t="s">
        <v>9</v>
      </c>
      <c r="B10" s="790" t="s">
        <v>619</v>
      </c>
      <c r="C10" s="949">
        <v>42</v>
      </c>
      <c r="D10" s="91">
        <v>28</v>
      </c>
      <c r="E10" s="486">
        <v>58.128414624822</v>
      </c>
      <c r="F10" s="486">
        <v>0.48199999999999998</v>
      </c>
      <c r="G10" s="486">
        <v>0.32600000000000001</v>
      </c>
      <c r="H10" s="482">
        <v>0.68700000000000006</v>
      </c>
      <c r="I10" s="874">
        <v>15</v>
      </c>
      <c r="J10" s="487">
        <v>7.0000000000000007E-2</v>
      </c>
      <c r="K10" s="488">
        <v>7.0000000000000007E-2</v>
      </c>
      <c r="L10" s="220" t="s">
        <v>315</v>
      </c>
      <c r="M10" s="220" t="s">
        <v>315</v>
      </c>
      <c r="N10" s="220" t="s">
        <v>315</v>
      </c>
      <c r="O10" s="220" t="s">
        <v>315</v>
      </c>
      <c r="P10" s="220" t="s">
        <v>315</v>
      </c>
      <c r="Q10" s="873"/>
    </row>
    <row r="11" spans="1:18" s="175" customFormat="1" ht="14.1" customHeight="1" x14ac:dyDescent="0.25">
      <c r="A11" s="173" t="s">
        <v>10</v>
      </c>
      <c r="B11" s="790" t="s">
        <v>619</v>
      </c>
      <c r="C11" s="949">
        <v>9</v>
      </c>
      <c r="D11" s="91">
        <v>19</v>
      </c>
      <c r="E11" s="486">
        <v>16.384275841556601</v>
      </c>
      <c r="F11" s="486">
        <v>1.1599999999999999</v>
      </c>
      <c r="G11" s="486">
        <v>0.71899999999999997</v>
      </c>
      <c r="H11" s="482">
        <v>1.7769999999999999</v>
      </c>
      <c r="I11" s="874">
        <v>4</v>
      </c>
      <c r="J11" s="575" t="s">
        <v>315</v>
      </c>
      <c r="K11" s="745" t="s">
        <v>315</v>
      </c>
      <c r="L11" s="575" t="s">
        <v>315</v>
      </c>
      <c r="M11" s="575" t="s">
        <v>315</v>
      </c>
      <c r="N11" s="575" t="s">
        <v>315</v>
      </c>
      <c r="O11" s="575" t="s">
        <v>315</v>
      </c>
      <c r="P11" s="745" t="s">
        <v>315</v>
      </c>
    </row>
    <row r="12" spans="1:18" s="175" customFormat="1" ht="14.1" customHeight="1" x14ac:dyDescent="0.25">
      <c r="A12" s="173" t="s">
        <v>11</v>
      </c>
      <c r="B12" s="790" t="s">
        <v>619</v>
      </c>
      <c r="C12" s="949">
        <v>2</v>
      </c>
      <c r="D12" s="868" t="s">
        <v>315</v>
      </c>
      <c r="E12" s="868" t="s">
        <v>315</v>
      </c>
      <c r="F12" s="868" t="s">
        <v>315</v>
      </c>
      <c r="G12" s="868" t="s">
        <v>315</v>
      </c>
      <c r="H12" s="869" t="s">
        <v>315</v>
      </c>
      <c r="I12" s="623" t="s">
        <v>315</v>
      </c>
      <c r="J12" s="868" t="s">
        <v>315</v>
      </c>
      <c r="K12" s="869" t="s">
        <v>315</v>
      </c>
      <c r="L12" s="868" t="s">
        <v>315</v>
      </c>
      <c r="M12" s="868" t="s">
        <v>315</v>
      </c>
      <c r="N12" s="868" t="s">
        <v>315</v>
      </c>
      <c r="O12" s="868" t="s">
        <v>315</v>
      </c>
      <c r="P12" s="869" t="s">
        <v>315</v>
      </c>
    </row>
    <row r="13" spans="1:18" s="175" customFormat="1" ht="14.1" customHeight="1" x14ac:dyDescent="0.25">
      <c r="A13" s="173" t="s">
        <v>217</v>
      </c>
      <c r="B13" s="790" t="s">
        <v>619</v>
      </c>
      <c r="C13" s="949">
        <v>1</v>
      </c>
      <c r="D13" s="868" t="s">
        <v>315</v>
      </c>
      <c r="E13" s="868" t="s">
        <v>315</v>
      </c>
      <c r="F13" s="868" t="s">
        <v>315</v>
      </c>
      <c r="G13" s="868" t="s">
        <v>315</v>
      </c>
      <c r="H13" s="869" t="s">
        <v>315</v>
      </c>
      <c r="I13" s="623" t="s">
        <v>315</v>
      </c>
      <c r="J13" s="868" t="s">
        <v>315</v>
      </c>
      <c r="K13" s="869" t="s">
        <v>315</v>
      </c>
      <c r="L13" s="868" t="s">
        <v>315</v>
      </c>
      <c r="M13" s="868" t="s">
        <v>315</v>
      </c>
      <c r="N13" s="868" t="s">
        <v>315</v>
      </c>
      <c r="O13" s="868" t="s">
        <v>315</v>
      </c>
      <c r="P13" s="869" t="s">
        <v>315</v>
      </c>
    </row>
    <row r="14" spans="1:18" s="175" customFormat="1" ht="14.1" customHeight="1" x14ac:dyDescent="0.25">
      <c r="A14" s="173" t="s">
        <v>12</v>
      </c>
      <c r="B14" s="790"/>
      <c r="C14" s="949">
        <v>1</v>
      </c>
      <c r="D14" s="868" t="s">
        <v>315</v>
      </c>
      <c r="E14" s="868" t="s">
        <v>315</v>
      </c>
      <c r="F14" s="868" t="s">
        <v>315</v>
      </c>
      <c r="G14" s="868" t="s">
        <v>315</v>
      </c>
      <c r="H14" s="869" t="s">
        <v>315</v>
      </c>
      <c r="I14" s="623" t="s">
        <v>315</v>
      </c>
      <c r="J14" s="868" t="s">
        <v>315</v>
      </c>
      <c r="K14" s="869" t="s">
        <v>315</v>
      </c>
      <c r="L14" s="868" t="s">
        <v>315</v>
      </c>
      <c r="M14" s="868" t="s">
        <v>315</v>
      </c>
      <c r="N14" s="868" t="s">
        <v>315</v>
      </c>
      <c r="O14" s="868" t="s">
        <v>315</v>
      </c>
      <c r="P14" s="869" t="s">
        <v>315</v>
      </c>
    </row>
    <row r="15" spans="1:18" s="175" customFormat="1" ht="14.1" customHeight="1" x14ac:dyDescent="0.25">
      <c r="A15" s="173" t="s">
        <v>13</v>
      </c>
      <c r="B15" s="790" t="s">
        <v>619</v>
      </c>
      <c r="C15" s="949">
        <v>15</v>
      </c>
      <c r="D15" s="91">
        <v>8</v>
      </c>
      <c r="E15" s="486">
        <v>44.028164078527901</v>
      </c>
      <c r="F15" s="486">
        <v>0.182</v>
      </c>
      <c r="G15" s="486">
        <v>8.4000000000000005E-2</v>
      </c>
      <c r="H15" s="482">
        <v>0.34499999999999997</v>
      </c>
      <c r="I15" s="874">
        <v>9</v>
      </c>
      <c r="J15" s="575" t="s">
        <v>315</v>
      </c>
      <c r="K15" s="745" t="s">
        <v>315</v>
      </c>
      <c r="L15" s="575" t="s">
        <v>315</v>
      </c>
      <c r="M15" s="575" t="s">
        <v>315</v>
      </c>
      <c r="N15" s="575" t="s">
        <v>315</v>
      </c>
      <c r="O15" s="575" t="s">
        <v>315</v>
      </c>
      <c r="P15" s="745" t="s">
        <v>315</v>
      </c>
    </row>
    <row r="16" spans="1:18" s="175" customFormat="1" ht="14.1" customHeight="1" x14ac:dyDescent="0.25">
      <c r="A16" s="173" t="s">
        <v>14</v>
      </c>
      <c r="B16" s="790" t="s">
        <v>619</v>
      </c>
      <c r="C16" s="949">
        <v>8</v>
      </c>
      <c r="D16" s="91">
        <v>16</v>
      </c>
      <c r="E16" s="486">
        <v>27.813206343188401</v>
      </c>
      <c r="F16" s="486">
        <v>0.57499999999999996</v>
      </c>
      <c r="G16" s="486">
        <v>0.34100000000000003</v>
      </c>
      <c r="H16" s="482">
        <v>0.91400000000000003</v>
      </c>
      <c r="I16" s="874">
        <v>2</v>
      </c>
      <c r="J16" s="575" t="s">
        <v>315</v>
      </c>
      <c r="K16" s="745" t="s">
        <v>315</v>
      </c>
      <c r="L16" s="575" t="s">
        <v>315</v>
      </c>
      <c r="M16" s="575" t="s">
        <v>315</v>
      </c>
      <c r="N16" s="575" t="s">
        <v>315</v>
      </c>
      <c r="O16" s="575" t="s">
        <v>315</v>
      </c>
      <c r="P16" s="745" t="s">
        <v>315</v>
      </c>
    </row>
    <row r="17" spans="1:16" s="175" customFormat="1" ht="14.1" customHeight="1" x14ac:dyDescent="0.25">
      <c r="A17" s="173" t="s">
        <v>312</v>
      </c>
      <c r="B17" s="790"/>
      <c r="C17" s="949">
        <v>0</v>
      </c>
      <c r="D17" s="868" t="s">
        <v>315</v>
      </c>
      <c r="E17" s="868" t="s">
        <v>315</v>
      </c>
      <c r="F17" s="868" t="s">
        <v>315</v>
      </c>
      <c r="G17" s="868" t="s">
        <v>315</v>
      </c>
      <c r="H17" s="869" t="s">
        <v>315</v>
      </c>
      <c r="I17" s="623" t="s">
        <v>315</v>
      </c>
      <c r="J17" s="868" t="s">
        <v>315</v>
      </c>
      <c r="K17" s="869" t="s">
        <v>315</v>
      </c>
      <c r="L17" s="868" t="s">
        <v>315</v>
      </c>
      <c r="M17" s="868" t="s">
        <v>315</v>
      </c>
      <c r="N17" s="868" t="s">
        <v>315</v>
      </c>
      <c r="O17" s="868" t="s">
        <v>315</v>
      </c>
      <c r="P17" s="869" t="s">
        <v>315</v>
      </c>
    </row>
    <row r="18" spans="1:16" s="175" customFormat="1" ht="14.1" customHeight="1" x14ac:dyDescent="0.25">
      <c r="A18" s="173" t="s">
        <v>15</v>
      </c>
      <c r="B18" s="790" t="s">
        <v>619</v>
      </c>
      <c r="C18" s="949">
        <v>1</v>
      </c>
      <c r="D18" s="868" t="s">
        <v>315</v>
      </c>
      <c r="E18" s="868" t="s">
        <v>315</v>
      </c>
      <c r="F18" s="868" t="s">
        <v>315</v>
      </c>
      <c r="G18" s="868" t="s">
        <v>315</v>
      </c>
      <c r="H18" s="869" t="s">
        <v>315</v>
      </c>
      <c r="I18" s="623" t="s">
        <v>315</v>
      </c>
      <c r="J18" s="868" t="s">
        <v>315</v>
      </c>
      <c r="K18" s="869" t="s">
        <v>315</v>
      </c>
      <c r="L18" s="868" t="s">
        <v>315</v>
      </c>
      <c r="M18" s="868" t="s">
        <v>315</v>
      </c>
      <c r="N18" s="868" t="s">
        <v>315</v>
      </c>
      <c r="O18" s="868" t="s">
        <v>315</v>
      </c>
      <c r="P18" s="869" t="s">
        <v>315</v>
      </c>
    </row>
    <row r="19" spans="1:16" s="175" customFormat="1" ht="14.1" customHeight="1" x14ac:dyDescent="0.25">
      <c r="A19" s="173" t="s">
        <v>16</v>
      </c>
      <c r="B19" s="790" t="s">
        <v>619</v>
      </c>
      <c r="C19" s="949">
        <v>1</v>
      </c>
      <c r="D19" s="868" t="s">
        <v>315</v>
      </c>
      <c r="E19" s="868" t="s">
        <v>315</v>
      </c>
      <c r="F19" s="868" t="s">
        <v>315</v>
      </c>
      <c r="G19" s="868" t="s">
        <v>315</v>
      </c>
      <c r="H19" s="869" t="s">
        <v>315</v>
      </c>
      <c r="I19" s="623" t="s">
        <v>315</v>
      </c>
      <c r="J19" s="868" t="s">
        <v>315</v>
      </c>
      <c r="K19" s="869" t="s">
        <v>315</v>
      </c>
      <c r="L19" s="868" t="s">
        <v>315</v>
      </c>
      <c r="M19" s="868" t="s">
        <v>315</v>
      </c>
      <c r="N19" s="868" t="s">
        <v>315</v>
      </c>
      <c r="O19" s="868" t="s">
        <v>315</v>
      </c>
      <c r="P19" s="869" t="s">
        <v>315</v>
      </c>
    </row>
    <row r="20" spans="1:16" s="175" customFormat="1" ht="14.1" customHeight="1" x14ac:dyDescent="0.25">
      <c r="A20" s="173" t="s">
        <v>17</v>
      </c>
      <c r="B20" s="790" t="s">
        <v>619</v>
      </c>
      <c r="C20" s="949">
        <v>0</v>
      </c>
      <c r="D20" s="868" t="s">
        <v>315</v>
      </c>
      <c r="E20" s="868" t="s">
        <v>315</v>
      </c>
      <c r="F20" s="868" t="s">
        <v>315</v>
      </c>
      <c r="G20" s="868" t="s">
        <v>315</v>
      </c>
      <c r="H20" s="869" t="s">
        <v>315</v>
      </c>
      <c r="I20" s="623" t="s">
        <v>315</v>
      </c>
      <c r="J20" s="868" t="s">
        <v>315</v>
      </c>
      <c r="K20" s="869" t="s">
        <v>315</v>
      </c>
      <c r="L20" s="868" t="s">
        <v>315</v>
      </c>
      <c r="M20" s="868" t="s">
        <v>315</v>
      </c>
      <c r="N20" s="868" t="s">
        <v>315</v>
      </c>
      <c r="O20" s="868" t="s">
        <v>315</v>
      </c>
      <c r="P20" s="869" t="s">
        <v>315</v>
      </c>
    </row>
    <row r="21" spans="1:16" s="175" customFormat="1" ht="14.1" customHeight="1" x14ac:dyDescent="0.25">
      <c r="A21" s="173" t="s">
        <v>18</v>
      </c>
      <c r="B21" s="790" t="s">
        <v>619</v>
      </c>
      <c r="C21" s="949">
        <v>11</v>
      </c>
      <c r="D21" s="91">
        <v>9</v>
      </c>
      <c r="E21" s="486">
        <v>13.943162645109</v>
      </c>
      <c r="F21" s="486">
        <v>0.64500000000000002</v>
      </c>
      <c r="G21" s="486">
        <v>0.315</v>
      </c>
      <c r="H21" s="482">
        <v>1.1850000000000001</v>
      </c>
      <c r="I21" s="874">
        <v>4</v>
      </c>
      <c r="J21" s="575" t="s">
        <v>315</v>
      </c>
      <c r="K21" s="745" t="s">
        <v>315</v>
      </c>
      <c r="L21" s="575" t="s">
        <v>315</v>
      </c>
      <c r="M21" s="575" t="s">
        <v>315</v>
      </c>
      <c r="N21" s="575" t="s">
        <v>315</v>
      </c>
      <c r="O21" s="575" t="s">
        <v>315</v>
      </c>
      <c r="P21" s="745" t="s">
        <v>315</v>
      </c>
    </row>
    <row r="22" spans="1:16" s="175" customFormat="1" ht="14.1" customHeight="1" x14ac:dyDescent="0.25">
      <c r="A22" s="173" t="s">
        <v>19</v>
      </c>
      <c r="B22" s="790" t="s">
        <v>619</v>
      </c>
      <c r="C22" s="949">
        <v>9</v>
      </c>
      <c r="D22" s="91">
        <v>28</v>
      </c>
      <c r="E22" s="486">
        <v>19.336904453223202</v>
      </c>
      <c r="F22" s="486">
        <v>1.448</v>
      </c>
      <c r="G22" s="486">
        <v>0.98099999999999998</v>
      </c>
      <c r="H22" s="482">
        <v>2.0649999999999999</v>
      </c>
      <c r="I22" s="874">
        <v>4</v>
      </c>
      <c r="J22" s="575" t="s">
        <v>315</v>
      </c>
      <c r="K22" s="745" t="s">
        <v>315</v>
      </c>
      <c r="L22" s="575" t="s">
        <v>315</v>
      </c>
      <c r="M22" s="575" t="s">
        <v>315</v>
      </c>
      <c r="N22" s="575" t="s">
        <v>315</v>
      </c>
      <c r="O22" s="575" t="s">
        <v>315</v>
      </c>
      <c r="P22" s="745" t="s">
        <v>315</v>
      </c>
    </row>
    <row r="23" spans="1:16" s="175" customFormat="1" ht="14.1" customHeight="1" x14ac:dyDescent="0.25">
      <c r="A23" s="173" t="s">
        <v>20</v>
      </c>
      <c r="B23" s="790" t="s">
        <v>619</v>
      </c>
      <c r="C23" s="949">
        <v>2</v>
      </c>
      <c r="D23" s="868" t="s">
        <v>315</v>
      </c>
      <c r="E23" s="868" t="s">
        <v>315</v>
      </c>
      <c r="F23" s="868" t="s">
        <v>315</v>
      </c>
      <c r="G23" s="868" t="s">
        <v>315</v>
      </c>
      <c r="H23" s="869" t="s">
        <v>315</v>
      </c>
      <c r="I23" s="623" t="s">
        <v>315</v>
      </c>
      <c r="J23" s="868" t="s">
        <v>315</v>
      </c>
      <c r="K23" s="869" t="s">
        <v>315</v>
      </c>
      <c r="L23" s="868" t="s">
        <v>315</v>
      </c>
      <c r="M23" s="868" t="s">
        <v>315</v>
      </c>
      <c r="N23" s="868" t="s">
        <v>315</v>
      </c>
      <c r="O23" s="868" t="s">
        <v>315</v>
      </c>
      <c r="P23" s="869" t="s">
        <v>315</v>
      </c>
    </row>
    <row r="24" spans="1:16" s="175" customFormat="1" ht="14.1" customHeight="1" x14ac:dyDescent="0.25">
      <c r="A24" s="173" t="s">
        <v>21</v>
      </c>
      <c r="B24" s="790" t="s">
        <v>619</v>
      </c>
      <c r="C24" s="949">
        <v>2</v>
      </c>
      <c r="D24" s="868" t="s">
        <v>315</v>
      </c>
      <c r="E24" s="868" t="s">
        <v>315</v>
      </c>
      <c r="F24" s="868" t="s">
        <v>315</v>
      </c>
      <c r="G24" s="868" t="s">
        <v>315</v>
      </c>
      <c r="H24" s="869" t="s">
        <v>315</v>
      </c>
      <c r="I24" s="623" t="s">
        <v>315</v>
      </c>
      <c r="J24" s="868" t="s">
        <v>315</v>
      </c>
      <c r="K24" s="869" t="s">
        <v>315</v>
      </c>
      <c r="L24" s="868" t="s">
        <v>315</v>
      </c>
      <c r="M24" s="868" t="s">
        <v>315</v>
      </c>
      <c r="N24" s="868" t="s">
        <v>315</v>
      </c>
      <c r="O24" s="868" t="s">
        <v>315</v>
      </c>
      <c r="P24" s="869" t="s">
        <v>315</v>
      </c>
    </row>
    <row r="25" spans="1:16" s="175" customFormat="1" ht="14.1" customHeight="1" x14ac:dyDescent="0.25">
      <c r="A25" s="173" t="s">
        <v>22</v>
      </c>
      <c r="B25" s="790" t="s">
        <v>619</v>
      </c>
      <c r="C25" s="949">
        <v>4</v>
      </c>
      <c r="D25" s="868" t="s">
        <v>315</v>
      </c>
      <c r="E25" s="868" t="s">
        <v>315</v>
      </c>
      <c r="F25" s="868" t="s">
        <v>315</v>
      </c>
      <c r="G25" s="868" t="s">
        <v>315</v>
      </c>
      <c r="H25" s="869" t="s">
        <v>315</v>
      </c>
      <c r="I25" s="623" t="s">
        <v>315</v>
      </c>
      <c r="J25" s="868" t="s">
        <v>315</v>
      </c>
      <c r="K25" s="869" t="s">
        <v>315</v>
      </c>
      <c r="L25" s="868" t="s">
        <v>315</v>
      </c>
      <c r="M25" s="868" t="s">
        <v>315</v>
      </c>
      <c r="N25" s="868" t="s">
        <v>315</v>
      </c>
      <c r="O25" s="868" t="s">
        <v>315</v>
      </c>
      <c r="P25" s="869" t="s">
        <v>315</v>
      </c>
    </row>
    <row r="26" spans="1:16" s="175" customFormat="1" ht="14.1" customHeight="1" x14ac:dyDescent="0.25">
      <c r="A26" s="173" t="s">
        <v>23</v>
      </c>
      <c r="B26" s="790" t="s">
        <v>619</v>
      </c>
      <c r="C26" s="949">
        <v>3</v>
      </c>
      <c r="D26" s="868" t="s">
        <v>315</v>
      </c>
      <c r="E26" s="868" t="s">
        <v>315</v>
      </c>
      <c r="F26" s="868" t="s">
        <v>315</v>
      </c>
      <c r="G26" s="868" t="s">
        <v>315</v>
      </c>
      <c r="H26" s="869" t="s">
        <v>315</v>
      </c>
      <c r="I26" s="623" t="s">
        <v>315</v>
      </c>
      <c r="J26" s="868" t="s">
        <v>315</v>
      </c>
      <c r="K26" s="869" t="s">
        <v>315</v>
      </c>
      <c r="L26" s="868" t="s">
        <v>315</v>
      </c>
      <c r="M26" s="868" t="s">
        <v>315</v>
      </c>
      <c r="N26" s="868" t="s">
        <v>315</v>
      </c>
      <c r="O26" s="868" t="s">
        <v>315</v>
      </c>
      <c r="P26" s="869" t="s">
        <v>315</v>
      </c>
    </row>
    <row r="27" spans="1:16" s="175" customFormat="1" ht="14.1" customHeight="1" x14ac:dyDescent="0.25">
      <c r="A27" s="173" t="s">
        <v>24</v>
      </c>
      <c r="B27" s="790" t="s">
        <v>619</v>
      </c>
      <c r="C27" s="949">
        <v>9</v>
      </c>
      <c r="D27" s="91">
        <v>35</v>
      </c>
      <c r="E27" s="486">
        <v>39.059210572786597</v>
      </c>
      <c r="F27" s="486">
        <v>0.89600000000000002</v>
      </c>
      <c r="G27" s="486">
        <v>0.63400000000000001</v>
      </c>
      <c r="H27" s="482">
        <v>1.232</v>
      </c>
      <c r="I27" s="874">
        <v>6</v>
      </c>
      <c r="J27" s="575" t="s">
        <v>315</v>
      </c>
      <c r="K27" s="745" t="s">
        <v>315</v>
      </c>
      <c r="L27" s="575" t="s">
        <v>315</v>
      </c>
      <c r="M27" s="575" t="s">
        <v>315</v>
      </c>
      <c r="N27" s="575" t="s">
        <v>315</v>
      </c>
      <c r="O27" s="575" t="s">
        <v>315</v>
      </c>
      <c r="P27" s="745" t="s">
        <v>315</v>
      </c>
    </row>
    <row r="28" spans="1:16" s="175" customFormat="1" ht="14.1" customHeight="1" x14ac:dyDescent="0.25">
      <c r="A28" s="173" t="s">
        <v>25</v>
      </c>
      <c r="B28" s="790" t="s">
        <v>619</v>
      </c>
      <c r="C28" s="949">
        <v>4</v>
      </c>
      <c r="D28" s="868" t="s">
        <v>315</v>
      </c>
      <c r="E28" s="868" t="s">
        <v>315</v>
      </c>
      <c r="F28" s="868" t="s">
        <v>315</v>
      </c>
      <c r="G28" s="868" t="s">
        <v>315</v>
      </c>
      <c r="H28" s="869" t="s">
        <v>315</v>
      </c>
      <c r="I28" s="623" t="s">
        <v>315</v>
      </c>
      <c r="J28" s="868" t="s">
        <v>315</v>
      </c>
      <c r="K28" s="869" t="s">
        <v>315</v>
      </c>
      <c r="L28" s="868" t="s">
        <v>315</v>
      </c>
      <c r="M28" s="868" t="s">
        <v>315</v>
      </c>
      <c r="N28" s="868" t="s">
        <v>315</v>
      </c>
      <c r="O28" s="868" t="s">
        <v>315</v>
      </c>
      <c r="P28" s="869" t="s">
        <v>315</v>
      </c>
    </row>
    <row r="29" spans="1:16" s="175" customFormat="1" ht="14.1" customHeight="1" x14ac:dyDescent="0.25">
      <c r="A29" s="173" t="s">
        <v>26</v>
      </c>
      <c r="B29" s="790" t="s">
        <v>619</v>
      </c>
      <c r="C29" s="949">
        <v>8</v>
      </c>
      <c r="D29" s="91">
        <v>48</v>
      </c>
      <c r="E29" s="486">
        <v>34.715819781107001</v>
      </c>
      <c r="F29" s="486">
        <v>1.383</v>
      </c>
      <c r="G29" s="486">
        <v>1.0309999999999999</v>
      </c>
      <c r="H29" s="482">
        <v>1.8180000000000001</v>
      </c>
      <c r="I29" s="874">
        <v>3</v>
      </c>
      <c r="J29" s="575" t="s">
        <v>315</v>
      </c>
      <c r="K29" s="745" t="s">
        <v>315</v>
      </c>
      <c r="L29" s="575" t="s">
        <v>315</v>
      </c>
      <c r="M29" s="575" t="s">
        <v>315</v>
      </c>
      <c r="N29" s="575" t="s">
        <v>315</v>
      </c>
      <c r="O29" s="575" t="s">
        <v>315</v>
      </c>
      <c r="P29" s="745" t="s">
        <v>315</v>
      </c>
    </row>
    <row r="30" spans="1:16" s="175" customFormat="1" ht="14.1" customHeight="1" x14ac:dyDescent="0.25">
      <c r="A30" s="173" t="s">
        <v>27</v>
      </c>
      <c r="B30" s="790" t="s">
        <v>619</v>
      </c>
      <c r="C30" s="949">
        <v>6</v>
      </c>
      <c r="D30" s="91">
        <v>25</v>
      </c>
      <c r="E30" s="486">
        <v>18.3490182620388</v>
      </c>
      <c r="F30" s="486">
        <v>1.3620000000000001</v>
      </c>
      <c r="G30" s="486">
        <v>0.90100000000000002</v>
      </c>
      <c r="H30" s="482">
        <v>1.982</v>
      </c>
      <c r="I30" s="874">
        <v>2</v>
      </c>
      <c r="J30" s="575" t="s">
        <v>315</v>
      </c>
      <c r="K30" s="745" t="s">
        <v>315</v>
      </c>
      <c r="L30" s="575" t="s">
        <v>315</v>
      </c>
      <c r="M30" s="575" t="s">
        <v>315</v>
      </c>
      <c r="N30" s="575" t="s">
        <v>315</v>
      </c>
      <c r="O30" s="575" t="s">
        <v>315</v>
      </c>
      <c r="P30" s="745" t="s">
        <v>315</v>
      </c>
    </row>
    <row r="31" spans="1:16" s="175" customFormat="1" ht="14.1" customHeight="1" x14ac:dyDescent="0.25">
      <c r="A31" s="173" t="s">
        <v>28</v>
      </c>
      <c r="B31" s="790"/>
      <c r="C31" s="949">
        <v>7</v>
      </c>
      <c r="D31" s="91">
        <v>17</v>
      </c>
      <c r="E31" s="486">
        <v>9.9628102574694797</v>
      </c>
      <c r="F31" s="486">
        <v>1.706</v>
      </c>
      <c r="G31" s="486">
        <v>1.0269999999999999</v>
      </c>
      <c r="H31" s="482">
        <v>2.677</v>
      </c>
      <c r="I31" s="874">
        <v>4</v>
      </c>
      <c r="J31" s="575" t="s">
        <v>315</v>
      </c>
      <c r="K31" s="745" t="s">
        <v>315</v>
      </c>
      <c r="L31" s="575" t="s">
        <v>315</v>
      </c>
      <c r="M31" s="575" t="s">
        <v>315</v>
      </c>
      <c r="N31" s="575" t="s">
        <v>315</v>
      </c>
      <c r="O31" s="575" t="s">
        <v>315</v>
      </c>
      <c r="P31" s="745" t="s">
        <v>315</v>
      </c>
    </row>
    <row r="32" spans="1:16" s="175" customFormat="1" ht="14.1" customHeight="1" x14ac:dyDescent="0.25">
      <c r="A32" s="173" t="s">
        <v>29</v>
      </c>
      <c r="B32" s="790" t="s">
        <v>619</v>
      </c>
      <c r="C32" s="949">
        <v>1</v>
      </c>
      <c r="D32" s="868" t="s">
        <v>315</v>
      </c>
      <c r="E32" s="868" t="s">
        <v>315</v>
      </c>
      <c r="F32" s="868" t="s">
        <v>315</v>
      </c>
      <c r="G32" s="868" t="s">
        <v>315</v>
      </c>
      <c r="H32" s="869" t="s">
        <v>315</v>
      </c>
      <c r="I32" s="623" t="s">
        <v>315</v>
      </c>
      <c r="J32" s="868" t="s">
        <v>315</v>
      </c>
      <c r="K32" s="869" t="s">
        <v>315</v>
      </c>
      <c r="L32" s="868" t="s">
        <v>315</v>
      </c>
      <c r="M32" s="868" t="s">
        <v>315</v>
      </c>
      <c r="N32" s="868" t="s">
        <v>315</v>
      </c>
      <c r="O32" s="868" t="s">
        <v>315</v>
      </c>
      <c r="P32" s="869" t="s">
        <v>315</v>
      </c>
    </row>
    <row r="33" spans="1:17" s="175" customFormat="1" ht="14.1" customHeight="1" x14ac:dyDescent="0.25">
      <c r="A33" s="173" t="s">
        <v>30</v>
      </c>
      <c r="B33" s="790" t="s">
        <v>619</v>
      </c>
      <c r="C33" s="949">
        <v>0</v>
      </c>
      <c r="D33" s="868" t="s">
        <v>315</v>
      </c>
      <c r="E33" s="868" t="s">
        <v>315</v>
      </c>
      <c r="F33" s="868" t="s">
        <v>315</v>
      </c>
      <c r="G33" s="868" t="s">
        <v>315</v>
      </c>
      <c r="H33" s="869" t="s">
        <v>315</v>
      </c>
      <c r="I33" s="623" t="s">
        <v>315</v>
      </c>
      <c r="J33" s="868" t="s">
        <v>315</v>
      </c>
      <c r="K33" s="869" t="s">
        <v>315</v>
      </c>
      <c r="L33" s="868" t="s">
        <v>315</v>
      </c>
      <c r="M33" s="868" t="s">
        <v>315</v>
      </c>
      <c r="N33" s="868" t="s">
        <v>315</v>
      </c>
      <c r="O33" s="868" t="s">
        <v>315</v>
      </c>
      <c r="P33" s="869" t="s">
        <v>315</v>
      </c>
    </row>
    <row r="34" spans="1:17" s="175" customFormat="1" ht="14.1" customHeight="1" x14ac:dyDescent="0.25">
      <c r="A34" s="173" t="s">
        <v>31</v>
      </c>
      <c r="B34" s="790" t="s">
        <v>619</v>
      </c>
      <c r="C34" s="949">
        <v>6</v>
      </c>
      <c r="D34" s="91">
        <v>55</v>
      </c>
      <c r="E34" s="486">
        <v>25.966511606776901</v>
      </c>
      <c r="F34" s="486">
        <v>2.1179999999999999</v>
      </c>
      <c r="G34" s="486">
        <v>1.611</v>
      </c>
      <c r="H34" s="482">
        <v>2.7370000000000001</v>
      </c>
      <c r="I34" s="874">
        <v>5</v>
      </c>
      <c r="J34" s="575" t="s">
        <v>315</v>
      </c>
      <c r="K34" s="745" t="s">
        <v>315</v>
      </c>
      <c r="L34" s="575" t="s">
        <v>315</v>
      </c>
      <c r="M34" s="575" t="s">
        <v>315</v>
      </c>
      <c r="N34" s="575" t="s">
        <v>315</v>
      </c>
      <c r="O34" s="575" t="s">
        <v>315</v>
      </c>
      <c r="P34" s="745" t="s">
        <v>315</v>
      </c>
    </row>
    <row r="35" spans="1:17" s="175" customFormat="1" ht="14.1" customHeight="1" x14ac:dyDescent="0.25">
      <c r="A35" s="173" t="s">
        <v>32</v>
      </c>
      <c r="B35" s="790" t="s">
        <v>619</v>
      </c>
      <c r="C35" s="949">
        <v>0</v>
      </c>
      <c r="D35" s="868" t="s">
        <v>315</v>
      </c>
      <c r="E35" s="868" t="s">
        <v>315</v>
      </c>
      <c r="F35" s="868" t="s">
        <v>315</v>
      </c>
      <c r="G35" s="868" t="s">
        <v>315</v>
      </c>
      <c r="H35" s="869" t="s">
        <v>315</v>
      </c>
      <c r="I35" s="623" t="s">
        <v>315</v>
      </c>
      <c r="J35" s="868" t="s">
        <v>315</v>
      </c>
      <c r="K35" s="869" t="s">
        <v>315</v>
      </c>
      <c r="L35" s="868" t="s">
        <v>315</v>
      </c>
      <c r="M35" s="868" t="s">
        <v>315</v>
      </c>
      <c r="N35" s="868" t="s">
        <v>315</v>
      </c>
      <c r="O35" s="868" t="s">
        <v>315</v>
      </c>
      <c r="P35" s="869" t="s">
        <v>315</v>
      </c>
    </row>
    <row r="36" spans="1:17" s="175" customFormat="1" ht="14.1" customHeight="1" x14ac:dyDescent="0.25">
      <c r="A36" s="173" t="s">
        <v>33</v>
      </c>
      <c r="B36" s="790"/>
      <c r="C36" s="949">
        <v>4</v>
      </c>
      <c r="D36" s="868" t="s">
        <v>315</v>
      </c>
      <c r="E36" s="868" t="s">
        <v>315</v>
      </c>
      <c r="F36" s="868" t="s">
        <v>315</v>
      </c>
      <c r="G36" s="868" t="s">
        <v>315</v>
      </c>
      <c r="H36" s="869" t="s">
        <v>315</v>
      </c>
      <c r="I36" s="623" t="s">
        <v>315</v>
      </c>
      <c r="J36" s="868" t="s">
        <v>315</v>
      </c>
      <c r="K36" s="869" t="s">
        <v>315</v>
      </c>
      <c r="L36" s="868" t="s">
        <v>315</v>
      </c>
      <c r="M36" s="868" t="s">
        <v>315</v>
      </c>
      <c r="N36" s="868" t="s">
        <v>315</v>
      </c>
      <c r="O36" s="868" t="s">
        <v>315</v>
      </c>
      <c r="P36" s="869" t="s">
        <v>315</v>
      </c>
    </row>
    <row r="37" spans="1:17" s="175" customFormat="1" ht="14.1" customHeight="1" x14ac:dyDescent="0.25">
      <c r="A37" s="173" t="s">
        <v>34</v>
      </c>
      <c r="B37" s="790" t="s">
        <v>619</v>
      </c>
      <c r="C37" s="949">
        <v>0</v>
      </c>
      <c r="D37" s="868" t="s">
        <v>315</v>
      </c>
      <c r="E37" s="868" t="s">
        <v>315</v>
      </c>
      <c r="F37" s="868" t="s">
        <v>315</v>
      </c>
      <c r="G37" s="868" t="s">
        <v>315</v>
      </c>
      <c r="H37" s="869" t="s">
        <v>315</v>
      </c>
      <c r="I37" s="623" t="s">
        <v>315</v>
      </c>
      <c r="J37" s="868" t="s">
        <v>315</v>
      </c>
      <c r="K37" s="869" t="s">
        <v>315</v>
      </c>
      <c r="L37" s="868" t="s">
        <v>315</v>
      </c>
      <c r="M37" s="868" t="s">
        <v>315</v>
      </c>
      <c r="N37" s="868" t="s">
        <v>315</v>
      </c>
      <c r="O37" s="868" t="s">
        <v>315</v>
      </c>
      <c r="P37" s="869" t="s">
        <v>315</v>
      </c>
    </row>
    <row r="38" spans="1:17" s="175" customFormat="1" ht="14.1" customHeight="1" x14ac:dyDescent="0.25">
      <c r="A38" s="173" t="s">
        <v>35</v>
      </c>
      <c r="B38" s="790"/>
      <c r="C38" s="949">
        <v>13</v>
      </c>
      <c r="D38" s="91">
        <v>37</v>
      </c>
      <c r="E38" s="486">
        <v>40.386416590654498</v>
      </c>
      <c r="F38" s="486">
        <v>0.91600000000000004</v>
      </c>
      <c r="G38" s="486">
        <v>0.65500000000000003</v>
      </c>
      <c r="H38" s="482">
        <v>1.25</v>
      </c>
      <c r="I38" s="874">
        <v>9</v>
      </c>
      <c r="J38" s="575" t="s">
        <v>315</v>
      </c>
      <c r="K38" s="745" t="s">
        <v>315</v>
      </c>
      <c r="L38" s="575" t="s">
        <v>315</v>
      </c>
      <c r="M38" s="575" t="s">
        <v>315</v>
      </c>
      <c r="N38" s="575" t="s">
        <v>315</v>
      </c>
      <c r="O38" s="575" t="s">
        <v>315</v>
      </c>
      <c r="P38" s="745" t="s">
        <v>315</v>
      </c>
    </row>
    <row r="39" spans="1:17" s="175" customFormat="1" ht="14.1" customHeight="1" x14ac:dyDescent="0.25">
      <c r="A39" s="173" t="s">
        <v>36</v>
      </c>
      <c r="B39" s="790" t="s">
        <v>619</v>
      </c>
      <c r="C39" s="949">
        <v>0</v>
      </c>
      <c r="D39" s="868" t="s">
        <v>315</v>
      </c>
      <c r="E39" s="868" t="s">
        <v>315</v>
      </c>
      <c r="F39" s="868" t="s">
        <v>315</v>
      </c>
      <c r="G39" s="868" t="s">
        <v>315</v>
      </c>
      <c r="H39" s="869" t="s">
        <v>315</v>
      </c>
      <c r="I39" s="623" t="s">
        <v>315</v>
      </c>
      <c r="J39" s="868" t="s">
        <v>315</v>
      </c>
      <c r="K39" s="869" t="s">
        <v>315</v>
      </c>
      <c r="L39" s="868" t="s">
        <v>315</v>
      </c>
      <c r="M39" s="868" t="s">
        <v>315</v>
      </c>
      <c r="N39" s="868" t="s">
        <v>315</v>
      </c>
      <c r="O39" s="868" t="s">
        <v>315</v>
      </c>
      <c r="P39" s="869" t="s">
        <v>315</v>
      </c>
    </row>
    <row r="40" spans="1:17" s="175" customFormat="1" ht="14.1" customHeight="1" x14ac:dyDescent="0.25">
      <c r="A40" s="173" t="s">
        <v>37</v>
      </c>
      <c r="B40" s="790" t="s">
        <v>619</v>
      </c>
      <c r="C40" s="949">
        <v>10</v>
      </c>
      <c r="D40" s="91">
        <v>22</v>
      </c>
      <c r="E40" s="486">
        <v>35.186188539693703</v>
      </c>
      <c r="F40" s="486">
        <v>0.625</v>
      </c>
      <c r="G40" s="486">
        <v>0.40200000000000002</v>
      </c>
      <c r="H40" s="482">
        <v>0.93100000000000005</v>
      </c>
      <c r="I40" s="874">
        <v>7</v>
      </c>
      <c r="J40" s="575" t="s">
        <v>315</v>
      </c>
      <c r="K40" s="745" t="s">
        <v>315</v>
      </c>
      <c r="L40" s="575" t="s">
        <v>315</v>
      </c>
      <c r="M40" s="575" t="s">
        <v>315</v>
      </c>
      <c r="N40" s="575" t="s">
        <v>315</v>
      </c>
      <c r="O40" s="575" t="s">
        <v>315</v>
      </c>
      <c r="P40" s="745" t="s">
        <v>315</v>
      </c>
    </row>
    <row r="41" spans="1:17" s="175" customFormat="1" ht="14.1" customHeight="1" x14ac:dyDescent="0.25">
      <c r="A41" s="173" t="s">
        <v>38</v>
      </c>
      <c r="B41" s="790" t="s">
        <v>619</v>
      </c>
      <c r="C41" s="949">
        <v>45</v>
      </c>
      <c r="D41" s="91">
        <v>92</v>
      </c>
      <c r="E41" s="486">
        <v>160.42909348077001</v>
      </c>
      <c r="F41" s="486">
        <v>0.57299999999999995</v>
      </c>
      <c r="G41" s="486">
        <v>0.46500000000000002</v>
      </c>
      <c r="H41" s="482">
        <v>0.7</v>
      </c>
      <c r="I41" s="874">
        <v>31</v>
      </c>
      <c r="J41" s="487">
        <v>0.13</v>
      </c>
      <c r="K41" s="488">
        <v>0.28999999999999998</v>
      </c>
      <c r="L41" s="486">
        <v>0</v>
      </c>
      <c r="M41" s="486">
        <v>0</v>
      </c>
      <c r="N41" s="486">
        <v>0.104</v>
      </c>
      <c r="O41" s="486">
        <v>0.70499999999999996</v>
      </c>
      <c r="P41" s="482">
        <v>1.9319999999999999</v>
      </c>
    </row>
    <row r="42" spans="1:17" s="175" customFormat="1" ht="14.1" customHeight="1" x14ac:dyDescent="0.25">
      <c r="A42" s="173" t="s">
        <v>39</v>
      </c>
      <c r="B42" s="790" t="s">
        <v>619</v>
      </c>
      <c r="C42" s="949">
        <v>24</v>
      </c>
      <c r="D42" s="91">
        <v>31</v>
      </c>
      <c r="E42" s="486">
        <v>48.110014320060202</v>
      </c>
      <c r="F42" s="486">
        <v>0.64400000000000002</v>
      </c>
      <c r="G42" s="486">
        <v>0.44600000000000001</v>
      </c>
      <c r="H42" s="482">
        <v>0.90300000000000002</v>
      </c>
      <c r="I42" s="874">
        <v>10</v>
      </c>
      <c r="J42" s="487">
        <v>0.1</v>
      </c>
      <c r="K42" s="488">
        <v>0.3</v>
      </c>
      <c r="L42" s="486"/>
      <c r="M42" s="486"/>
      <c r="N42" s="486"/>
      <c r="O42" s="486"/>
      <c r="P42" s="482"/>
    </row>
    <row r="43" spans="1:17" s="175" customFormat="1" ht="14.1" customHeight="1" x14ac:dyDescent="0.25">
      <c r="A43" s="173" t="s">
        <v>40</v>
      </c>
      <c r="B43" s="790" t="s">
        <v>619</v>
      </c>
      <c r="C43" s="949">
        <v>1</v>
      </c>
      <c r="D43" s="868" t="s">
        <v>315</v>
      </c>
      <c r="E43" s="868" t="s">
        <v>315</v>
      </c>
      <c r="F43" s="868" t="s">
        <v>315</v>
      </c>
      <c r="G43" s="868" t="s">
        <v>315</v>
      </c>
      <c r="H43" s="869" t="s">
        <v>315</v>
      </c>
      <c r="I43" s="623" t="s">
        <v>315</v>
      </c>
      <c r="J43" s="868" t="s">
        <v>315</v>
      </c>
      <c r="K43" s="869" t="s">
        <v>315</v>
      </c>
      <c r="L43" s="868" t="s">
        <v>315</v>
      </c>
      <c r="M43" s="868" t="s">
        <v>315</v>
      </c>
      <c r="N43" s="868" t="s">
        <v>315</v>
      </c>
      <c r="O43" s="868" t="s">
        <v>315</v>
      </c>
      <c r="P43" s="869" t="s">
        <v>315</v>
      </c>
    </row>
    <row r="44" spans="1:17" s="175" customFormat="1" ht="14.1" customHeight="1" x14ac:dyDescent="0.25">
      <c r="A44" s="173" t="s">
        <v>41</v>
      </c>
      <c r="B44" s="790" t="s">
        <v>619</v>
      </c>
      <c r="C44" s="949">
        <v>3</v>
      </c>
      <c r="D44" s="868" t="s">
        <v>315</v>
      </c>
      <c r="E44" s="868" t="s">
        <v>315</v>
      </c>
      <c r="F44" s="868" t="s">
        <v>315</v>
      </c>
      <c r="G44" s="868" t="s">
        <v>315</v>
      </c>
      <c r="H44" s="869" t="s">
        <v>315</v>
      </c>
      <c r="I44" s="623" t="s">
        <v>315</v>
      </c>
      <c r="J44" s="868" t="s">
        <v>315</v>
      </c>
      <c r="K44" s="869" t="s">
        <v>315</v>
      </c>
      <c r="L44" s="868" t="s">
        <v>315</v>
      </c>
      <c r="M44" s="868" t="s">
        <v>315</v>
      </c>
      <c r="N44" s="868" t="s">
        <v>315</v>
      </c>
      <c r="O44" s="868" t="s">
        <v>315</v>
      </c>
      <c r="P44" s="869" t="s">
        <v>315</v>
      </c>
    </row>
    <row r="45" spans="1:17" s="175" customFormat="1" ht="14.1" customHeight="1" x14ac:dyDescent="0.25">
      <c r="A45" s="173" t="s">
        <v>42</v>
      </c>
      <c r="B45" s="790" t="s">
        <v>618</v>
      </c>
      <c r="C45" s="949">
        <v>34</v>
      </c>
      <c r="D45" s="91">
        <v>64</v>
      </c>
      <c r="E45" s="486">
        <v>52.129259404335897</v>
      </c>
      <c r="F45" s="486">
        <v>1.228</v>
      </c>
      <c r="G45" s="486">
        <v>0.95299999999999996</v>
      </c>
      <c r="H45" s="482">
        <v>1.5580000000000001</v>
      </c>
      <c r="I45" s="874">
        <v>11</v>
      </c>
      <c r="J45" s="487">
        <v>0.27</v>
      </c>
      <c r="K45" s="488">
        <v>0.18</v>
      </c>
      <c r="L45" s="220" t="s">
        <v>315</v>
      </c>
      <c r="M45" s="220" t="s">
        <v>315</v>
      </c>
      <c r="N45" s="220" t="s">
        <v>315</v>
      </c>
      <c r="O45" s="220" t="s">
        <v>315</v>
      </c>
      <c r="P45" s="220" t="s">
        <v>315</v>
      </c>
      <c r="Q45" s="873"/>
    </row>
    <row r="46" spans="1:17" s="175" customFormat="1" ht="14.1" customHeight="1" x14ac:dyDescent="0.25">
      <c r="A46" s="173" t="s">
        <v>43</v>
      </c>
      <c r="B46" s="168"/>
      <c r="C46" s="949">
        <v>4</v>
      </c>
      <c r="D46" s="868" t="s">
        <v>315</v>
      </c>
      <c r="E46" s="868" t="s">
        <v>315</v>
      </c>
      <c r="F46" s="868" t="s">
        <v>315</v>
      </c>
      <c r="G46" s="868" t="s">
        <v>315</v>
      </c>
      <c r="H46" s="869" t="s">
        <v>315</v>
      </c>
      <c r="I46" s="623" t="s">
        <v>315</v>
      </c>
      <c r="J46" s="868" t="s">
        <v>315</v>
      </c>
      <c r="K46" s="869" t="s">
        <v>315</v>
      </c>
      <c r="L46" s="868" t="s">
        <v>315</v>
      </c>
      <c r="M46" s="868" t="s">
        <v>315</v>
      </c>
      <c r="N46" s="868" t="s">
        <v>315</v>
      </c>
      <c r="O46" s="868" t="s">
        <v>315</v>
      </c>
      <c r="P46" s="869" t="s">
        <v>315</v>
      </c>
    </row>
    <row r="47" spans="1:17" s="175" customFormat="1" ht="14.1" customHeight="1" x14ac:dyDescent="0.25">
      <c r="A47" s="173" t="s">
        <v>44</v>
      </c>
      <c r="B47" s="790" t="s">
        <v>619</v>
      </c>
      <c r="C47" s="949">
        <v>1</v>
      </c>
      <c r="D47" s="868" t="s">
        <v>315</v>
      </c>
      <c r="E47" s="868" t="s">
        <v>315</v>
      </c>
      <c r="F47" s="868" t="s">
        <v>315</v>
      </c>
      <c r="G47" s="868" t="s">
        <v>315</v>
      </c>
      <c r="H47" s="869" t="s">
        <v>315</v>
      </c>
      <c r="I47" s="623" t="s">
        <v>315</v>
      </c>
      <c r="J47" s="868" t="s">
        <v>315</v>
      </c>
      <c r="K47" s="869" t="s">
        <v>315</v>
      </c>
      <c r="L47" s="868" t="s">
        <v>315</v>
      </c>
      <c r="M47" s="868" t="s">
        <v>315</v>
      </c>
      <c r="N47" s="868" t="s">
        <v>315</v>
      </c>
      <c r="O47" s="868" t="s">
        <v>315</v>
      </c>
      <c r="P47" s="869" t="s">
        <v>315</v>
      </c>
    </row>
    <row r="48" spans="1:17" s="175" customFormat="1" ht="14.1" customHeight="1" x14ac:dyDescent="0.25">
      <c r="A48" s="173" t="s">
        <v>45</v>
      </c>
      <c r="B48" s="790" t="s">
        <v>619</v>
      </c>
      <c r="C48" s="949">
        <v>8</v>
      </c>
      <c r="D48" s="91">
        <v>3</v>
      </c>
      <c r="E48" s="486">
        <v>4.3437888099740203</v>
      </c>
      <c r="F48" s="486">
        <v>0.69099999999999995</v>
      </c>
      <c r="G48" s="486">
        <v>0.17599999999999999</v>
      </c>
      <c r="H48" s="482">
        <v>1.88</v>
      </c>
      <c r="I48" s="874">
        <v>2</v>
      </c>
      <c r="J48" s="575" t="s">
        <v>315</v>
      </c>
      <c r="K48" s="745" t="s">
        <v>315</v>
      </c>
      <c r="L48" s="575" t="s">
        <v>315</v>
      </c>
      <c r="M48" s="575" t="s">
        <v>315</v>
      </c>
      <c r="N48" s="575" t="s">
        <v>315</v>
      </c>
      <c r="O48" s="575" t="s">
        <v>315</v>
      </c>
      <c r="P48" s="745" t="s">
        <v>315</v>
      </c>
    </row>
    <row r="49" spans="1:16" s="175" customFormat="1" ht="14.1" customHeight="1" x14ac:dyDescent="0.25">
      <c r="A49" s="173" t="s">
        <v>46</v>
      </c>
      <c r="B49" s="790" t="s">
        <v>619</v>
      </c>
      <c r="C49" s="949">
        <v>1</v>
      </c>
      <c r="D49" s="868" t="s">
        <v>315</v>
      </c>
      <c r="E49" s="868" t="s">
        <v>315</v>
      </c>
      <c r="F49" s="868" t="s">
        <v>315</v>
      </c>
      <c r="G49" s="868" t="s">
        <v>315</v>
      </c>
      <c r="H49" s="869" t="s">
        <v>315</v>
      </c>
      <c r="I49" s="623" t="s">
        <v>315</v>
      </c>
      <c r="J49" s="868" t="s">
        <v>315</v>
      </c>
      <c r="K49" s="869" t="s">
        <v>315</v>
      </c>
      <c r="L49" s="868" t="s">
        <v>315</v>
      </c>
      <c r="M49" s="868" t="s">
        <v>315</v>
      </c>
      <c r="N49" s="868" t="s">
        <v>315</v>
      </c>
      <c r="O49" s="868" t="s">
        <v>315</v>
      </c>
      <c r="P49" s="869" t="s">
        <v>315</v>
      </c>
    </row>
    <row r="50" spans="1:16" s="175" customFormat="1" ht="14.1" customHeight="1" x14ac:dyDescent="0.25">
      <c r="A50" s="173" t="s">
        <v>47</v>
      </c>
      <c r="B50" s="790" t="s">
        <v>619</v>
      </c>
      <c r="C50" s="949">
        <v>10</v>
      </c>
      <c r="D50" s="91">
        <v>24</v>
      </c>
      <c r="E50" s="486">
        <v>27.8643307918449</v>
      </c>
      <c r="F50" s="486">
        <v>0.86099999999999999</v>
      </c>
      <c r="G50" s="486">
        <v>0.56499999999999995</v>
      </c>
      <c r="H50" s="482">
        <v>1.262</v>
      </c>
      <c r="I50" s="874">
        <v>9</v>
      </c>
      <c r="J50" s="575" t="s">
        <v>315</v>
      </c>
      <c r="K50" s="745" t="s">
        <v>315</v>
      </c>
      <c r="L50" s="575" t="s">
        <v>315</v>
      </c>
      <c r="M50" s="575" t="s">
        <v>315</v>
      </c>
      <c r="N50" s="575" t="s">
        <v>315</v>
      </c>
      <c r="O50" s="575" t="s">
        <v>315</v>
      </c>
      <c r="P50" s="745" t="s">
        <v>315</v>
      </c>
    </row>
    <row r="51" spans="1:16" s="175" customFormat="1" ht="14.1" customHeight="1" x14ac:dyDescent="0.25">
      <c r="A51" s="173" t="s">
        <v>48</v>
      </c>
      <c r="B51" s="790" t="s">
        <v>619</v>
      </c>
      <c r="C51" s="949">
        <v>18</v>
      </c>
      <c r="D51" s="91">
        <v>61</v>
      </c>
      <c r="E51" s="486">
        <v>51.062765647622697</v>
      </c>
      <c r="F51" s="486">
        <v>1.1950000000000001</v>
      </c>
      <c r="G51" s="486">
        <v>0.92200000000000004</v>
      </c>
      <c r="H51" s="482">
        <v>1.524</v>
      </c>
      <c r="I51" s="874">
        <v>10</v>
      </c>
      <c r="J51" s="487">
        <v>0.3</v>
      </c>
      <c r="K51" s="488">
        <v>0.1</v>
      </c>
      <c r="L51" s="486"/>
      <c r="M51" s="486"/>
      <c r="N51" s="486"/>
      <c r="O51" s="486"/>
      <c r="P51" s="482"/>
    </row>
    <row r="52" spans="1:16" s="175" customFormat="1" ht="14.1" customHeight="1" x14ac:dyDescent="0.25">
      <c r="A52" s="173" t="s">
        <v>49</v>
      </c>
      <c r="B52" s="790"/>
      <c r="C52" s="949">
        <v>0</v>
      </c>
      <c r="D52" s="868" t="s">
        <v>315</v>
      </c>
      <c r="E52" s="868" t="s">
        <v>315</v>
      </c>
      <c r="F52" s="868" t="s">
        <v>315</v>
      </c>
      <c r="G52" s="868" t="s">
        <v>315</v>
      </c>
      <c r="H52" s="869" t="s">
        <v>315</v>
      </c>
      <c r="I52" s="623" t="s">
        <v>315</v>
      </c>
      <c r="J52" s="868" t="s">
        <v>315</v>
      </c>
      <c r="K52" s="869" t="s">
        <v>315</v>
      </c>
      <c r="L52" s="868" t="s">
        <v>315</v>
      </c>
      <c r="M52" s="868" t="s">
        <v>315</v>
      </c>
      <c r="N52" s="868" t="s">
        <v>315</v>
      </c>
      <c r="O52" s="868" t="s">
        <v>315</v>
      </c>
      <c r="P52" s="869" t="s">
        <v>315</v>
      </c>
    </row>
    <row r="53" spans="1:16" s="175" customFormat="1" ht="14.1" customHeight="1" x14ac:dyDescent="0.25">
      <c r="A53" s="173" t="s">
        <v>50</v>
      </c>
      <c r="B53" s="790" t="s">
        <v>619</v>
      </c>
      <c r="C53" s="949">
        <v>11</v>
      </c>
      <c r="D53" s="91">
        <v>28</v>
      </c>
      <c r="E53" s="486">
        <v>22.3340139350606</v>
      </c>
      <c r="F53" s="486">
        <v>1.254</v>
      </c>
      <c r="G53" s="486">
        <v>0.84899999999999998</v>
      </c>
      <c r="H53" s="482">
        <v>1.788</v>
      </c>
      <c r="I53" s="874">
        <v>4</v>
      </c>
      <c r="J53" s="575" t="s">
        <v>315</v>
      </c>
      <c r="K53" s="745" t="s">
        <v>315</v>
      </c>
      <c r="L53" s="575" t="s">
        <v>315</v>
      </c>
      <c r="M53" s="575" t="s">
        <v>315</v>
      </c>
      <c r="N53" s="575" t="s">
        <v>315</v>
      </c>
      <c r="O53" s="575" t="s">
        <v>315</v>
      </c>
      <c r="P53" s="745" t="s">
        <v>315</v>
      </c>
    </row>
    <row r="54" spans="1:16" s="175" customFormat="1" ht="14.1" customHeight="1" x14ac:dyDescent="0.25">
      <c r="A54" s="173" t="s">
        <v>313</v>
      </c>
      <c r="B54" s="790"/>
      <c r="C54" s="949">
        <v>0</v>
      </c>
      <c r="D54" s="868" t="s">
        <v>315</v>
      </c>
      <c r="E54" s="868" t="s">
        <v>315</v>
      </c>
      <c r="F54" s="868" t="s">
        <v>315</v>
      </c>
      <c r="G54" s="868" t="s">
        <v>315</v>
      </c>
      <c r="H54" s="869" t="s">
        <v>315</v>
      </c>
      <c r="I54" s="623" t="s">
        <v>315</v>
      </c>
      <c r="J54" s="868" t="s">
        <v>315</v>
      </c>
      <c r="K54" s="869" t="s">
        <v>315</v>
      </c>
      <c r="L54" s="868" t="s">
        <v>315</v>
      </c>
      <c r="M54" s="868" t="s">
        <v>315</v>
      </c>
      <c r="N54" s="868" t="s">
        <v>315</v>
      </c>
      <c r="O54" s="868" t="s">
        <v>315</v>
      </c>
      <c r="P54" s="869" t="s">
        <v>315</v>
      </c>
    </row>
    <row r="55" spans="1:16" s="175" customFormat="1" ht="14.1" customHeight="1" x14ac:dyDescent="0.25">
      <c r="A55" s="173" t="s">
        <v>51</v>
      </c>
      <c r="B55" s="790" t="s">
        <v>619</v>
      </c>
      <c r="C55" s="949">
        <v>0</v>
      </c>
      <c r="D55" s="868" t="s">
        <v>315</v>
      </c>
      <c r="E55" s="868" t="s">
        <v>315</v>
      </c>
      <c r="F55" s="868" t="s">
        <v>315</v>
      </c>
      <c r="G55" s="868" t="s">
        <v>315</v>
      </c>
      <c r="H55" s="869" t="s">
        <v>315</v>
      </c>
      <c r="I55" s="623" t="s">
        <v>315</v>
      </c>
      <c r="J55" s="868" t="s">
        <v>315</v>
      </c>
      <c r="K55" s="869" t="s">
        <v>315</v>
      </c>
      <c r="L55" s="868" t="s">
        <v>315</v>
      </c>
      <c r="M55" s="868" t="s">
        <v>315</v>
      </c>
      <c r="N55" s="868" t="s">
        <v>315</v>
      </c>
      <c r="O55" s="868" t="s">
        <v>315</v>
      </c>
      <c r="P55" s="869" t="s">
        <v>315</v>
      </c>
    </row>
    <row r="56" spans="1:16" s="175" customFormat="1" ht="14.1" customHeight="1" x14ac:dyDescent="0.25">
      <c r="A56" s="173" t="s">
        <v>52</v>
      </c>
      <c r="B56" s="790" t="s">
        <v>619</v>
      </c>
      <c r="C56" s="949">
        <v>4</v>
      </c>
      <c r="D56" s="868" t="s">
        <v>315</v>
      </c>
      <c r="E56" s="868" t="s">
        <v>315</v>
      </c>
      <c r="F56" s="868" t="s">
        <v>315</v>
      </c>
      <c r="G56" s="868" t="s">
        <v>315</v>
      </c>
      <c r="H56" s="869" t="s">
        <v>315</v>
      </c>
      <c r="I56" s="623" t="s">
        <v>315</v>
      </c>
      <c r="J56" s="868" t="s">
        <v>315</v>
      </c>
      <c r="K56" s="869" t="s">
        <v>315</v>
      </c>
      <c r="L56" s="868" t="s">
        <v>315</v>
      </c>
      <c r="M56" s="868" t="s">
        <v>315</v>
      </c>
      <c r="N56" s="868" t="s">
        <v>315</v>
      </c>
      <c r="O56" s="868" t="s">
        <v>315</v>
      </c>
      <c r="P56" s="869" t="s">
        <v>315</v>
      </c>
    </row>
    <row r="57" spans="1:16" s="175" customFormat="1" ht="14.1" customHeight="1" x14ac:dyDescent="0.25">
      <c r="A57" s="173" t="s">
        <v>53</v>
      </c>
      <c r="B57" s="790" t="s">
        <v>619</v>
      </c>
      <c r="C57" s="949">
        <v>5</v>
      </c>
      <c r="D57" s="91">
        <v>10</v>
      </c>
      <c r="E57" s="486">
        <v>19.190419741759701</v>
      </c>
      <c r="F57" s="486">
        <v>0.52100000000000002</v>
      </c>
      <c r="G57" s="486">
        <v>0.26500000000000001</v>
      </c>
      <c r="H57" s="482">
        <v>0.92900000000000005</v>
      </c>
      <c r="I57" s="874">
        <v>3</v>
      </c>
      <c r="J57" s="575" t="s">
        <v>315</v>
      </c>
      <c r="K57" s="745" t="s">
        <v>315</v>
      </c>
      <c r="L57" s="575" t="s">
        <v>315</v>
      </c>
      <c r="M57" s="575" t="s">
        <v>315</v>
      </c>
      <c r="N57" s="575" t="s">
        <v>315</v>
      </c>
      <c r="O57" s="575" t="s">
        <v>315</v>
      </c>
      <c r="P57" s="745" t="s">
        <v>315</v>
      </c>
    </row>
    <row r="58" spans="1:16" s="175" customFormat="1" ht="14.1" customHeight="1" x14ac:dyDescent="0.25">
      <c r="A58" s="173" t="s">
        <v>54</v>
      </c>
      <c r="B58" s="790" t="s">
        <v>619</v>
      </c>
      <c r="C58" s="949">
        <v>0</v>
      </c>
      <c r="D58" s="868" t="s">
        <v>315</v>
      </c>
      <c r="E58" s="868" t="s">
        <v>315</v>
      </c>
      <c r="F58" s="868" t="s">
        <v>315</v>
      </c>
      <c r="G58" s="868" t="s">
        <v>315</v>
      </c>
      <c r="H58" s="869" t="s">
        <v>315</v>
      </c>
      <c r="I58" s="623" t="s">
        <v>315</v>
      </c>
      <c r="J58" s="868" t="s">
        <v>315</v>
      </c>
      <c r="K58" s="869" t="s">
        <v>315</v>
      </c>
      <c r="L58" s="868" t="s">
        <v>315</v>
      </c>
      <c r="M58" s="868" t="s">
        <v>315</v>
      </c>
      <c r="N58" s="868" t="s">
        <v>315</v>
      </c>
      <c r="O58" s="868" t="s">
        <v>315</v>
      </c>
      <c r="P58" s="869" t="s">
        <v>315</v>
      </c>
    </row>
    <row r="59" spans="1:16" s="175" customFormat="1" ht="14.1" customHeight="1" x14ac:dyDescent="0.25">
      <c r="A59" s="173" t="s">
        <v>55</v>
      </c>
      <c r="B59" s="790" t="s">
        <v>619</v>
      </c>
      <c r="C59" s="870">
        <v>0</v>
      </c>
      <c r="D59" s="868" t="s">
        <v>315</v>
      </c>
      <c r="E59" s="868" t="s">
        <v>315</v>
      </c>
      <c r="F59" s="868" t="s">
        <v>315</v>
      </c>
      <c r="G59" s="868" t="s">
        <v>315</v>
      </c>
      <c r="H59" s="869" t="s">
        <v>315</v>
      </c>
      <c r="I59" s="623" t="s">
        <v>315</v>
      </c>
      <c r="J59" s="868" t="s">
        <v>315</v>
      </c>
      <c r="K59" s="869" t="s">
        <v>315</v>
      </c>
      <c r="L59" s="868" t="s">
        <v>315</v>
      </c>
      <c r="M59" s="868" t="s">
        <v>315</v>
      </c>
      <c r="N59" s="868" t="s">
        <v>315</v>
      </c>
      <c r="O59" s="868" t="s">
        <v>315</v>
      </c>
      <c r="P59" s="869" t="s">
        <v>315</v>
      </c>
    </row>
    <row r="60" spans="1:16" s="192" customFormat="1" ht="14.1" customHeight="1" x14ac:dyDescent="0.25">
      <c r="A60" s="177" t="s">
        <v>56</v>
      </c>
      <c r="B60" s="251"/>
      <c r="C60" s="753">
        <v>355</v>
      </c>
      <c r="D60" s="754">
        <v>767</v>
      </c>
      <c r="E60" s="872">
        <v>866.35138693991905</v>
      </c>
      <c r="F60" s="740">
        <v>0.88500000000000001</v>
      </c>
      <c r="G60" s="740">
        <v>0.82399999999999995</v>
      </c>
      <c r="H60" s="739">
        <v>0.95</v>
      </c>
      <c r="I60" s="875">
        <v>170</v>
      </c>
      <c r="J60" s="741">
        <v>0.16</v>
      </c>
      <c r="K60" s="742">
        <v>0.15</v>
      </c>
      <c r="L60" s="738">
        <v>0</v>
      </c>
      <c r="M60" s="738">
        <v>0</v>
      </c>
      <c r="N60" s="738">
        <v>0.50800000000000001</v>
      </c>
      <c r="O60" s="738">
        <v>1.373</v>
      </c>
      <c r="P60" s="739">
        <v>2.2210000000000001</v>
      </c>
    </row>
    <row r="61" spans="1:16" x14ac:dyDescent="0.25">
      <c r="J61" s="139"/>
      <c r="K61" s="139"/>
    </row>
    <row r="63" spans="1:16" x14ac:dyDescent="0.25">
      <c r="A63" s="86" t="s">
        <v>464</v>
      </c>
      <c r="B63" s="86"/>
      <c r="C63" s="145"/>
      <c r="D63" s="145"/>
      <c r="G63" s="100"/>
      <c r="H63" s="100"/>
    </row>
    <row r="64" spans="1:16" ht="12.6" customHeight="1" x14ac:dyDescent="0.25">
      <c r="A64" s="86" t="s">
        <v>477</v>
      </c>
      <c r="B64" s="86"/>
      <c r="C64" s="145"/>
      <c r="D64" s="145"/>
      <c r="G64" s="100"/>
      <c r="H64" s="100"/>
    </row>
    <row r="65" spans="1:13" x14ac:dyDescent="0.25">
      <c r="A65" s="146" t="s">
        <v>766</v>
      </c>
    </row>
    <row r="66" spans="1:13" x14ac:dyDescent="0.25">
      <c r="A66" s="146" t="s">
        <v>726</v>
      </c>
      <c r="B66" s="100"/>
      <c r="E66" s="100"/>
      <c r="I66" s="145"/>
    </row>
    <row r="67" spans="1:13" x14ac:dyDescent="0.25">
      <c r="A67" s="86" t="s">
        <v>767</v>
      </c>
    </row>
    <row r="68" spans="1:13" x14ac:dyDescent="0.25">
      <c r="A68" s="146" t="s">
        <v>889</v>
      </c>
      <c r="B68" s="146"/>
      <c r="G68" s="217"/>
      <c r="H68" s="217"/>
      <c r="I68" s="106"/>
      <c r="J68" s="106"/>
      <c r="K68" s="106"/>
      <c r="L68" s="106"/>
      <c r="M68" s="106"/>
    </row>
    <row r="69" spans="1:13" x14ac:dyDescent="0.25">
      <c r="A69" s="146" t="s">
        <v>768</v>
      </c>
      <c r="B69" s="146"/>
      <c r="G69" s="217"/>
      <c r="H69" s="217"/>
      <c r="I69" s="106"/>
      <c r="J69" s="106"/>
      <c r="K69" s="106"/>
      <c r="L69" s="106"/>
      <c r="M69" s="106"/>
    </row>
    <row r="70" spans="1:13" x14ac:dyDescent="0.25">
      <c r="A70" s="302" t="s">
        <v>769</v>
      </c>
      <c r="B70" s="302"/>
    </row>
    <row r="71" spans="1:13" x14ac:dyDescent="0.25">
      <c r="A71" s="146" t="s">
        <v>113</v>
      </c>
      <c r="B71" s="146"/>
    </row>
    <row r="72" spans="1:13" s="198" customFormat="1" x14ac:dyDescent="0.25">
      <c r="A72" s="200"/>
      <c r="B72" s="200"/>
      <c r="E72" s="199"/>
      <c r="F72" s="199"/>
      <c r="G72" s="201"/>
      <c r="H72" s="201"/>
      <c r="I72" s="161"/>
      <c r="J72" s="161"/>
      <c r="K72" s="161"/>
      <c r="L72" s="161"/>
      <c r="M72" s="161"/>
    </row>
    <row r="73" spans="1:13" x14ac:dyDescent="0.25">
      <c r="B73" s="100"/>
      <c r="E73" s="100"/>
      <c r="F73" s="100"/>
      <c r="G73" s="100"/>
      <c r="H73" s="100"/>
    </row>
    <row r="74" spans="1:13" x14ac:dyDescent="0.25">
      <c r="A74" s="100"/>
      <c r="B74" s="100"/>
      <c r="E74" s="100"/>
      <c r="F74" s="100"/>
      <c r="G74" s="100"/>
      <c r="H74" s="100"/>
    </row>
  </sheetData>
  <mergeCells count="7">
    <mergeCell ref="A1:P1"/>
    <mergeCell ref="A2:P2"/>
    <mergeCell ref="A3:P3"/>
    <mergeCell ref="D4:E4"/>
    <mergeCell ref="G4:H4"/>
    <mergeCell ref="I4:K4"/>
    <mergeCell ref="L4:P4"/>
  </mergeCells>
  <pageMargins left="0.7" right="0.7" top="0.75" bottom="0.75" header="0.3" footer="0.3"/>
  <pageSetup scale="60"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S79"/>
  <sheetViews>
    <sheetView workbookViewId="0">
      <selection activeCell="B24" sqref="B24"/>
    </sheetView>
  </sheetViews>
  <sheetFormatPr defaultColWidth="9.109375" defaultRowHeight="13.2" x14ac:dyDescent="0.25"/>
  <cols>
    <col min="1" max="1" width="16.88671875" style="101" customWidth="1"/>
    <col min="2" max="3" width="12.6640625" style="33" customWidth="1"/>
    <col min="4" max="5" width="12.6640625" style="100" customWidth="1"/>
    <col min="6" max="7" width="12.6640625" style="145" customWidth="1"/>
    <col min="8" max="9" width="9.109375" style="145" customWidth="1"/>
    <col min="10" max="10" width="9.109375" style="100" customWidth="1"/>
    <col min="11" max="13" width="12.6640625" style="106" customWidth="1"/>
    <col min="14" max="17" width="9.109375" style="100" customWidth="1"/>
    <col min="18" max="16384" width="9.109375" style="100"/>
  </cols>
  <sheetData>
    <row r="1" spans="1:19" s="101" customFormat="1" x14ac:dyDescent="0.25">
      <c r="A1" s="1093" t="s">
        <v>115</v>
      </c>
      <c r="B1" s="1094"/>
      <c r="C1" s="1094"/>
      <c r="D1" s="1094"/>
      <c r="E1" s="1094"/>
      <c r="F1" s="1094"/>
      <c r="G1" s="1094"/>
      <c r="H1" s="1094"/>
      <c r="I1" s="1094"/>
      <c r="J1" s="1094"/>
      <c r="K1" s="1094"/>
      <c r="L1" s="1094"/>
      <c r="M1" s="1094"/>
      <c r="N1" s="1094"/>
      <c r="O1" s="1094"/>
      <c r="P1" s="1094"/>
      <c r="Q1" s="1094"/>
      <c r="R1" s="1095"/>
    </row>
    <row r="2" spans="1:19" s="101" customFormat="1" x14ac:dyDescent="0.25">
      <c r="A2" s="1051" t="s">
        <v>724</v>
      </c>
      <c r="B2" s="1046"/>
      <c r="C2" s="1046"/>
      <c r="D2" s="1046"/>
      <c r="E2" s="1046"/>
      <c r="F2" s="1046"/>
      <c r="G2" s="1046"/>
      <c r="H2" s="1046"/>
      <c r="I2" s="1046"/>
      <c r="J2" s="1046"/>
      <c r="K2" s="1046"/>
      <c r="L2" s="1046"/>
      <c r="M2" s="1046"/>
      <c r="N2" s="1046"/>
      <c r="O2" s="1046"/>
      <c r="P2" s="1046"/>
      <c r="Q2" s="1046"/>
      <c r="R2" s="1096"/>
    </row>
    <row r="3" spans="1:19" s="101" customFormat="1" ht="14.4" customHeight="1" thickBot="1" x14ac:dyDescent="0.3">
      <c r="A3" s="1052" t="s">
        <v>696</v>
      </c>
      <c r="B3" s="1047"/>
      <c r="C3" s="1047"/>
      <c r="D3" s="1047"/>
      <c r="E3" s="1047"/>
      <c r="F3" s="1047"/>
      <c r="G3" s="1047"/>
      <c r="H3" s="1047"/>
      <c r="I3" s="1047"/>
      <c r="J3" s="1047"/>
      <c r="K3" s="1047"/>
      <c r="L3" s="1047"/>
      <c r="M3" s="1047"/>
      <c r="N3" s="1047"/>
      <c r="O3" s="1047"/>
      <c r="P3" s="1047"/>
      <c r="Q3" s="1047"/>
      <c r="R3" s="1097"/>
    </row>
    <row r="4" spans="1:19" s="105" customFormat="1" ht="16.2" thickTop="1" x14ac:dyDescent="0.25">
      <c r="A4" s="15"/>
      <c r="B4" s="165"/>
      <c r="C4" s="32"/>
      <c r="D4" s="116"/>
      <c r="E4" s="116"/>
      <c r="F4" s="1087" t="s">
        <v>57</v>
      </c>
      <c r="G4" s="1087"/>
      <c r="H4" s="136"/>
      <c r="I4" s="1111" t="s">
        <v>58</v>
      </c>
      <c r="J4" s="1112"/>
      <c r="K4" s="1113" t="s">
        <v>71</v>
      </c>
      <c r="L4" s="1107"/>
      <c r="M4" s="1114"/>
      <c r="N4" s="1115" t="s">
        <v>236</v>
      </c>
      <c r="O4" s="1087"/>
      <c r="P4" s="1087"/>
      <c r="Q4" s="1087"/>
      <c r="R4" s="1116"/>
      <c r="S4" s="10"/>
    </row>
    <row r="5" spans="1:19" s="105" customFormat="1" ht="55.2" x14ac:dyDescent="0.25">
      <c r="A5" s="102" t="s">
        <v>1</v>
      </c>
      <c r="B5" s="12" t="s">
        <v>69</v>
      </c>
      <c r="C5" s="24" t="s">
        <v>76</v>
      </c>
      <c r="D5" s="25" t="s">
        <v>277</v>
      </c>
      <c r="E5" s="748" t="s">
        <v>281</v>
      </c>
      <c r="F5" s="953" t="s">
        <v>59</v>
      </c>
      <c r="G5" s="20" t="s">
        <v>60</v>
      </c>
      <c r="H5" s="20" t="s">
        <v>61</v>
      </c>
      <c r="I5" s="20" t="s">
        <v>66</v>
      </c>
      <c r="J5" s="21" t="s">
        <v>67</v>
      </c>
      <c r="K5" s="24" t="s">
        <v>223</v>
      </c>
      <c r="L5" s="24" t="s">
        <v>234</v>
      </c>
      <c r="M5" s="25" t="s">
        <v>235</v>
      </c>
      <c r="N5" s="569">
        <v>0.1</v>
      </c>
      <c r="O5" s="22">
        <v>0.25</v>
      </c>
      <c r="P5" s="19" t="s">
        <v>68</v>
      </c>
      <c r="Q5" s="22">
        <v>0.75</v>
      </c>
      <c r="R5" s="23">
        <v>0.9</v>
      </c>
    </row>
    <row r="6" spans="1:19" s="175" customFormat="1" ht="14.1" customHeight="1" x14ac:dyDescent="0.25">
      <c r="A6" s="173" t="s">
        <v>6</v>
      </c>
      <c r="B6" s="790" t="s">
        <v>618</v>
      </c>
      <c r="C6" s="79" t="s">
        <v>618</v>
      </c>
      <c r="D6" s="41">
        <v>66</v>
      </c>
      <c r="E6" s="880">
        <v>6002</v>
      </c>
      <c r="F6" s="851">
        <v>80</v>
      </c>
      <c r="G6" s="886">
        <v>143.46129999999999</v>
      </c>
      <c r="H6" s="220">
        <v>0.55800000000000005</v>
      </c>
      <c r="I6" s="220">
        <v>0.44500000000000001</v>
      </c>
      <c r="J6" s="222">
        <v>0.69</v>
      </c>
      <c r="K6" s="851">
        <v>29</v>
      </c>
      <c r="L6" s="575">
        <v>0.03</v>
      </c>
      <c r="M6" s="745">
        <v>0.1</v>
      </c>
      <c r="N6" s="220">
        <v>0</v>
      </c>
      <c r="O6" s="220">
        <v>0.245</v>
      </c>
      <c r="P6" s="220">
        <v>0.502</v>
      </c>
      <c r="Q6" s="220">
        <v>0.70299999999999996</v>
      </c>
      <c r="R6" s="222">
        <v>0.86599999999999999</v>
      </c>
      <c r="S6" s="187"/>
    </row>
    <row r="7" spans="1:19" s="175" customFormat="1" ht="14.1" customHeight="1" x14ac:dyDescent="0.25">
      <c r="A7" s="173" t="s">
        <v>5</v>
      </c>
      <c r="B7" s="790" t="s">
        <v>619</v>
      </c>
      <c r="C7" s="79" t="s">
        <v>618</v>
      </c>
      <c r="D7" s="41">
        <v>7</v>
      </c>
      <c r="E7" s="880">
        <v>657</v>
      </c>
      <c r="F7" s="851">
        <v>25</v>
      </c>
      <c r="G7" s="886">
        <v>17.368699999999997</v>
      </c>
      <c r="H7" s="220">
        <v>1.4390000000000001</v>
      </c>
      <c r="I7" s="220">
        <v>0.95199999999999996</v>
      </c>
      <c r="J7" s="222">
        <v>2.0939999999999999</v>
      </c>
      <c r="K7" s="851">
        <v>5</v>
      </c>
      <c r="L7" s="575" t="s">
        <v>315</v>
      </c>
      <c r="M7" s="745"/>
      <c r="N7" s="710" t="s">
        <v>315</v>
      </c>
      <c r="O7" s="221" t="s">
        <v>315</v>
      </c>
      <c r="P7" s="221" t="s">
        <v>315</v>
      </c>
      <c r="Q7" s="221" t="s">
        <v>315</v>
      </c>
      <c r="R7" s="222" t="s">
        <v>315</v>
      </c>
      <c r="S7" s="187"/>
    </row>
    <row r="8" spans="1:19" s="175" customFormat="1" ht="14.1" customHeight="1" x14ac:dyDescent="0.25">
      <c r="A8" s="173" t="s">
        <v>8</v>
      </c>
      <c r="B8" s="790" t="s">
        <v>619</v>
      </c>
      <c r="C8" s="30" t="s">
        <v>619</v>
      </c>
      <c r="D8" s="41">
        <v>54</v>
      </c>
      <c r="E8" s="880">
        <v>6430</v>
      </c>
      <c r="F8" s="851">
        <v>157</v>
      </c>
      <c r="G8" s="886">
        <v>158.53230000000011</v>
      </c>
      <c r="H8" s="220">
        <v>0.99</v>
      </c>
      <c r="I8" s="220">
        <v>0.84399999999999997</v>
      </c>
      <c r="J8" s="222">
        <v>1.155</v>
      </c>
      <c r="K8" s="851">
        <v>35</v>
      </c>
      <c r="L8" s="575">
        <v>0.11</v>
      </c>
      <c r="M8" s="745">
        <v>0.06</v>
      </c>
      <c r="N8" s="220">
        <v>0</v>
      </c>
      <c r="O8" s="220">
        <v>0</v>
      </c>
      <c r="P8" s="220">
        <v>0.745</v>
      </c>
      <c r="Q8" s="220">
        <v>1.2989999999999999</v>
      </c>
      <c r="R8" s="222">
        <v>1.732</v>
      </c>
      <c r="S8" s="187"/>
    </row>
    <row r="9" spans="1:19" s="175" customFormat="1" ht="14.1" customHeight="1" x14ac:dyDescent="0.25">
      <c r="A9" s="173" t="s">
        <v>7</v>
      </c>
      <c r="B9" s="790" t="s">
        <v>619</v>
      </c>
      <c r="C9" s="79" t="s">
        <v>619</v>
      </c>
      <c r="D9" s="41">
        <v>41</v>
      </c>
      <c r="E9" s="880">
        <v>3076</v>
      </c>
      <c r="F9" s="851">
        <v>59</v>
      </c>
      <c r="G9" s="886">
        <v>70.425699999999978</v>
      </c>
      <c r="H9" s="220">
        <v>0.83799999999999997</v>
      </c>
      <c r="I9" s="220">
        <v>0.64400000000000002</v>
      </c>
      <c r="J9" s="222">
        <v>1.073</v>
      </c>
      <c r="K9" s="851">
        <v>21</v>
      </c>
      <c r="L9" s="575">
        <v>0</v>
      </c>
      <c r="M9" s="745">
        <v>0</v>
      </c>
      <c r="N9" s="220">
        <v>0</v>
      </c>
      <c r="O9" s="220">
        <v>0.55800000000000005</v>
      </c>
      <c r="P9" s="220">
        <v>0.9</v>
      </c>
      <c r="Q9" s="220">
        <v>1.125</v>
      </c>
      <c r="R9" s="222">
        <v>1.4630000000000001</v>
      </c>
      <c r="S9" s="187"/>
    </row>
    <row r="10" spans="1:19" s="175" customFormat="1" ht="14.1" customHeight="1" x14ac:dyDescent="0.25">
      <c r="A10" s="173" t="s">
        <v>9</v>
      </c>
      <c r="B10" s="790" t="s">
        <v>618</v>
      </c>
      <c r="C10" s="1" t="s">
        <v>618</v>
      </c>
      <c r="D10" s="41">
        <v>311</v>
      </c>
      <c r="E10" s="880">
        <v>28891</v>
      </c>
      <c r="F10" s="851">
        <v>694</v>
      </c>
      <c r="G10" s="886">
        <v>723.13380000000006</v>
      </c>
      <c r="H10" s="220">
        <v>0.96</v>
      </c>
      <c r="I10" s="220">
        <v>0.89</v>
      </c>
      <c r="J10" s="222">
        <v>1.0329999999999999</v>
      </c>
      <c r="K10" s="851">
        <v>194</v>
      </c>
      <c r="L10" s="575">
        <v>7.0000000000000007E-2</v>
      </c>
      <c r="M10" s="745">
        <v>0.02</v>
      </c>
      <c r="N10" s="220">
        <v>0</v>
      </c>
      <c r="O10" s="220">
        <v>0.36299999999999999</v>
      </c>
      <c r="P10" s="220">
        <v>0.83899999999999997</v>
      </c>
      <c r="Q10" s="220">
        <v>1.387</v>
      </c>
      <c r="R10" s="222">
        <v>1.859</v>
      </c>
      <c r="S10" s="187"/>
    </row>
    <row r="11" spans="1:19" s="175" customFormat="1" ht="14.1" customHeight="1" x14ac:dyDescent="0.25">
      <c r="A11" s="173" t="s">
        <v>10</v>
      </c>
      <c r="B11" s="790" t="s">
        <v>618</v>
      </c>
      <c r="C11" s="79" t="s">
        <v>618</v>
      </c>
      <c r="D11" s="41">
        <v>47</v>
      </c>
      <c r="E11" s="880">
        <v>5120</v>
      </c>
      <c r="F11" s="851">
        <v>128</v>
      </c>
      <c r="G11" s="886">
        <v>128.63300000000007</v>
      </c>
      <c r="H11" s="220">
        <v>0.995</v>
      </c>
      <c r="I11" s="220">
        <v>0.83399999999999996</v>
      </c>
      <c r="J11" s="222">
        <v>1.179</v>
      </c>
      <c r="K11" s="851">
        <v>29</v>
      </c>
      <c r="L11" s="575">
        <v>0.1</v>
      </c>
      <c r="M11" s="745">
        <v>7.0000000000000007E-2</v>
      </c>
      <c r="N11" s="220">
        <v>0</v>
      </c>
      <c r="O11" s="220">
        <v>0.5</v>
      </c>
      <c r="P11" s="220">
        <v>0.75900000000000001</v>
      </c>
      <c r="Q11" s="220">
        <v>1.327</v>
      </c>
      <c r="R11" s="222">
        <v>1.9059999999999999</v>
      </c>
      <c r="S11" s="187"/>
    </row>
    <row r="12" spans="1:19" s="175" customFormat="1" ht="14.1" customHeight="1" x14ac:dyDescent="0.25">
      <c r="A12" s="173" t="s">
        <v>11</v>
      </c>
      <c r="B12" s="790" t="s">
        <v>618</v>
      </c>
      <c r="C12" s="30" t="s">
        <v>618</v>
      </c>
      <c r="D12" s="41">
        <v>28</v>
      </c>
      <c r="E12" s="880">
        <v>3745</v>
      </c>
      <c r="F12" s="851">
        <v>89</v>
      </c>
      <c r="G12" s="886">
        <v>96.222800000000035</v>
      </c>
      <c r="H12" s="220">
        <v>0.92500000000000004</v>
      </c>
      <c r="I12" s="220">
        <v>0.747</v>
      </c>
      <c r="J12" s="222">
        <v>1.133</v>
      </c>
      <c r="K12" s="851">
        <v>21</v>
      </c>
      <c r="L12" s="575">
        <v>0.1</v>
      </c>
      <c r="M12" s="745">
        <v>0.05</v>
      </c>
      <c r="N12" s="220">
        <v>0</v>
      </c>
      <c r="O12" s="220">
        <v>0.35599999999999998</v>
      </c>
      <c r="P12" s="220">
        <v>0.67100000000000004</v>
      </c>
      <c r="Q12" s="220">
        <v>1.276</v>
      </c>
      <c r="R12" s="222">
        <v>1.526</v>
      </c>
      <c r="S12" s="187"/>
    </row>
    <row r="13" spans="1:19" s="175" customFormat="1" ht="14.1" customHeight="1" x14ac:dyDescent="0.25">
      <c r="A13" s="173" t="s">
        <v>217</v>
      </c>
      <c r="B13" s="790" t="s">
        <v>619</v>
      </c>
      <c r="C13" s="79" t="s">
        <v>619</v>
      </c>
      <c r="D13" s="41">
        <v>8</v>
      </c>
      <c r="E13" s="880">
        <v>1075</v>
      </c>
      <c r="F13" s="851">
        <v>34</v>
      </c>
      <c r="G13" s="886">
        <v>37.9131</v>
      </c>
      <c r="H13" s="220">
        <v>0.89700000000000002</v>
      </c>
      <c r="I13" s="220">
        <v>0.63100000000000001</v>
      </c>
      <c r="J13" s="222">
        <v>1.2390000000000001</v>
      </c>
      <c r="K13" s="851">
        <v>5</v>
      </c>
      <c r="L13" s="575" t="s">
        <v>315</v>
      </c>
      <c r="M13" s="745" t="s">
        <v>315</v>
      </c>
      <c r="N13" s="710" t="s">
        <v>315</v>
      </c>
      <c r="O13" s="221" t="s">
        <v>315</v>
      </c>
      <c r="P13" s="221" t="s">
        <v>315</v>
      </c>
      <c r="Q13" s="221" t="s">
        <v>315</v>
      </c>
      <c r="R13" s="222" t="s">
        <v>315</v>
      </c>
      <c r="S13" s="187"/>
    </row>
    <row r="14" spans="1:19" s="175" customFormat="1" ht="14.1" customHeight="1" x14ac:dyDescent="0.25">
      <c r="A14" s="173" t="s">
        <v>12</v>
      </c>
      <c r="B14" s="790"/>
      <c r="C14" s="30"/>
      <c r="D14" s="41">
        <v>7</v>
      </c>
      <c r="E14" s="880">
        <v>1105</v>
      </c>
      <c r="F14" s="851">
        <v>14</v>
      </c>
      <c r="G14" s="886">
        <v>29.271699999999999</v>
      </c>
      <c r="H14" s="220">
        <v>0.47799999999999998</v>
      </c>
      <c r="I14" s="220">
        <v>0.27200000000000002</v>
      </c>
      <c r="J14" s="222">
        <v>0.78300000000000003</v>
      </c>
      <c r="K14" s="851">
        <v>4</v>
      </c>
      <c r="L14" s="575" t="s">
        <v>315</v>
      </c>
      <c r="M14" s="745" t="s">
        <v>315</v>
      </c>
      <c r="N14" s="710" t="s">
        <v>315</v>
      </c>
      <c r="O14" s="221" t="s">
        <v>315</v>
      </c>
      <c r="P14" s="221" t="s">
        <v>315</v>
      </c>
      <c r="Q14" s="221" t="s">
        <v>315</v>
      </c>
      <c r="R14" s="222" t="s">
        <v>315</v>
      </c>
      <c r="S14" s="187"/>
    </row>
    <row r="15" spans="1:19" s="175" customFormat="1" ht="14.1" customHeight="1" x14ac:dyDescent="0.25">
      <c r="A15" s="173" t="s">
        <v>13</v>
      </c>
      <c r="B15" s="790" t="s">
        <v>619</v>
      </c>
      <c r="C15" s="79" t="s">
        <v>618</v>
      </c>
      <c r="D15" s="41">
        <v>193</v>
      </c>
      <c r="E15" s="880">
        <v>25983</v>
      </c>
      <c r="F15" s="851">
        <v>525</v>
      </c>
      <c r="G15" s="886">
        <v>612.7188000000001</v>
      </c>
      <c r="H15" s="220">
        <v>0.85699999999999998</v>
      </c>
      <c r="I15" s="220">
        <v>0.78600000000000003</v>
      </c>
      <c r="J15" s="222">
        <v>0.93300000000000005</v>
      </c>
      <c r="K15" s="851">
        <v>142</v>
      </c>
      <c r="L15" s="575">
        <v>0.08</v>
      </c>
      <c r="M15" s="745">
        <v>0.06</v>
      </c>
      <c r="N15" s="220">
        <v>0</v>
      </c>
      <c r="O15" s="220">
        <v>0.36099999999999999</v>
      </c>
      <c r="P15" s="220">
        <v>0.73299999999999998</v>
      </c>
      <c r="Q15" s="220">
        <v>1.2150000000000001</v>
      </c>
      <c r="R15" s="222">
        <v>1.8149999999999999</v>
      </c>
      <c r="S15" s="187"/>
    </row>
    <row r="16" spans="1:19" s="175" customFormat="1" ht="14.1" customHeight="1" x14ac:dyDescent="0.25">
      <c r="A16" s="173" t="s">
        <v>14</v>
      </c>
      <c r="B16" s="790" t="s">
        <v>618</v>
      </c>
      <c r="C16" s="30" t="s">
        <v>618</v>
      </c>
      <c r="D16" s="41">
        <v>87</v>
      </c>
      <c r="E16" s="880">
        <v>10505</v>
      </c>
      <c r="F16" s="851">
        <v>255</v>
      </c>
      <c r="G16" s="886">
        <v>280.24789999999996</v>
      </c>
      <c r="H16" s="220">
        <v>0.91</v>
      </c>
      <c r="I16" s="220">
        <v>0.80300000000000005</v>
      </c>
      <c r="J16" s="222">
        <v>1.0269999999999999</v>
      </c>
      <c r="K16" s="851">
        <v>47</v>
      </c>
      <c r="L16" s="575">
        <v>0.09</v>
      </c>
      <c r="M16" s="745">
        <v>0.04</v>
      </c>
      <c r="N16" s="220">
        <v>0.27500000000000002</v>
      </c>
      <c r="O16" s="220">
        <v>0.40899999999999997</v>
      </c>
      <c r="P16" s="220">
        <v>0.96199999999999997</v>
      </c>
      <c r="Q16" s="220">
        <v>1.21</v>
      </c>
      <c r="R16" s="222">
        <v>1.6579999999999999</v>
      </c>
      <c r="S16" s="187"/>
    </row>
    <row r="17" spans="1:19" s="175" customFormat="1" ht="14.1" customHeight="1" x14ac:dyDescent="0.25">
      <c r="A17" s="173" t="s">
        <v>312</v>
      </c>
      <c r="B17" s="790"/>
      <c r="C17" s="79"/>
      <c r="D17" s="41">
        <v>1</v>
      </c>
      <c r="E17" s="881" t="s">
        <v>315</v>
      </c>
      <c r="F17" s="887" t="s">
        <v>315</v>
      </c>
      <c r="G17" s="888" t="s">
        <v>315</v>
      </c>
      <c r="H17" s="878" t="s">
        <v>315</v>
      </c>
      <c r="I17" s="878" t="s">
        <v>315</v>
      </c>
      <c r="J17" s="877" t="s">
        <v>315</v>
      </c>
      <c r="K17" s="887" t="s">
        <v>315</v>
      </c>
      <c r="L17" s="878" t="s">
        <v>315</v>
      </c>
      <c r="M17" s="877" t="s">
        <v>315</v>
      </c>
      <c r="N17" s="876" t="s">
        <v>315</v>
      </c>
      <c r="O17" s="878" t="s">
        <v>315</v>
      </c>
      <c r="P17" s="878" t="s">
        <v>315</v>
      </c>
      <c r="Q17" s="878" t="s">
        <v>315</v>
      </c>
      <c r="R17" s="877" t="s">
        <v>315</v>
      </c>
      <c r="S17" s="187"/>
    </row>
    <row r="18" spans="1:19" s="175" customFormat="1" ht="14.1" customHeight="1" x14ac:dyDescent="0.25">
      <c r="A18" s="173" t="s">
        <v>15</v>
      </c>
      <c r="B18" s="790" t="s">
        <v>619</v>
      </c>
      <c r="C18" s="30" t="s">
        <v>618</v>
      </c>
      <c r="D18" s="41">
        <v>13</v>
      </c>
      <c r="E18" s="880">
        <v>1015</v>
      </c>
      <c r="F18" s="851">
        <v>14</v>
      </c>
      <c r="G18" s="886">
        <v>26.31880000000001</v>
      </c>
      <c r="H18" s="220">
        <v>0.53200000000000003</v>
      </c>
      <c r="I18" s="220">
        <v>0.30299999999999999</v>
      </c>
      <c r="J18" s="222">
        <v>0.871</v>
      </c>
      <c r="K18" s="851">
        <v>7</v>
      </c>
      <c r="L18" s="575" t="s">
        <v>315</v>
      </c>
      <c r="M18" s="745" t="s">
        <v>315</v>
      </c>
      <c r="N18" s="710" t="s">
        <v>315</v>
      </c>
      <c r="O18" s="221" t="s">
        <v>315</v>
      </c>
      <c r="P18" s="221" t="s">
        <v>315</v>
      </c>
      <c r="Q18" s="221" t="s">
        <v>315</v>
      </c>
      <c r="R18" s="222" t="s">
        <v>315</v>
      </c>
      <c r="S18" s="187"/>
    </row>
    <row r="19" spans="1:19" s="175" customFormat="1" ht="14.1" customHeight="1" x14ac:dyDescent="0.25">
      <c r="A19" s="173" t="s">
        <v>17</v>
      </c>
      <c r="B19" s="790" t="s">
        <v>619</v>
      </c>
      <c r="C19" s="30" t="s">
        <v>619</v>
      </c>
      <c r="D19" s="41">
        <v>14</v>
      </c>
      <c r="E19" s="880">
        <v>1417</v>
      </c>
      <c r="F19" s="851">
        <v>43</v>
      </c>
      <c r="G19" s="886">
        <v>34.073599999999985</v>
      </c>
      <c r="H19" s="220">
        <v>1.262</v>
      </c>
      <c r="I19" s="220">
        <v>0.92500000000000004</v>
      </c>
      <c r="J19" s="222">
        <v>1.6839999999999999</v>
      </c>
      <c r="K19" s="851">
        <v>8</v>
      </c>
      <c r="L19" s="575" t="s">
        <v>315</v>
      </c>
      <c r="M19" s="745" t="s">
        <v>315</v>
      </c>
      <c r="N19" s="710" t="s">
        <v>315</v>
      </c>
      <c r="O19" s="221" t="s">
        <v>315</v>
      </c>
      <c r="P19" s="221" t="s">
        <v>315</v>
      </c>
      <c r="Q19" s="221" t="s">
        <v>315</v>
      </c>
      <c r="R19" s="222" t="s">
        <v>315</v>
      </c>
      <c r="S19" s="187"/>
    </row>
    <row r="20" spans="1:19" s="175" customFormat="1" ht="14.1" customHeight="1" x14ac:dyDescent="0.25">
      <c r="A20" s="173" t="s">
        <v>18</v>
      </c>
      <c r="B20" s="790" t="s">
        <v>618</v>
      </c>
      <c r="C20" s="30" t="s">
        <v>619</v>
      </c>
      <c r="D20" s="41">
        <v>127</v>
      </c>
      <c r="E20" s="880">
        <v>11612</v>
      </c>
      <c r="F20" s="851">
        <v>285</v>
      </c>
      <c r="G20" s="886">
        <v>309.00670000000025</v>
      </c>
      <c r="H20" s="220">
        <v>0.92200000000000004</v>
      </c>
      <c r="I20" s="220">
        <v>0.82</v>
      </c>
      <c r="J20" s="222">
        <v>1.034</v>
      </c>
      <c r="K20" s="851">
        <v>78</v>
      </c>
      <c r="L20" s="575">
        <v>0.06</v>
      </c>
      <c r="M20" s="745">
        <v>0.01</v>
      </c>
      <c r="N20" s="220">
        <v>0</v>
      </c>
      <c r="O20" s="220">
        <v>0.317</v>
      </c>
      <c r="P20" s="220">
        <v>0.80049999999999999</v>
      </c>
      <c r="Q20" s="220">
        <v>1.3</v>
      </c>
      <c r="R20" s="222">
        <v>1.8879999999999999</v>
      </c>
      <c r="S20" s="187"/>
    </row>
    <row r="21" spans="1:19" s="175" customFormat="1" ht="14.1" customHeight="1" x14ac:dyDescent="0.25">
      <c r="A21" s="173" t="s">
        <v>19</v>
      </c>
      <c r="B21" s="790" t="s">
        <v>619</v>
      </c>
      <c r="C21" s="1" t="s">
        <v>619</v>
      </c>
      <c r="D21" s="41">
        <v>76</v>
      </c>
      <c r="E21" s="880">
        <v>7024</v>
      </c>
      <c r="F21" s="851">
        <v>176</v>
      </c>
      <c r="G21" s="886">
        <v>176.7442999999999</v>
      </c>
      <c r="H21" s="220">
        <v>0.996</v>
      </c>
      <c r="I21" s="220">
        <v>0.85699999999999998</v>
      </c>
      <c r="J21" s="222">
        <v>1.151</v>
      </c>
      <c r="K21" s="851">
        <v>37</v>
      </c>
      <c r="L21" s="575">
        <v>0.14000000000000001</v>
      </c>
      <c r="M21" s="745">
        <v>0.03</v>
      </c>
      <c r="N21" s="220">
        <v>0</v>
      </c>
      <c r="O21" s="220">
        <v>0.41699999999999998</v>
      </c>
      <c r="P21" s="220">
        <v>1</v>
      </c>
      <c r="Q21" s="220">
        <v>1.52</v>
      </c>
      <c r="R21" s="222">
        <v>2.7570000000000001</v>
      </c>
      <c r="S21" s="187"/>
    </row>
    <row r="22" spans="1:19" s="175" customFormat="1" ht="14.1" customHeight="1" x14ac:dyDescent="0.25">
      <c r="A22" s="173" t="s">
        <v>16</v>
      </c>
      <c r="B22" s="790" t="s">
        <v>619</v>
      </c>
      <c r="C22" s="30" t="s">
        <v>618</v>
      </c>
      <c r="D22" s="41">
        <v>37</v>
      </c>
      <c r="E22" s="880">
        <v>3040</v>
      </c>
      <c r="F22" s="851">
        <v>67</v>
      </c>
      <c r="G22" s="886">
        <v>76.672200000000032</v>
      </c>
      <c r="H22" s="220">
        <v>0.874</v>
      </c>
      <c r="I22" s="220">
        <v>0.68300000000000005</v>
      </c>
      <c r="J22" s="222">
        <v>1.103</v>
      </c>
      <c r="K22" s="851">
        <v>16</v>
      </c>
      <c r="L22" s="575">
        <v>0.06</v>
      </c>
      <c r="M22" s="745">
        <v>0</v>
      </c>
      <c r="N22" s="710" t="s">
        <v>315</v>
      </c>
      <c r="O22" s="221" t="s">
        <v>315</v>
      </c>
      <c r="P22" s="221" t="s">
        <v>315</v>
      </c>
      <c r="Q22" s="221" t="s">
        <v>315</v>
      </c>
      <c r="R22" s="222" t="s">
        <v>315</v>
      </c>
      <c r="S22" s="187"/>
    </row>
    <row r="23" spans="1:19" s="175" customFormat="1" ht="14.1" customHeight="1" x14ac:dyDescent="0.25">
      <c r="A23" s="173" t="s">
        <v>20</v>
      </c>
      <c r="B23" s="790" t="s">
        <v>619</v>
      </c>
      <c r="C23" s="30" t="s">
        <v>618</v>
      </c>
      <c r="D23" s="41">
        <v>39</v>
      </c>
      <c r="E23" s="880">
        <v>3108</v>
      </c>
      <c r="F23" s="851">
        <v>81</v>
      </c>
      <c r="G23" s="886">
        <v>77.962899999999991</v>
      </c>
      <c r="H23" s="220">
        <v>1.0389999999999999</v>
      </c>
      <c r="I23" s="220">
        <v>0.83</v>
      </c>
      <c r="J23" s="222">
        <v>1.2849999999999999</v>
      </c>
      <c r="K23" s="851">
        <v>17</v>
      </c>
      <c r="L23" s="575">
        <v>0.12</v>
      </c>
      <c r="M23" s="745">
        <v>0</v>
      </c>
      <c r="N23" s="710" t="s">
        <v>315</v>
      </c>
      <c r="O23" s="221" t="s">
        <v>315</v>
      </c>
      <c r="P23" s="221" t="s">
        <v>315</v>
      </c>
      <c r="Q23" s="221" t="s">
        <v>315</v>
      </c>
      <c r="R23" s="222" t="s">
        <v>315</v>
      </c>
      <c r="S23" s="187"/>
    </row>
    <row r="24" spans="1:19" s="175" customFormat="1" ht="14.1" customHeight="1" x14ac:dyDescent="0.25">
      <c r="A24" s="173" t="s">
        <v>21</v>
      </c>
      <c r="B24" s="790" t="s">
        <v>618</v>
      </c>
      <c r="C24" s="79" t="s">
        <v>619</v>
      </c>
      <c r="D24" s="41">
        <v>65</v>
      </c>
      <c r="E24" s="880">
        <v>5591</v>
      </c>
      <c r="F24" s="851">
        <v>168</v>
      </c>
      <c r="G24" s="886">
        <v>138.73839999999998</v>
      </c>
      <c r="H24" s="220">
        <v>1.2110000000000001</v>
      </c>
      <c r="I24" s="220">
        <v>1.038</v>
      </c>
      <c r="J24" s="222">
        <v>1.405</v>
      </c>
      <c r="K24" s="851">
        <v>32</v>
      </c>
      <c r="L24" s="575">
        <v>0.22</v>
      </c>
      <c r="M24" s="745">
        <v>0.06</v>
      </c>
      <c r="N24" s="220">
        <v>0</v>
      </c>
      <c r="O24" s="220">
        <v>0</v>
      </c>
      <c r="P24" s="220">
        <v>0.9544999999999999</v>
      </c>
      <c r="Q24" s="220">
        <v>1.5794999999999999</v>
      </c>
      <c r="R24" s="222">
        <v>1.927</v>
      </c>
      <c r="S24" s="187"/>
    </row>
    <row r="25" spans="1:19" s="175" customFormat="1" ht="14.1" customHeight="1" x14ac:dyDescent="0.25">
      <c r="A25" s="173" t="s">
        <v>22</v>
      </c>
      <c r="B25" s="790" t="s">
        <v>619</v>
      </c>
      <c r="C25" s="30" t="s">
        <v>618</v>
      </c>
      <c r="D25" s="41">
        <v>72</v>
      </c>
      <c r="E25" s="880">
        <v>5090</v>
      </c>
      <c r="F25" s="851">
        <v>139</v>
      </c>
      <c r="G25" s="886">
        <v>125.18509999999996</v>
      </c>
      <c r="H25" s="220">
        <v>1.1100000000000001</v>
      </c>
      <c r="I25" s="220">
        <v>0.93700000000000006</v>
      </c>
      <c r="J25" s="222">
        <v>1.3069999999999999</v>
      </c>
      <c r="K25" s="851">
        <v>34</v>
      </c>
      <c r="L25" s="575">
        <v>0.12</v>
      </c>
      <c r="M25" s="745">
        <v>0.03</v>
      </c>
      <c r="N25" s="220">
        <v>0</v>
      </c>
      <c r="O25" s="220">
        <v>0.47199999999999998</v>
      </c>
      <c r="P25" s="220">
        <v>0.998</v>
      </c>
      <c r="Q25" s="220">
        <v>1.6850000000000001</v>
      </c>
      <c r="R25" s="222">
        <v>2.194</v>
      </c>
      <c r="S25" s="187"/>
    </row>
    <row r="26" spans="1:19" s="175" customFormat="1" ht="14.1" customHeight="1" x14ac:dyDescent="0.25">
      <c r="A26" s="173" t="s">
        <v>25</v>
      </c>
      <c r="B26" s="790" t="s">
        <v>619</v>
      </c>
      <c r="C26" s="30" t="s">
        <v>618</v>
      </c>
      <c r="D26" s="41">
        <v>17</v>
      </c>
      <c r="E26" s="880">
        <v>1454</v>
      </c>
      <c r="F26" s="851">
        <v>35</v>
      </c>
      <c r="G26" s="886">
        <v>34.88750000000001</v>
      </c>
      <c r="H26" s="220">
        <v>1.0029999999999999</v>
      </c>
      <c r="I26" s="220">
        <v>0.71</v>
      </c>
      <c r="J26" s="222">
        <v>1.38</v>
      </c>
      <c r="K26" s="851">
        <v>8</v>
      </c>
      <c r="L26" s="575"/>
      <c r="M26" s="745"/>
      <c r="N26" s="710" t="s">
        <v>315</v>
      </c>
      <c r="O26" s="221" t="s">
        <v>315</v>
      </c>
      <c r="P26" s="221" t="s">
        <v>315</v>
      </c>
      <c r="Q26" s="221" t="s">
        <v>315</v>
      </c>
      <c r="R26" s="222" t="s">
        <v>315</v>
      </c>
      <c r="S26" s="187"/>
    </row>
    <row r="27" spans="1:19" s="175" customFormat="1" ht="14.1" customHeight="1" x14ac:dyDescent="0.25">
      <c r="A27" s="173" t="s">
        <v>24</v>
      </c>
      <c r="B27" s="790" t="s">
        <v>619</v>
      </c>
      <c r="C27" s="30" t="s">
        <v>618</v>
      </c>
      <c r="D27" s="41">
        <v>45</v>
      </c>
      <c r="E27" s="880">
        <v>5503</v>
      </c>
      <c r="F27" s="851">
        <v>131</v>
      </c>
      <c r="G27" s="886">
        <v>153.51519999999991</v>
      </c>
      <c r="H27" s="220">
        <v>0.85299999999999998</v>
      </c>
      <c r="I27" s="220">
        <v>0.71599999999999997</v>
      </c>
      <c r="J27" s="222">
        <v>1.0089999999999999</v>
      </c>
      <c r="K27" s="851">
        <v>31</v>
      </c>
      <c r="L27" s="575">
        <v>0.06</v>
      </c>
      <c r="M27" s="745">
        <v>0</v>
      </c>
      <c r="N27" s="220">
        <v>0</v>
      </c>
      <c r="O27" s="220">
        <v>0.30599999999999999</v>
      </c>
      <c r="P27" s="220">
        <v>0.53500000000000003</v>
      </c>
      <c r="Q27" s="220">
        <v>1.0680000000000001</v>
      </c>
      <c r="R27" s="222">
        <v>1.7949999999999999</v>
      </c>
      <c r="S27" s="187"/>
    </row>
    <row r="28" spans="1:19" s="175" customFormat="1" ht="14.1" customHeight="1" x14ac:dyDescent="0.25">
      <c r="A28" s="173" t="s">
        <v>23</v>
      </c>
      <c r="B28" s="790" t="s">
        <v>619</v>
      </c>
      <c r="C28" s="30" t="s">
        <v>618</v>
      </c>
      <c r="D28" s="41">
        <v>59</v>
      </c>
      <c r="E28" s="880">
        <v>7255</v>
      </c>
      <c r="F28" s="851">
        <v>164</v>
      </c>
      <c r="G28" s="886">
        <v>184.71720000000008</v>
      </c>
      <c r="H28" s="220">
        <v>0.88800000000000001</v>
      </c>
      <c r="I28" s="220">
        <v>0.76</v>
      </c>
      <c r="J28" s="222">
        <v>1.032</v>
      </c>
      <c r="K28" s="851">
        <v>41</v>
      </c>
      <c r="L28" s="575">
        <v>7.0000000000000007E-2</v>
      </c>
      <c r="M28" s="745">
        <v>0</v>
      </c>
      <c r="N28" s="220">
        <v>0.254</v>
      </c>
      <c r="O28" s="220">
        <v>0.61799999999999999</v>
      </c>
      <c r="P28" s="220">
        <v>0.86899999999999999</v>
      </c>
      <c r="Q28" s="220">
        <v>1.133</v>
      </c>
      <c r="R28" s="222">
        <v>1.5840000000000001</v>
      </c>
      <c r="S28" s="187"/>
    </row>
    <row r="29" spans="1:19" s="175" customFormat="1" ht="14.1" customHeight="1" x14ac:dyDescent="0.25">
      <c r="A29" s="173" t="s">
        <v>26</v>
      </c>
      <c r="B29" s="790" t="s">
        <v>619</v>
      </c>
      <c r="C29" s="30" t="s">
        <v>619</v>
      </c>
      <c r="D29" s="41">
        <v>91</v>
      </c>
      <c r="E29" s="880">
        <v>10690</v>
      </c>
      <c r="F29" s="851">
        <v>281</v>
      </c>
      <c r="G29" s="886">
        <v>277.03910000000002</v>
      </c>
      <c r="H29" s="220">
        <v>1.014</v>
      </c>
      <c r="I29" s="220">
        <v>0.90100000000000002</v>
      </c>
      <c r="J29" s="222">
        <v>1.1379999999999999</v>
      </c>
      <c r="K29" s="851">
        <v>56</v>
      </c>
      <c r="L29" s="575">
        <v>0.13</v>
      </c>
      <c r="M29" s="745">
        <v>0.05</v>
      </c>
      <c r="N29" s="220">
        <v>0</v>
      </c>
      <c r="O29" s="220">
        <v>0.53300000000000003</v>
      </c>
      <c r="P29" s="220">
        <v>0.9464999999999999</v>
      </c>
      <c r="Q29" s="220">
        <v>1.4570000000000001</v>
      </c>
      <c r="R29" s="222">
        <v>2.2229999999999999</v>
      </c>
      <c r="S29" s="187"/>
    </row>
    <row r="30" spans="1:19" s="175" customFormat="1" ht="14.1" customHeight="1" x14ac:dyDescent="0.25">
      <c r="A30" s="173" t="s">
        <v>27</v>
      </c>
      <c r="B30" s="790" t="s">
        <v>618</v>
      </c>
      <c r="C30" s="30" t="s">
        <v>618</v>
      </c>
      <c r="D30" s="41">
        <v>48</v>
      </c>
      <c r="E30" s="880">
        <v>5420</v>
      </c>
      <c r="F30" s="851">
        <v>127</v>
      </c>
      <c r="G30" s="886">
        <v>148.23630000000009</v>
      </c>
      <c r="H30" s="220">
        <v>0.85699999999999998</v>
      </c>
      <c r="I30" s="220">
        <v>0.71699999999999997</v>
      </c>
      <c r="J30" s="222">
        <v>1.016</v>
      </c>
      <c r="K30" s="851">
        <v>21</v>
      </c>
      <c r="L30" s="575">
        <v>0.05</v>
      </c>
      <c r="M30" s="745">
        <v>0.1</v>
      </c>
      <c r="N30" s="220">
        <v>0.32500000000000001</v>
      </c>
      <c r="O30" s="220">
        <v>0.69099999999999995</v>
      </c>
      <c r="P30" s="220">
        <v>0.93500000000000005</v>
      </c>
      <c r="Q30" s="220">
        <v>1.242</v>
      </c>
      <c r="R30" s="222">
        <v>1.712</v>
      </c>
      <c r="S30" s="187"/>
    </row>
    <row r="31" spans="1:19" s="175" customFormat="1" ht="14.1" customHeight="1" x14ac:dyDescent="0.25">
      <c r="A31" s="173" t="s">
        <v>29</v>
      </c>
      <c r="B31" s="790" t="s">
        <v>618</v>
      </c>
      <c r="C31" s="790" t="s">
        <v>619</v>
      </c>
      <c r="D31" s="41">
        <v>40</v>
      </c>
      <c r="E31" s="880">
        <v>3341</v>
      </c>
      <c r="F31" s="851">
        <v>87</v>
      </c>
      <c r="G31" s="886">
        <v>79.000899999999987</v>
      </c>
      <c r="H31" s="220">
        <v>1.101</v>
      </c>
      <c r="I31" s="220">
        <v>0.88700000000000001</v>
      </c>
      <c r="J31" s="222">
        <v>1.3520000000000001</v>
      </c>
      <c r="K31" s="851">
        <v>20</v>
      </c>
      <c r="L31" s="575">
        <v>0.1</v>
      </c>
      <c r="M31" s="745">
        <v>0</v>
      </c>
      <c r="N31" s="220">
        <v>0</v>
      </c>
      <c r="O31" s="220">
        <v>0.53</v>
      </c>
      <c r="P31" s="220">
        <v>0.78500000000000003</v>
      </c>
      <c r="Q31" s="220">
        <v>1.53</v>
      </c>
      <c r="R31" s="222">
        <v>2.2349999999999999</v>
      </c>
      <c r="S31" s="187"/>
    </row>
    <row r="32" spans="1:19" s="175" customFormat="1" ht="14.1" customHeight="1" x14ac:dyDescent="0.25">
      <c r="A32" s="173" t="s">
        <v>28</v>
      </c>
      <c r="B32" s="790" t="s">
        <v>619</v>
      </c>
      <c r="C32" s="79" t="s">
        <v>618</v>
      </c>
      <c r="D32" s="41">
        <v>69</v>
      </c>
      <c r="E32" s="880">
        <v>7545</v>
      </c>
      <c r="F32" s="851">
        <v>160</v>
      </c>
      <c r="G32" s="886">
        <v>186.6361</v>
      </c>
      <c r="H32" s="220">
        <v>0.85699999999999998</v>
      </c>
      <c r="I32" s="220">
        <v>0.73199999999999998</v>
      </c>
      <c r="J32" s="222">
        <v>0.998</v>
      </c>
      <c r="K32" s="851">
        <v>39</v>
      </c>
      <c r="L32" s="575">
        <v>0.08</v>
      </c>
      <c r="M32" s="745">
        <v>0.03</v>
      </c>
      <c r="N32" s="220">
        <v>0</v>
      </c>
      <c r="O32" s="220">
        <v>0.378</v>
      </c>
      <c r="P32" s="220">
        <v>0.75800000000000001</v>
      </c>
      <c r="Q32" s="220">
        <v>1.202</v>
      </c>
      <c r="R32" s="222">
        <v>1.649</v>
      </c>
      <c r="S32" s="187"/>
    </row>
    <row r="33" spans="1:19" s="175" customFormat="1" ht="14.1" customHeight="1" x14ac:dyDescent="0.25">
      <c r="A33" s="173" t="s">
        <v>30</v>
      </c>
      <c r="B33" s="790" t="s">
        <v>619</v>
      </c>
      <c r="C33" s="30" t="s">
        <v>619</v>
      </c>
      <c r="D33" s="41">
        <v>12</v>
      </c>
      <c r="E33" s="880">
        <v>860</v>
      </c>
      <c r="F33" s="851">
        <v>19</v>
      </c>
      <c r="G33" s="886">
        <v>19.237600000000004</v>
      </c>
      <c r="H33" s="220">
        <v>0.98799999999999999</v>
      </c>
      <c r="I33" s="220">
        <v>0.61199999999999999</v>
      </c>
      <c r="J33" s="222">
        <v>1.514</v>
      </c>
      <c r="K33" s="851">
        <v>6</v>
      </c>
      <c r="L33" s="575" t="s">
        <v>315</v>
      </c>
      <c r="M33" s="745" t="s">
        <v>315</v>
      </c>
      <c r="N33" s="710" t="s">
        <v>315</v>
      </c>
      <c r="O33" s="221" t="s">
        <v>315</v>
      </c>
      <c r="P33" s="221" t="s">
        <v>315</v>
      </c>
      <c r="Q33" s="221" t="s">
        <v>315</v>
      </c>
      <c r="R33" s="222" t="s">
        <v>315</v>
      </c>
      <c r="S33" s="187"/>
    </row>
    <row r="34" spans="1:19" s="175" customFormat="1" ht="14.1" customHeight="1" x14ac:dyDescent="0.25">
      <c r="A34" s="173" t="s">
        <v>33</v>
      </c>
      <c r="B34" s="790"/>
      <c r="C34" s="30"/>
      <c r="D34" s="41">
        <v>22</v>
      </c>
      <c r="E34" s="880">
        <v>2052</v>
      </c>
      <c r="F34" s="851">
        <v>58</v>
      </c>
      <c r="G34" s="886">
        <v>52.401999999999994</v>
      </c>
      <c r="H34" s="220">
        <v>1.107</v>
      </c>
      <c r="I34" s="220">
        <v>0.84799999999999998</v>
      </c>
      <c r="J34" s="222">
        <v>1.421</v>
      </c>
      <c r="K34" s="851">
        <v>10</v>
      </c>
      <c r="L34" s="575">
        <v>0.1</v>
      </c>
      <c r="M34" s="745">
        <v>0</v>
      </c>
      <c r="N34" s="710" t="s">
        <v>315</v>
      </c>
      <c r="O34" s="221" t="s">
        <v>315</v>
      </c>
      <c r="P34" s="221" t="s">
        <v>315</v>
      </c>
      <c r="Q34" s="221" t="s">
        <v>315</v>
      </c>
      <c r="R34" s="222" t="s">
        <v>315</v>
      </c>
      <c r="S34" s="187"/>
    </row>
    <row r="35" spans="1:19" s="175" customFormat="1" ht="14.1" customHeight="1" x14ac:dyDescent="0.25">
      <c r="A35" s="173" t="s">
        <v>37</v>
      </c>
      <c r="B35" s="790" t="s">
        <v>619</v>
      </c>
      <c r="C35" s="65" t="s">
        <v>619</v>
      </c>
      <c r="D35" s="41">
        <v>20</v>
      </c>
      <c r="E35" s="880">
        <v>2689</v>
      </c>
      <c r="F35" s="851">
        <v>67</v>
      </c>
      <c r="G35" s="886">
        <v>60.037699999999987</v>
      </c>
      <c r="H35" s="220">
        <v>1.1160000000000001</v>
      </c>
      <c r="I35" s="220">
        <v>0.872</v>
      </c>
      <c r="J35" s="222">
        <v>1.4079999999999999</v>
      </c>
      <c r="K35" s="851">
        <v>15</v>
      </c>
      <c r="L35" s="575">
        <v>7.0000000000000007E-2</v>
      </c>
      <c r="M35" s="745">
        <v>0</v>
      </c>
      <c r="N35" s="710" t="s">
        <v>315</v>
      </c>
      <c r="O35" s="221" t="s">
        <v>315</v>
      </c>
      <c r="P35" s="221" t="s">
        <v>315</v>
      </c>
      <c r="Q35" s="221" t="s">
        <v>315</v>
      </c>
      <c r="R35" s="222" t="s">
        <v>315</v>
      </c>
      <c r="S35" s="187"/>
    </row>
    <row r="36" spans="1:19" s="175" customFormat="1" ht="14.1" customHeight="1" x14ac:dyDescent="0.25">
      <c r="A36" s="173" t="s">
        <v>34</v>
      </c>
      <c r="B36" s="790" t="s">
        <v>618</v>
      </c>
      <c r="C36" s="30" t="s">
        <v>619</v>
      </c>
      <c r="D36" s="41">
        <v>13</v>
      </c>
      <c r="E36" s="880">
        <v>1390</v>
      </c>
      <c r="F36" s="851">
        <v>31</v>
      </c>
      <c r="G36" s="886">
        <v>35.113100000000003</v>
      </c>
      <c r="H36" s="220">
        <v>0.88300000000000001</v>
      </c>
      <c r="I36" s="220">
        <v>0.61</v>
      </c>
      <c r="J36" s="222">
        <v>1.238</v>
      </c>
      <c r="K36" s="851">
        <v>11</v>
      </c>
      <c r="L36" s="575">
        <v>0</v>
      </c>
      <c r="M36" s="745">
        <v>0</v>
      </c>
      <c r="N36" s="710" t="s">
        <v>315</v>
      </c>
      <c r="O36" s="221" t="s">
        <v>315</v>
      </c>
      <c r="P36" s="221" t="s">
        <v>315</v>
      </c>
      <c r="Q36" s="221" t="s">
        <v>315</v>
      </c>
      <c r="R36" s="222" t="s">
        <v>315</v>
      </c>
      <c r="S36" s="187"/>
    </row>
    <row r="37" spans="1:19" s="175" customFormat="1" ht="14.1" customHeight="1" x14ac:dyDescent="0.25">
      <c r="A37" s="173" t="s">
        <v>35</v>
      </c>
      <c r="B37" s="790"/>
      <c r="C37" s="30"/>
      <c r="D37" s="41">
        <v>70</v>
      </c>
      <c r="E37" s="880">
        <v>7907</v>
      </c>
      <c r="F37" s="851">
        <v>149</v>
      </c>
      <c r="G37" s="886">
        <v>203.27699999999993</v>
      </c>
      <c r="H37" s="220">
        <v>0.73299999999999998</v>
      </c>
      <c r="I37" s="220">
        <v>0.622</v>
      </c>
      <c r="J37" s="222">
        <v>0.85799999999999998</v>
      </c>
      <c r="K37" s="851">
        <v>48</v>
      </c>
      <c r="L37" s="575">
        <v>0.06</v>
      </c>
      <c r="M37" s="745">
        <v>0.02</v>
      </c>
      <c r="N37" s="220">
        <v>0</v>
      </c>
      <c r="O37" s="220">
        <v>0.39250000000000002</v>
      </c>
      <c r="P37" s="220">
        <v>0.64700000000000002</v>
      </c>
      <c r="Q37" s="220">
        <v>1.0779999999999998</v>
      </c>
      <c r="R37" s="222">
        <v>1.7889999999999999</v>
      </c>
      <c r="S37" s="187"/>
    </row>
    <row r="38" spans="1:19" s="175" customFormat="1" ht="14.1" customHeight="1" x14ac:dyDescent="0.25">
      <c r="A38" s="173" t="s">
        <v>36</v>
      </c>
      <c r="B38" s="790" t="s">
        <v>619</v>
      </c>
      <c r="C38" s="30" t="s">
        <v>619</v>
      </c>
      <c r="D38" s="41">
        <v>25</v>
      </c>
      <c r="E38" s="880">
        <v>1315</v>
      </c>
      <c r="F38" s="851">
        <v>31</v>
      </c>
      <c r="G38" s="886">
        <v>31.182099999999998</v>
      </c>
      <c r="H38" s="220">
        <v>0.99399999999999999</v>
      </c>
      <c r="I38" s="220">
        <v>0.68700000000000006</v>
      </c>
      <c r="J38" s="222">
        <v>1.3939999999999999</v>
      </c>
      <c r="K38" s="851">
        <v>10</v>
      </c>
      <c r="L38" s="575">
        <v>0.1</v>
      </c>
      <c r="M38" s="745">
        <v>0</v>
      </c>
      <c r="N38" s="710" t="s">
        <v>315</v>
      </c>
      <c r="O38" s="221" t="s">
        <v>315</v>
      </c>
      <c r="P38" s="221" t="s">
        <v>315</v>
      </c>
      <c r="Q38" s="221" t="s">
        <v>315</v>
      </c>
      <c r="R38" s="222" t="s">
        <v>315</v>
      </c>
      <c r="S38" s="187"/>
    </row>
    <row r="39" spans="1:19" s="175" customFormat="1" ht="14.1" customHeight="1" x14ac:dyDescent="0.25">
      <c r="A39" s="173" t="s">
        <v>38</v>
      </c>
      <c r="B39" s="790" t="s">
        <v>619</v>
      </c>
      <c r="C39" s="79" t="s">
        <v>619</v>
      </c>
      <c r="D39" s="41">
        <v>161</v>
      </c>
      <c r="E39" s="880">
        <v>18887</v>
      </c>
      <c r="F39" s="851">
        <v>489</v>
      </c>
      <c r="G39" s="886">
        <v>526.93490000000043</v>
      </c>
      <c r="H39" s="220">
        <v>0.92800000000000005</v>
      </c>
      <c r="I39" s="220">
        <v>0.84799999999999998</v>
      </c>
      <c r="J39" s="222">
        <v>1.0129999999999999</v>
      </c>
      <c r="K39" s="851">
        <v>99</v>
      </c>
      <c r="L39" s="575">
        <v>7.0000000000000007E-2</v>
      </c>
      <c r="M39" s="745">
        <v>0.04</v>
      </c>
      <c r="N39" s="220">
        <v>0</v>
      </c>
      <c r="O39" s="220">
        <v>0.45600000000000002</v>
      </c>
      <c r="P39" s="220">
        <v>0.91900000000000004</v>
      </c>
      <c r="Q39" s="220">
        <v>1.3839999999999999</v>
      </c>
      <c r="R39" s="222">
        <v>1.901</v>
      </c>
      <c r="S39" s="187"/>
    </row>
    <row r="40" spans="1:19" s="175" customFormat="1" ht="14.1" customHeight="1" x14ac:dyDescent="0.25">
      <c r="A40" s="173" t="s">
        <v>31</v>
      </c>
      <c r="B40" s="790" t="s">
        <v>618</v>
      </c>
      <c r="C40" s="79" t="s">
        <v>618</v>
      </c>
      <c r="D40" s="41">
        <v>85</v>
      </c>
      <c r="E40" s="880">
        <v>10950</v>
      </c>
      <c r="F40" s="851">
        <v>236</v>
      </c>
      <c r="G40" s="886">
        <v>285.53129999999999</v>
      </c>
      <c r="H40" s="220">
        <v>0.82699999999999996</v>
      </c>
      <c r="I40" s="220">
        <v>0.72599999999999998</v>
      </c>
      <c r="J40" s="222">
        <v>0.93700000000000006</v>
      </c>
      <c r="K40" s="851">
        <v>49</v>
      </c>
      <c r="L40" s="575">
        <v>0.04</v>
      </c>
      <c r="M40" s="745">
        <v>0.06</v>
      </c>
      <c r="N40" s="220">
        <v>0</v>
      </c>
      <c r="O40" s="220">
        <v>0.30299999999999999</v>
      </c>
      <c r="P40" s="220">
        <v>0.70699999999999996</v>
      </c>
      <c r="Q40" s="220">
        <v>1.1879999999999999</v>
      </c>
      <c r="R40" s="222">
        <v>1.6839999999999999</v>
      </c>
      <c r="S40" s="187"/>
    </row>
    <row r="41" spans="1:19" s="175" customFormat="1" ht="14.1" customHeight="1" x14ac:dyDescent="0.25">
      <c r="A41" s="173" t="s">
        <v>32</v>
      </c>
      <c r="B41" s="790" t="s">
        <v>619</v>
      </c>
      <c r="C41" s="79" t="s">
        <v>618</v>
      </c>
      <c r="D41" s="41">
        <v>7</v>
      </c>
      <c r="E41" s="880">
        <v>945</v>
      </c>
      <c r="F41" s="851">
        <v>35</v>
      </c>
      <c r="G41" s="886">
        <v>21.427599999999998</v>
      </c>
      <c r="H41" s="220">
        <v>1.633</v>
      </c>
      <c r="I41" s="220">
        <v>1.155</v>
      </c>
      <c r="J41" s="222">
        <v>2.2469999999999999</v>
      </c>
      <c r="K41" s="851">
        <v>7</v>
      </c>
      <c r="L41" s="575" t="s">
        <v>315</v>
      </c>
      <c r="M41" s="745"/>
      <c r="N41" s="710" t="s">
        <v>315</v>
      </c>
      <c r="O41" s="221" t="s">
        <v>315</v>
      </c>
      <c r="P41" s="221" t="s">
        <v>315</v>
      </c>
      <c r="Q41" s="221" t="s">
        <v>315</v>
      </c>
      <c r="R41" s="222" t="s">
        <v>315</v>
      </c>
      <c r="S41" s="187"/>
    </row>
    <row r="42" spans="1:19" s="175" customFormat="1" ht="14.1" customHeight="1" x14ac:dyDescent="0.25">
      <c r="A42" s="173" t="s">
        <v>39</v>
      </c>
      <c r="B42" s="790" t="s">
        <v>619</v>
      </c>
      <c r="C42" s="79" t="s">
        <v>618</v>
      </c>
      <c r="D42" s="41">
        <v>125</v>
      </c>
      <c r="E42" s="880">
        <v>14114</v>
      </c>
      <c r="F42" s="851">
        <v>293</v>
      </c>
      <c r="G42" s="886">
        <v>397.43390000000011</v>
      </c>
      <c r="H42" s="220">
        <v>0.73699999999999999</v>
      </c>
      <c r="I42" s="220">
        <v>0.65600000000000003</v>
      </c>
      <c r="J42" s="222">
        <v>0.82499999999999996</v>
      </c>
      <c r="K42" s="851">
        <v>79</v>
      </c>
      <c r="L42" s="575">
        <v>0.03</v>
      </c>
      <c r="M42" s="745">
        <v>0.06</v>
      </c>
      <c r="N42" s="220">
        <v>0</v>
      </c>
      <c r="O42" s="220">
        <v>0.27400000000000002</v>
      </c>
      <c r="P42" s="220">
        <v>0.65200000000000002</v>
      </c>
      <c r="Q42" s="220">
        <v>1.089</v>
      </c>
      <c r="R42" s="222">
        <v>1.6619999999999999</v>
      </c>
      <c r="S42" s="187"/>
    </row>
    <row r="43" spans="1:19" s="175" customFormat="1" ht="14.1" customHeight="1" x14ac:dyDescent="0.25">
      <c r="A43" s="173" t="s">
        <v>40</v>
      </c>
      <c r="B43" s="790" t="s">
        <v>619</v>
      </c>
      <c r="C43" s="30" t="s">
        <v>619</v>
      </c>
      <c r="D43" s="41">
        <v>53</v>
      </c>
      <c r="E43" s="880">
        <v>4141</v>
      </c>
      <c r="F43" s="851">
        <v>104</v>
      </c>
      <c r="G43" s="886">
        <v>100.65219999999998</v>
      </c>
      <c r="H43" s="220">
        <v>1.0329999999999999</v>
      </c>
      <c r="I43" s="220">
        <v>0.84899999999999998</v>
      </c>
      <c r="J43" s="222">
        <v>1.2470000000000001</v>
      </c>
      <c r="K43" s="851">
        <v>22</v>
      </c>
      <c r="L43" s="575">
        <v>0.09</v>
      </c>
      <c r="M43" s="745">
        <v>0</v>
      </c>
      <c r="N43" s="220">
        <v>0</v>
      </c>
      <c r="O43" s="220">
        <v>0.41199999999999998</v>
      </c>
      <c r="P43" s="220">
        <v>0.82550000000000001</v>
      </c>
      <c r="Q43" s="220">
        <v>1.272</v>
      </c>
      <c r="R43" s="222">
        <v>1.9219999999999999</v>
      </c>
      <c r="S43" s="187"/>
    </row>
    <row r="44" spans="1:19" s="175" customFormat="1" ht="14.1" customHeight="1" x14ac:dyDescent="0.25">
      <c r="A44" s="173" t="s">
        <v>41</v>
      </c>
      <c r="B44" s="790" t="s">
        <v>618</v>
      </c>
      <c r="C44" s="790" t="s">
        <v>618</v>
      </c>
      <c r="D44" s="41">
        <v>33</v>
      </c>
      <c r="E44" s="880">
        <v>4123</v>
      </c>
      <c r="F44" s="851">
        <v>78</v>
      </c>
      <c r="G44" s="886">
        <v>108.6207</v>
      </c>
      <c r="H44" s="220">
        <v>0.71799999999999997</v>
      </c>
      <c r="I44" s="220">
        <v>0.57099999999999995</v>
      </c>
      <c r="J44" s="222">
        <v>0.89100000000000001</v>
      </c>
      <c r="K44" s="851">
        <v>26</v>
      </c>
      <c r="L44" s="575">
        <v>0</v>
      </c>
      <c r="M44" s="745">
        <v>0.08</v>
      </c>
      <c r="N44" s="220">
        <v>0</v>
      </c>
      <c r="O44" s="220">
        <v>0</v>
      </c>
      <c r="P44" s="220">
        <v>0.5595</v>
      </c>
      <c r="Q44" s="220">
        <v>1.0049999999999999</v>
      </c>
      <c r="R44" s="222">
        <v>1.5149999999999999</v>
      </c>
      <c r="S44" s="187"/>
    </row>
    <row r="45" spans="1:19" s="175" customFormat="1" ht="14.1" customHeight="1" x14ac:dyDescent="0.25">
      <c r="A45" s="173" t="s">
        <v>42</v>
      </c>
      <c r="B45" s="790" t="s">
        <v>618</v>
      </c>
      <c r="C45" s="79" t="s">
        <v>618</v>
      </c>
      <c r="D45" s="41">
        <v>148</v>
      </c>
      <c r="E45" s="880">
        <v>15354</v>
      </c>
      <c r="F45" s="851">
        <v>332</v>
      </c>
      <c r="G45" s="886">
        <v>405.26989999999955</v>
      </c>
      <c r="H45" s="220">
        <v>0.81899999999999995</v>
      </c>
      <c r="I45" s="220">
        <v>0.73499999999999999</v>
      </c>
      <c r="J45" s="222">
        <v>0.91100000000000003</v>
      </c>
      <c r="K45" s="851">
        <v>85</v>
      </c>
      <c r="L45" s="575">
        <v>0.01</v>
      </c>
      <c r="M45" s="745">
        <v>0.01</v>
      </c>
      <c r="N45" s="220">
        <v>0</v>
      </c>
      <c r="O45" s="220">
        <v>0.39</v>
      </c>
      <c r="P45" s="220">
        <v>0.71399999999999997</v>
      </c>
      <c r="Q45" s="220">
        <v>1.1240000000000001</v>
      </c>
      <c r="R45" s="222">
        <v>1.7589999999999999</v>
      </c>
      <c r="S45" s="187"/>
    </row>
    <row r="46" spans="1:19" s="187" customFormat="1" ht="14.1" customHeight="1" x14ac:dyDescent="0.25">
      <c r="A46" s="188" t="s">
        <v>43</v>
      </c>
      <c r="B46" s="790"/>
      <c r="C46" s="30"/>
      <c r="D46" s="41">
        <v>2</v>
      </c>
      <c r="E46" s="881" t="s">
        <v>315</v>
      </c>
      <c r="F46" s="887" t="s">
        <v>315</v>
      </c>
      <c r="G46" s="888" t="s">
        <v>315</v>
      </c>
      <c r="H46" s="878" t="s">
        <v>315</v>
      </c>
      <c r="I46" s="878" t="s">
        <v>315</v>
      </c>
      <c r="J46" s="877" t="s">
        <v>315</v>
      </c>
      <c r="K46" s="887" t="s">
        <v>315</v>
      </c>
      <c r="L46" s="878" t="s">
        <v>315</v>
      </c>
      <c r="M46" s="877" t="s">
        <v>315</v>
      </c>
      <c r="N46" s="876" t="s">
        <v>315</v>
      </c>
      <c r="O46" s="878" t="s">
        <v>315</v>
      </c>
      <c r="P46" s="878" t="s">
        <v>315</v>
      </c>
      <c r="Q46" s="878" t="s">
        <v>315</v>
      </c>
      <c r="R46" s="877" t="s">
        <v>315</v>
      </c>
    </row>
    <row r="47" spans="1:19" s="175" customFormat="1" ht="14.1" customHeight="1" x14ac:dyDescent="0.25">
      <c r="A47" s="173" t="s">
        <v>44</v>
      </c>
      <c r="B47" s="790" t="s">
        <v>619</v>
      </c>
      <c r="C47" s="79" t="s">
        <v>619</v>
      </c>
      <c r="D47" s="41">
        <v>10</v>
      </c>
      <c r="E47" s="880">
        <v>1105</v>
      </c>
      <c r="F47" s="851">
        <v>29</v>
      </c>
      <c r="G47" s="886">
        <v>24.854799999999997</v>
      </c>
      <c r="H47" s="220">
        <v>1.167</v>
      </c>
      <c r="I47" s="220">
        <v>0.79600000000000004</v>
      </c>
      <c r="J47" s="222">
        <v>1.6539999999999999</v>
      </c>
      <c r="K47" s="851">
        <v>5</v>
      </c>
      <c r="L47" s="575" t="s">
        <v>315</v>
      </c>
      <c r="M47" s="745" t="s">
        <v>315</v>
      </c>
      <c r="N47" s="710" t="s">
        <v>315</v>
      </c>
      <c r="O47" s="221" t="s">
        <v>315</v>
      </c>
      <c r="P47" s="221" t="s">
        <v>315</v>
      </c>
      <c r="Q47" s="221" t="s">
        <v>315</v>
      </c>
      <c r="R47" s="222" t="s">
        <v>315</v>
      </c>
      <c r="S47" s="187"/>
    </row>
    <row r="48" spans="1:19" s="175" customFormat="1" ht="14.1" customHeight="1" x14ac:dyDescent="0.25">
      <c r="A48" s="173" t="s">
        <v>45</v>
      </c>
      <c r="B48" s="790" t="s">
        <v>618</v>
      </c>
      <c r="C48" s="65" t="s">
        <v>618</v>
      </c>
      <c r="D48" s="41">
        <v>54</v>
      </c>
      <c r="E48" s="880">
        <v>4963</v>
      </c>
      <c r="F48" s="851">
        <v>100</v>
      </c>
      <c r="G48" s="886">
        <v>113.15669999999999</v>
      </c>
      <c r="H48" s="220">
        <v>0.88400000000000001</v>
      </c>
      <c r="I48" s="220">
        <v>0.72299999999999998</v>
      </c>
      <c r="J48" s="222">
        <v>1.07</v>
      </c>
      <c r="K48" s="851">
        <v>26</v>
      </c>
      <c r="L48" s="575">
        <v>0.08</v>
      </c>
      <c r="M48" s="745">
        <v>0</v>
      </c>
      <c r="N48" s="220">
        <v>0</v>
      </c>
      <c r="O48" s="220">
        <v>0.39600000000000002</v>
      </c>
      <c r="P48" s="220">
        <v>0.751</v>
      </c>
      <c r="Q48" s="220">
        <v>1.355</v>
      </c>
      <c r="R48" s="222">
        <v>1.7669999999999999</v>
      </c>
      <c r="S48" s="187"/>
    </row>
    <row r="49" spans="1:19" s="175" customFormat="1" ht="14.1" customHeight="1" x14ac:dyDescent="0.25">
      <c r="A49" s="173" t="s">
        <v>46</v>
      </c>
      <c r="B49" s="790" t="s">
        <v>619</v>
      </c>
      <c r="C49" s="65" t="s">
        <v>618</v>
      </c>
      <c r="D49" s="41">
        <v>15</v>
      </c>
      <c r="E49" s="880">
        <v>1071</v>
      </c>
      <c r="F49" s="851">
        <v>38</v>
      </c>
      <c r="G49" s="886">
        <v>24.779899999999998</v>
      </c>
      <c r="H49" s="220">
        <v>1.534</v>
      </c>
      <c r="I49" s="220">
        <v>1.101</v>
      </c>
      <c r="J49" s="222">
        <v>2.0830000000000002</v>
      </c>
      <c r="K49" s="851">
        <v>4</v>
      </c>
      <c r="L49" s="575" t="s">
        <v>315</v>
      </c>
      <c r="M49" s="745"/>
      <c r="N49" s="710" t="s">
        <v>315</v>
      </c>
      <c r="O49" s="221" t="s">
        <v>315</v>
      </c>
      <c r="P49" s="221" t="s">
        <v>315</v>
      </c>
      <c r="Q49" s="221" t="s">
        <v>315</v>
      </c>
      <c r="R49" s="222" t="s">
        <v>315</v>
      </c>
      <c r="S49" s="187"/>
    </row>
    <row r="50" spans="1:19" s="175" customFormat="1" ht="14.1" customHeight="1" x14ac:dyDescent="0.25">
      <c r="A50" s="173" t="s">
        <v>47</v>
      </c>
      <c r="B50" s="790" t="s">
        <v>618</v>
      </c>
      <c r="C50" s="79" t="s">
        <v>618</v>
      </c>
      <c r="D50" s="41">
        <v>87</v>
      </c>
      <c r="E50" s="880">
        <v>8554</v>
      </c>
      <c r="F50" s="851">
        <v>182</v>
      </c>
      <c r="G50" s="886">
        <v>230.44089999999986</v>
      </c>
      <c r="H50" s="220">
        <v>0.79</v>
      </c>
      <c r="I50" s="220">
        <v>0.68100000000000005</v>
      </c>
      <c r="J50" s="222">
        <v>0.91100000000000003</v>
      </c>
      <c r="K50" s="851">
        <v>40</v>
      </c>
      <c r="L50" s="575">
        <v>0.03</v>
      </c>
      <c r="M50" s="745">
        <v>0.05</v>
      </c>
      <c r="N50" s="220">
        <v>0</v>
      </c>
      <c r="O50" s="220">
        <v>0.28999999999999998</v>
      </c>
      <c r="P50" s="220">
        <v>0.67400000000000004</v>
      </c>
      <c r="Q50" s="220">
        <v>1.1755</v>
      </c>
      <c r="R50" s="222">
        <v>1.7755000000000001</v>
      </c>
      <c r="S50" s="187"/>
    </row>
    <row r="51" spans="1:19" s="175" customFormat="1" ht="14.1" customHeight="1" x14ac:dyDescent="0.25">
      <c r="A51" s="173" t="s">
        <v>48</v>
      </c>
      <c r="B51" s="790" t="s">
        <v>619</v>
      </c>
      <c r="C51" s="79" t="s">
        <v>619</v>
      </c>
      <c r="D51" s="41">
        <v>260</v>
      </c>
      <c r="E51" s="880">
        <v>24965</v>
      </c>
      <c r="F51" s="851">
        <v>522</v>
      </c>
      <c r="G51" s="886">
        <v>655.23719999999935</v>
      </c>
      <c r="H51" s="220">
        <v>0.79700000000000004</v>
      </c>
      <c r="I51" s="220">
        <v>0.73</v>
      </c>
      <c r="J51" s="222">
        <v>0.86699999999999999</v>
      </c>
      <c r="K51" s="851">
        <v>143</v>
      </c>
      <c r="L51" s="575">
        <v>0.04</v>
      </c>
      <c r="M51" s="745">
        <v>0.04</v>
      </c>
      <c r="N51" s="220">
        <v>0</v>
      </c>
      <c r="O51" s="220">
        <v>0.32600000000000001</v>
      </c>
      <c r="P51" s="220">
        <v>0.69699999999999995</v>
      </c>
      <c r="Q51" s="220">
        <v>1.2809999999999999</v>
      </c>
      <c r="R51" s="222">
        <v>1.754</v>
      </c>
      <c r="S51" s="187"/>
    </row>
    <row r="52" spans="1:19" s="175" customFormat="1" ht="14.1" customHeight="1" x14ac:dyDescent="0.25">
      <c r="A52" s="173" t="s">
        <v>49</v>
      </c>
      <c r="B52" s="790"/>
      <c r="C52" s="79"/>
      <c r="D52" s="41">
        <v>31</v>
      </c>
      <c r="E52" s="880">
        <v>2244</v>
      </c>
      <c r="F52" s="851">
        <v>55</v>
      </c>
      <c r="G52" s="886">
        <v>56.367400000000011</v>
      </c>
      <c r="H52" s="220">
        <v>0.97599999999999998</v>
      </c>
      <c r="I52" s="220">
        <v>0.74199999999999999</v>
      </c>
      <c r="J52" s="222">
        <v>1.2609999999999999</v>
      </c>
      <c r="K52" s="851">
        <v>9</v>
      </c>
      <c r="L52" s="575" t="s">
        <v>315</v>
      </c>
      <c r="M52" s="745" t="s">
        <v>315</v>
      </c>
      <c r="N52" s="710" t="s">
        <v>315</v>
      </c>
      <c r="O52" s="221" t="s">
        <v>315</v>
      </c>
      <c r="P52" s="221" t="s">
        <v>315</v>
      </c>
      <c r="Q52" s="221" t="s">
        <v>315</v>
      </c>
      <c r="R52" s="222" t="s">
        <v>315</v>
      </c>
      <c r="S52" s="187"/>
    </row>
    <row r="53" spans="1:19" s="175" customFormat="1" ht="14.1" customHeight="1" x14ac:dyDescent="0.25">
      <c r="A53" s="173" t="s">
        <v>51</v>
      </c>
      <c r="B53" s="790" t="s">
        <v>619</v>
      </c>
      <c r="C53" s="79" t="s">
        <v>618</v>
      </c>
      <c r="D53" s="41">
        <v>6</v>
      </c>
      <c r="E53" s="880">
        <v>514</v>
      </c>
      <c r="F53" s="851">
        <v>16</v>
      </c>
      <c r="G53" s="886">
        <v>12.913699999999997</v>
      </c>
      <c r="H53" s="220">
        <v>1.2390000000000001</v>
      </c>
      <c r="I53" s="220">
        <v>0.73299999999999998</v>
      </c>
      <c r="J53" s="222">
        <v>1.9690000000000001</v>
      </c>
      <c r="K53" s="851">
        <v>2</v>
      </c>
      <c r="L53" s="575" t="s">
        <v>315</v>
      </c>
      <c r="M53" s="745" t="s">
        <v>315</v>
      </c>
      <c r="N53" s="710" t="s">
        <v>315</v>
      </c>
      <c r="O53" s="221" t="s">
        <v>315</v>
      </c>
      <c r="P53" s="221" t="s">
        <v>315</v>
      </c>
      <c r="Q53" s="221" t="s">
        <v>315</v>
      </c>
      <c r="R53" s="222" t="s">
        <v>315</v>
      </c>
      <c r="S53" s="187"/>
    </row>
    <row r="54" spans="1:19" s="175" customFormat="1" ht="14.1" customHeight="1" x14ac:dyDescent="0.25">
      <c r="A54" s="173" t="s">
        <v>313</v>
      </c>
      <c r="B54" s="790"/>
      <c r="C54" s="30"/>
      <c r="D54" s="41">
        <v>2</v>
      </c>
      <c r="E54" s="881" t="s">
        <v>315</v>
      </c>
      <c r="F54" s="887" t="s">
        <v>315</v>
      </c>
      <c r="G54" s="888" t="s">
        <v>315</v>
      </c>
      <c r="H54" s="878" t="s">
        <v>315</v>
      </c>
      <c r="I54" s="878" t="s">
        <v>315</v>
      </c>
      <c r="J54" s="877" t="s">
        <v>315</v>
      </c>
      <c r="K54" s="887" t="s">
        <v>315</v>
      </c>
      <c r="L54" s="878" t="s">
        <v>315</v>
      </c>
      <c r="M54" s="877" t="s">
        <v>315</v>
      </c>
      <c r="N54" s="876" t="s">
        <v>315</v>
      </c>
      <c r="O54" s="878" t="s">
        <v>315</v>
      </c>
      <c r="P54" s="878" t="s">
        <v>315</v>
      </c>
      <c r="Q54" s="878" t="s">
        <v>315</v>
      </c>
      <c r="R54" s="877" t="s">
        <v>315</v>
      </c>
      <c r="S54" s="187"/>
    </row>
    <row r="55" spans="1:19" s="175" customFormat="1" ht="14.1" customHeight="1" x14ac:dyDescent="0.25">
      <c r="A55" s="173" t="s">
        <v>50</v>
      </c>
      <c r="B55" s="790" t="s">
        <v>618</v>
      </c>
      <c r="C55" s="30" t="s">
        <v>618</v>
      </c>
      <c r="D55" s="41">
        <v>72</v>
      </c>
      <c r="E55" s="880">
        <v>7837</v>
      </c>
      <c r="F55" s="851">
        <v>159</v>
      </c>
      <c r="G55" s="886">
        <v>199.06799999999993</v>
      </c>
      <c r="H55" s="220">
        <v>0.79900000000000004</v>
      </c>
      <c r="I55" s="220">
        <v>0.68200000000000005</v>
      </c>
      <c r="J55" s="222">
        <v>0.93</v>
      </c>
      <c r="K55" s="851">
        <v>42</v>
      </c>
      <c r="L55" s="575">
        <v>0</v>
      </c>
      <c r="M55" s="745">
        <v>0.05</v>
      </c>
      <c r="N55" s="220">
        <v>0</v>
      </c>
      <c r="O55" s="220">
        <v>0.33300000000000002</v>
      </c>
      <c r="P55" s="220">
        <v>0.83400000000000007</v>
      </c>
      <c r="Q55" s="220">
        <v>1.17</v>
      </c>
      <c r="R55" s="222">
        <v>1.444</v>
      </c>
      <c r="S55" s="187"/>
    </row>
    <row r="56" spans="1:19" s="175" customFormat="1" ht="14.1" customHeight="1" x14ac:dyDescent="0.25">
      <c r="A56" s="173" t="s">
        <v>52</v>
      </c>
      <c r="B56" s="790" t="s">
        <v>618</v>
      </c>
      <c r="C56" s="79" t="s">
        <v>909</v>
      </c>
      <c r="D56" s="41">
        <v>48</v>
      </c>
      <c r="E56" s="880">
        <v>6212</v>
      </c>
      <c r="F56" s="851">
        <v>95</v>
      </c>
      <c r="G56" s="886">
        <v>159.36369999999988</v>
      </c>
      <c r="H56" s="220">
        <v>0.59599999999999997</v>
      </c>
      <c r="I56" s="220">
        <v>0.48499999999999999</v>
      </c>
      <c r="J56" s="222">
        <v>0.72499999999999998</v>
      </c>
      <c r="K56" s="851">
        <v>35</v>
      </c>
      <c r="L56" s="575">
        <v>0.03</v>
      </c>
      <c r="M56" s="745">
        <v>0.09</v>
      </c>
      <c r="N56" s="220">
        <v>0</v>
      </c>
      <c r="O56" s="220">
        <v>0.20200000000000001</v>
      </c>
      <c r="P56" s="220">
        <v>0.45900000000000002</v>
      </c>
      <c r="Q56" s="220">
        <v>1.0289999999999999</v>
      </c>
      <c r="R56" s="222">
        <v>1.53</v>
      </c>
      <c r="S56" s="187"/>
    </row>
    <row r="57" spans="1:19" s="175" customFormat="1" ht="14.1" customHeight="1" x14ac:dyDescent="0.25">
      <c r="A57" s="173" t="s">
        <v>54</v>
      </c>
      <c r="B57" s="790" t="s">
        <v>618</v>
      </c>
      <c r="C57" s="79" t="s">
        <v>619</v>
      </c>
      <c r="D57" s="41">
        <v>25</v>
      </c>
      <c r="E57" s="880">
        <v>2084</v>
      </c>
      <c r="F57" s="851">
        <v>69</v>
      </c>
      <c r="G57" s="886">
        <v>53.586500000000001</v>
      </c>
      <c r="H57" s="220">
        <v>1.288</v>
      </c>
      <c r="I57" s="220">
        <v>1.01</v>
      </c>
      <c r="J57" s="222">
        <v>1.62</v>
      </c>
      <c r="K57" s="851">
        <v>13</v>
      </c>
      <c r="L57" s="575">
        <v>0.15</v>
      </c>
      <c r="M57" s="745">
        <v>0</v>
      </c>
      <c r="N57" s="710" t="s">
        <v>315</v>
      </c>
      <c r="O57" s="221" t="s">
        <v>315</v>
      </c>
      <c r="P57" s="221" t="s">
        <v>315</v>
      </c>
      <c r="Q57" s="221" t="s">
        <v>315</v>
      </c>
      <c r="R57" s="222" t="s">
        <v>315</v>
      </c>
      <c r="S57" s="187"/>
    </row>
    <row r="58" spans="1:19" s="175" customFormat="1" ht="14.1" customHeight="1" x14ac:dyDescent="0.25">
      <c r="A58" s="173" t="s">
        <v>53</v>
      </c>
      <c r="B58" s="790" t="s">
        <v>619</v>
      </c>
      <c r="C58" s="79" t="s">
        <v>618</v>
      </c>
      <c r="D58" s="41">
        <v>69</v>
      </c>
      <c r="E58" s="880">
        <v>5793</v>
      </c>
      <c r="F58" s="851">
        <v>113</v>
      </c>
      <c r="G58" s="886">
        <v>144.09610000000012</v>
      </c>
      <c r="H58" s="220">
        <v>0.78400000000000003</v>
      </c>
      <c r="I58" s="220">
        <v>0.64900000000000002</v>
      </c>
      <c r="J58" s="222">
        <v>0.93899999999999995</v>
      </c>
      <c r="K58" s="851">
        <v>35</v>
      </c>
      <c r="L58" s="575">
        <v>0</v>
      </c>
      <c r="M58" s="745">
        <v>0.03</v>
      </c>
      <c r="N58" s="220">
        <v>0</v>
      </c>
      <c r="O58" s="220">
        <v>0.38800000000000001</v>
      </c>
      <c r="P58" s="220">
        <v>0.749</v>
      </c>
      <c r="Q58" s="220">
        <v>1.151</v>
      </c>
      <c r="R58" s="222">
        <v>1.3919999999999999</v>
      </c>
      <c r="S58" s="187"/>
    </row>
    <row r="59" spans="1:19" s="175" customFormat="1" ht="14.1" customHeight="1" x14ac:dyDescent="0.25">
      <c r="A59" s="173" t="s">
        <v>55</v>
      </c>
      <c r="B59" s="790" t="s">
        <v>619</v>
      </c>
      <c r="C59" s="79" t="s">
        <v>619</v>
      </c>
      <c r="D59" s="41">
        <v>12</v>
      </c>
      <c r="E59" s="880">
        <v>277</v>
      </c>
      <c r="F59" s="851">
        <v>3</v>
      </c>
      <c r="G59" s="886">
        <v>5.8185000000000002</v>
      </c>
      <c r="H59" s="220">
        <v>0.51600000000000001</v>
      </c>
      <c r="I59" s="220">
        <v>0.13100000000000001</v>
      </c>
      <c r="J59" s="222">
        <v>1.403</v>
      </c>
      <c r="K59" s="851">
        <v>2</v>
      </c>
      <c r="L59" s="575" t="s">
        <v>315</v>
      </c>
      <c r="M59" s="745" t="s">
        <v>315</v>
      </c>
      <c r="N59" s="710" t="s">
        <v>315</v>
      </c>
      <c r="O59" s="221" t="s">
        <v>315</v>
      </c>
      <c r="P59" s="221" t="s">
        <v>315</v>
      </c>
      <c r="Q59" s="221" t="s">
        <v>315</v>
      </c>
      <c r="R59" s="222" t="s">
        <v>315</v>
      </c>
      <c r="S59" s="187"/>
    </row>
    <row r="60" spans="1:19" s="192" customFormat="1" ht="14.1" customHeight="1" x14ac:dyDescent="0.25">
      <c r="A60" s="177" t="s">
        <v>56</v>
      </c>
      <c r="B60" s="264"/>
      <c r="C60" s="264"/>
      <c r="D60" s="883">
        <v>3129</v>
      </c>
      <c r="E60" s="882">
        <v>322125</v>
      </c>
      <c r="F60" s="884">
        <v>7323</v>
      </c>
      <c r="G60" s="885">
        <v>8255.3885999999893</v>
      </c>
      <c r="H60" s="237">
        <v>0.88700000000000001</v>
      </c>
      <c r="I60" s="237">
        <v>0.86699999999999999</v>
      </c>
      <c r="J60" s="344">
        <v>0.90800000000000003</v>
      </c>
      <c r="K60" s="884">
        <v>1800</v>
      </c>
      <c r="L60" s="309">
        <v>7.0000000000000007E-2</v>
      </c>
      <c r="M60" s="564">
        <v>0.04</v>
      </c>
      <c r="N60" s="804">
        <v>0</v>
      </c>
      <c r="O60" s="237">
        <v>0.36049999999999999</v>
      </c>
      <c r="P60" s="237">
        <v>0.77400000000000002</v>
      </c>
      <c r="Q60" s="237">
        <v>1.262</v>
      </c>
      <c r="R60" s="344">
        <v>1.7929999999999999</v>
      </c>
      <c r="S60" s="573"/>
    </row>
    <row r="61" spans="1:19" x14ac:dyDescent="0.25">
      <c r="K61" s="149"/>
      <c r="L61" s="879"/>
      <c r="M61" s="149"/>
    </row>
    <row r="62" spans="1:19" x14ac:dyDescent="0.25">
      <c r="A62" s="86"/>
    </row>
    <row r="63" spans="1:19" x14ac:dyDescent="0.25">
      <c r="A63" s="86" t="s">
        <v>441</v>
      </c>
      <c r="D63" s="145"/>
      <c r="E63" s="145"/>
      <c r="H63" s="100"/>
      <c r="I63" s="100"/>
    </row>
    <row r="64" spans="1:19" x14ac:dyDescent="0.25">
      <c r="A64" s="86" t="s">
        <v>770</v>
      </c>
      <c r="D64" s="145"/>
      <c r="E64" s="145"/>
      <c r="H64" s="100"/>
      <c r="I64" s="100"/>
    </row>
    <row r="65" spans="1:13" x14ac:dyDescent="0.25">
      <c r="A65" s="86" t="s">
        <v>337</v>
      </c>
      <c r="D65" s="145"/>
      <c r="E65" s="145"/>
      <c r="H65" s="100"/>
      <c r="I65" s="100"/>
    </row>
    <row r="66" spans="1:13" x14ac:dyDescent="0.25">
      <c r="A66" s="146" t="s">
        <v>771</v>
      </c>
      <c r="D66" s="145"/>
      <c r="E66" s="145"/>
      <c r="H66" s="100"/>
      <c r="I66" s="100"/>
    </row>
    <row r="67" spans="1:13" x14ac:dyDescent="0.25">
      <c r="A67" s="146" t="s">
        <v>726</v>
      </c>
      <c r="B67" s="100"/>
      <c r="C67" s="100"/>
      <c r="K67" s="100"/>
      <c r="L67" s="100"/>
      <c r="M67" s="100"/>
    </row>
    <row r="68" spans="1:13" x14ac:dyDescent="0.25">
      <c r="A68" s="86" t="s">
        <v>727</v>
      </c>
      <c r="D68" s="145"/>
      <c r="E68" s="145"/>
      <c r="H68" s="100"/>
      <c r="I68" s="100"/>
    </row>
    <row r="69" spans="1:13" x14ac:dyDescent="0.25">
      <c r="A69" s="86" t="s">
        <v>863</v>
      </c>
    </row>
    <row r="70" spans="1:13" x14ac:dyDescent="0.25">
      <c r="A70" s="86" t="s">
        <v>864</v>
      </c>
    </row>
    <row r="71" spans="1:13" x14ac:dyDescent="0.25">
      <c r="A71" s="86" t="s">
        <v>335</v>
      </c>
    </row>
    <row r="72" spans="1:13" x14ac:dyDescent="0.25">
      <c r="A72" s="86" t="s">
        <v>241</v>
      </c>
    </row>
    <row r="73" spans="1:13" x14ac:dyDescent="0.25">
      <c r="A73" s="86" t="s">
        <v>343</v>
      </c>
    </row>
    <row r="74" spans="1:13" x14ac:dyDescent="0.25">
      <c r="A74" s="86" t="s">
        <v>772</v>
      </c>
    </row>
    <row r="75" spans="1:13" x14ac:dyDescent="0.25">
      <c r="A75" s="146" t="s">
        <v>890</v>
      </c>
    </row>
    <row r="76" spans="1:13" x14ac:dyDescent="0.25">
      <c r="A76" s="146" t="s">
        <v>773</v>
      </c>
    </row>
    <row r="77" spans="1:13" x14ac:dyDescent="0.25">
      <c r="A77" s="302" t="s">
        <v>774</v>
      </c>
    </row>
    <row r="78" spans="1:13" x14ac:dyDescent="0.25">
      <c r="A78" s="146" t="s">
        <v>113</v>
      </c>
    </row>
    <row r="79" spans="1:13" x14ac:dyDescent="0.25">
      <c r="A79" s="86"/>
    </row>
  </sheetData>
  <customSheetViews>
    <customSheetView guid="{18FB6344-C1D8-4A32-B8CA-93AC084D615F}" fitToPage="1" topLeftCell="A31">
      <selection activeCell="I24" sqref="I24"/>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2:R2"/>
    <mergeCell ref="A1:R1"/>
    <mergeCell ref="F4:G4"/>
    <mergeCell ref="I4:J4"/>
    <mergeCell ref="K4:M4"/>
    <mergeCell ref="N4:R4"/>
    <mergeCell ref="A3:R3"/>
  </mergeCells>
  <pageMargins left="0.7" right="0.7" top="0.75" bottom="0.75" header="0.3" footer="0.3"/>
  <pageSetup scale="65" fitToHeight="0" orientation="landscape"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S85"/>
  <sheetViews>
    <sheetView topLeftCell="A4" workbookViewId="0">
      <selection activeCell="C24" sqref="C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9.109375" style="100" customWidth="1"/>
    <col min="11" max="11" width="12.44140625" style="106" customWidth="1"/>
    <col min="12" max="13" width="12.6640625" style="100" customWidth="1"/>
    <col min="14" max="17" width="9.109375" style="100" customWidth="1"/>
    <col min="18" max="19" width="9.109375" style="100"/>
    <col min="20" max="20" width="6.88671875" style="100" customWidth="1"/>
    <col min="21" max="16384" width="9.109375" style="100"/>
  </cols>
  <sheetData>
    <row r="1" spans="1:19" s="101" customFormat="1" x14ac:dyDescent="0.25">
      <c r="A1" s="1093" t="s">
        <v>115</v>
      </c>
      <c r="B1" s="1094"/>
      <c r="C1" s="1094"/>
      <c r="D1" s="1094"/>
      <c r="E1" s="1094"/>
      <c r="F1" s="1094"/>
      <c r="G1" s="1094"/>
      <c r="H1" s="1094"/>
      <c r="I1" s="1094"/>
      <c r="J1" s="1094"/>
      <c r="K1" s="1094"/>
      <c r="L1" s="1094"/>
      <c r="M1" s="1094"/>
      <c r="N1" s="1094"/>
      <c r="O1" s="1094"/>
      <c r="P1" s="1094"/>
      <c r="Q1" s="1094"/>
      <c r="R1" s="1095"/>
    </row>
    <row r="2" spans="1:19" s="101" customFormat="1" x14ac:dyDescent="0.25">
      <c r="A2" s="1051" t="s">
        <v>724</v>
      </c>
      <c r="B2" s="1046"/>
      <c r="C2" s="1046"/>
      <c r="D2" s="1046"/>
      <c r="E2" s="1046"/>
      <c r="F2" s="1046"/>
      <c r="G2" s="1046"/>
      <c r="H2" s="1046"/>
      <c r="I2" s="1046"/>
      <c r="J2" s="1046"/>
      <c r="K2" s="1046"/>
      <c r="L2" s="1046"/>
      <c r="M2" s="1046"/>
      <c r="N2" s="1046"/>
      <c r="O2" s="1046"/>
      <c r="P2" s="1046"/>
      <c r="Q2" s="1046"/>
      <c r="R2" s="1096"/>
    </row>
    <row r="3" spans="1:19" s="101" customFormat="1" ht="16.2" thickBot="1" x14ac:dyDescent="0.3">
      <c r="A3" s="1052" t="s">
        <v>491</v>
      </c>
      <c r="B3" s="1047"/>
      <c r="C3" s="1047"/>
      <c r="D3" s="1047"/>
      <c r="E3" s="1047"/>
      <c r="F3" s="1047"/>
      <c r="G3" s="1047"/>
      <c r="H3" s="1047"/>
      <c r="I3" s="1047"/>
      <c r="J3" s="1047"/>
      <c r="K3" s="1047"/>
      <c r="L3" s="1047"/>
      <c r="M3" s="1047"/>
      <c r="N3" s="1047"/>
      <c r="O3" s="1047"/>
      <c r="P3" s="1047"/>
      <c r="Q3" s="1047"/>
      <c r="R3" s="1097"/>
    </row>
    <row r="4" spans="1:19" s="105" customFormat="1" ht="16.2" thickTop="1" x14ac:dyDescent="0.25">
      <c r="A4" s="15"/>
      <c r="B4" s="164"/>
      <c r="C4" s="10"/>
      <c r="D4" s="10"/>
      <c r="E4" s="116"/>
      <c r="F4" s="1087" t="s">
        <v>57</v>
      </c>
      <c r="G4" s="1087"/>
      <c r="H4" s="136"/>
      <c r="I4" s="1088" t="s">
        <v>58</v>
      </c>
      <c r="J4" s="1089"/>
      <c r="K4" s="1091" t="s">
        <v>71</v>
      </c>
      <c r="L4" s="1091"/>
      <c r="M4" s="1092"/>
      <c r="N4" s="1110" t="s">
        <v>236</v>
      </c>
      <c r="O4" s="1085"/>
      <c r="P4" s="1085"/>
      <c r="Q4" s="1085"/>
      <c r="R4" s="1086"/>
      <c r="S4" s="10"/>
    </row>
    <row r="5" spans="1:19" s="105" customFormat="1" ht="54.75" customHeight="1" x14ac:dyDescent="0.25">
      <c r="A5" s="102" t="s">
        <v>1</v>
      </c>
      <c r="B5" s="12" t="s">
        <v>69</v>
      </c>
      <c r="C5" s="24" t="s">
        <v>76</v>
      </c>
      <c r="D5" s="25" t="s">
        <v>276</v>
      </c>
      <c r="E5" s="748" t="s">
        <v>281</v>
      </c>
      <c r="F5" s="692" t="s">
        <v>59</v>
      </c>
      <c r="G5" s="20" t="s">
        <v>60</v>
      </c>
      <c r="H5" s="20" t="s">
        <v>61</v>
      </c>
      <c r="I5" s="20" t="s">
        <v>66</v>
      </c>
      <c r="J5" s="21" t="s">
        <v>67</v>
      </c>
      <c r="K5" s="24" t="s">
        <v>223</v>
      </c>
      <c r="L5" s="24" t="s">
        <v>234</v>
      </c>
      <c r="M5" s="25" t="s">
        <v>235</v>
      </c>
      <c r="N5" s="22">
        <v>0.1</v>
      </c>
      <c r="O5" s="22">
        <v>0.25</v>
      </c>
      <c r="P5" s="19" t="s">
        <v>68</v>
      </c>
      <c r="Q5" s="22">
        <v>0.75</v>
      </c>
      <c r="R5" s="23">
        <v>0.9</v>
      </c>
    </row>
    <row r="6" spans="1:19" s="175" customFormat="1" ht="14.1" customHeight="1" x14ac:dyDescent="0.25">
      <c r="A6" s="173" t="s">
        <v>6</v>
      </c>
      <c r="B6" s="26" t="s">
        <v>618</v>
      </c>
      <c r="C6" s="79" t="s">
        <v>618</v>
      </c>
      <c r="D6" s="848">
        <v>53</v>
      </c>
      <c r="E6" s="880">
        <v>6825</v>
      </c>
      <c r="F6" s="851">
        <v>40</v>
      </c>
      <c r="G6" s="886">
        <v>41.37690000000002</v>
      </c>
      <c r="H6" s="486">
        <v>0.96699999999999997</v>
      </c>
      <c r="I6" s="486">
        <v>0.7</v>
      </c>
      <c r="J6" s="482">
        <v>1.3029999999999999</v>
      </c>
      <c r="K6" s="91">
        <v>12</v>
      </c>
      <c r="L6" s="575">
        <v>0</v>
      </c>
      <c r="M6" s="745">
        <v>0</v>
      </c>
      <c r="N6" s="575" t="s">
        <v>315</v>
      </c>
      <c r="O6" s="575" t="s">
        <v>315</v>
      </c>
      <c r="P6" s="575" t="s">
        <v>315</v>
      </c>
      <c r="Q6" s="575" t="s">
        <v>315</v>
      </c>
      <c r="R6" s="745" t="s">
        <v>315</v>
      </c>
    </row>
    <row r="7" spans="1:19" s="175" customFormat="1" ht="14.1" customHeight="1" x14ac:dyDescent="0.25">
      <c r="A7" s="173" t="s">
        <v>5</v>
      </c>
      <c r="B7" s="26" t="s">
        <v>619</v>
      </c>
      <c r="C7" s="79" t="s">
        <v>618</v>
      </c>
      <c r="D7" s="848">
        <v>7</v>
      </c>
      <c r="E7" s="880">
        <v>527</v>
      </c>
      <c r="F7" s="851">
        <v>2</v>
      </c>
      <c r="G7" s="886">
        <v>3.1711</v>
      </c>
      <c r="H7" s="486">
        <v>0.63100000000000001</v>
      </c>
      <c r="I7" s="486">
        <v>0.106</v>
      </c>
      <c r="J7" s="482">
        <v>2.0840000000000001</v>
      </c>
      <c r="K7" s="91">
        <v>1</v>
      </c>
      <c r="L7" s="575" t="s">
        <v>315</v>
      </c>
      <c r="M7" s="745" t="s">
        <v>315</v>
      </c>
      <c r="N7" s="220" t="s">
        <v>315</v>
      </c>
      <c r="O7" s="220" t="s">
        <v>315</v>
      </c>
      <c r="P7" s="220" t="s">
        <v>315</v>
      </c>
      <c r="Q7" s="220" t="s">
        <v>315</v>
      </c>
      <c r="R7" s="222" t="s">
        <v>315</v>
      </c>
    </row>
    <row r="8" spans="1:19" s="175" customFormat="1" ht="14.1" customHeight="1" x14ac:dyDescent="0.25">
      <c r="A8" s="173" t="s">
        <v>8</v>
      </c>
      <c r="B8" s="26" t="s">
        <v>619</v>
      </c>
      <c r="C8" s="30" t="s">
        <v>619</v>
      </c>
      <c r="D8" s="848">
        <v>50</v>
      </c>
      <c r="E8" s="880">
        <v>6857</v>
      </c>
      <c r="F8" s="851">
        <v>37</v>
      </c>
      <c r="G8" s="886">
        <v>39.898700000000019</v>
      </c>
      <c r="H8" s="486">
        <v>0.92700000000000005</v>
      </c>
      <c r="I8" s="486">
        <v>0.66300000000000003</v>
      </c>
      <c r="J8" s="482">
        <v>1.2649999999999999</v>
      </c>
      <c r="K8" s="91">
        <v>12</v>
      </c>
      <c r="L8" s="575">
        <v>0</v>
      </c>
      <c r="M8" s="745">
        <v>0</v>
      </c>
      <c r="N8" s="575" t="s">
        <v>315</v>
      </c>
      <c r="O8" s="575" t="s">
        <v>315</v>
      </c>
      <c r="P8" s="575" t="s">
        <v>315</v>
      </c>
      <c r="Q8" s="575" t="s">
        <v>315</v>
      </c>
      <c r="R8" s="745" t="s">
        <v>315</v>
      </c>
    </row>
    <row r="9" spans="1:19" s="175" customFormat="1" ht="14.1" customHeight="1" x14ac:dyDescent="0.25">
      <c r="A9" s="173" t="s">
        <v>7</v>
      </c>
      <c r="B9" s="26" t="s">
        <v>619</v>
      </c>
      <c r="C9" s="79" t="s">
        <v>619</v>
      </c>
      <c r="D9" s="848">
        <v>38</v>
      </c>
      <c r="E9" s="880">
        <v>3193</v>
      </c>
      <c r="F9" s="851">
        <v>17</v>
      </c>
      <c r="G9" s="886">
        <v>18.363699999999987</v>
      </c>
      <c r="H9" s="486">
        <v>0.92600000000000005</v>
      </c>
      <c r="I9" s="486">
        <v>0.55700000000000005</v>
      </c>
      <c r="J9" s="482">
        <v>1.452</v>
      </c>
      <c r="K9" s="91">
        <v>6</v>
      </c>
      <c r="L9" s="575" t="s">
        <v>315</v>
      </c>
      <c r="M9" s="745" t="s">
        <v>315</v>
      </c>
      <c r="N9" s="220" t="s">
        <v>315</v>
      </c>
      <c r="O9" s="220" t="s">
        <v>315</v>
      </c>
      <c r="P9" s="220" t="s">
        <v>315</v>
      </c>
      <c r="Q9" s="220" t="s">
        <v>315</v>
      </c>
      <c r="R9" s="222" t="s">
        <v>315</v>
      </c>
    </row>
    <row r="10" spans="1:19" s="175" customFormat="1" ht="14.1" customHeight="1" x14ac:dyDescent="0.25">
      <c r="A10" s="173" t="s">
        <v>9</v>
      </c>
      <c r="B10" s="783" t="s">
        <v>618</v>
      </c>
      <c r="C10" s="1" t="s">
        <v>618</v>
      </c>
      <c r="D10" s="848">
        <v>291</v>
      </c>
      <c r="E10" s="880">
        <v>21360</v>
      </c>
      <c r="F10" s="851">
        <v>135</v>
      </c>
      <c r="G10" s="886">
        <v>153.7013</v>
      </c>
      <c r="H10" s="486">
        <v>0.878</v>
      </c>
      <c r="I10" s="486">
        <v>0.73899999999999999</v>
      </c>
      <c r="J10" s="482">
        <v>1.036</v>
      </c>
      <c r="K10" s="91">
        <v>55</v>
      </c>
      <c r="L10" s="487">
        <v>0.04</v>
      </c>
      <c r="M10" s="488">
        <v>0</v>
      </c>
      <c r="N10" s="486">
        <v>0</v>
      </c>
      <c r="O10" s="486">
        <v>0</v>
      </c>
      <c r="P10" s="486">
        <v>0.69099999999999995</v>
      </c>
      <c r="Q10" s="486">
        <v>1.5109999999999999</v>
      </c>
      <c r="R10" s="482">
        <v>2.0760000000000001</v>
      </c>
    </row>
    <row r="11" spans="1:19" s="175" customFormat="1" ht="14.1" customHeight="1" x14ac:dyDescent="0.25">
      <c r="A11" s="173" t="s">
        <v>10</v>
      </c>
      <c r="B11" s="26" t="s">
        <v>618</v>
      </c>
      <c r="C11" s="79" t="s">
        <v>618</v>
      </c>
      <c r="D11" s="848">
        <v>45</v>
      </c>
      <c r="E11" s="880">
        <v>5386</v>
      </c>
      <c r="F11" s="851">
        <v>31</v>
      </c>
      <c r="G11" s="886">
        <v>32.25480000000001</v>
      </c>
      <c r="H11" s="486">
        <v>0.96099999999999997</v>
      </c>
      <c r="I11" s="486">
        <v>0.66500000000000004</v>
      </c>
      <c r="J11" s="482">
        <v>1.347</v>
      </c>
      <c r="K11" s="91">
        <v>13</v>
      </c>
      <c r="L11" s="487">
        <v>0</v>
      </c>
      <c r="M11" s="488">
        <v>0</v>
      </c>
      <c r="N11" s="220" t="s">
        <v>315</v>
      </c>
      <c r="O11" s="220" t="s">
        <v>315</v>
      </c>
      <c r="P11" s="220" t="s">
        <v>315</v>
      </c>
      <c r="Q11" s="220" t="s">
        <v>315</v>
      </c>
      <c r="R11" s="222" t="s">
        <v>315</v>
      </c>
    </row>
    <row r="12" spans="1:19" s="175" customFormat="1" ht="14.1" customHeight="1" x14ac:dyDescent="0.25">
      <c r="A12" s="173" t="s">
        <v>11</v>
      </c>
      <c r="B12" s="26" t="s">
        <v>618</v>
      </c>
      <c r="C12" s="30" t="s">
        <v>618</v>
      </c>
      <c r="D12" s="848">
        <v>26</v>
      </c>
      <c r="E12" s="880">
        <v>3360</v>
      </c>
      <c r="F12" s="851">
        <v>29</v>
      </c>
      <c r="G12" s="886">
        <v>23.879200000000004</v>
      </c>
      <c r="H12" s="486">
        <v>1.214</v>
      </c>
      <c r="I12" s="486">
        <v>0.82899999999999996</v>
      </c>
      <c r="J12" s="482">
        <v>1.7210000000000001</v>
      </c>
      <c r="K12" s="91">
        <v>7</v>
      </c>
      <c r="L12" s="575" t="s">
        <v>315</v>
      </c>
      <c r="M12" s="745"/>
      <c r="N12" s="575" t="s">
        <v>315</v>
      </c>
      <c r="O12" s="575" t="s">
        <v>315</v>
      </c>
      <c r="P12" s="575" t="s">
        <v>315</v>
      </c>
      <c r="Q12" s="575" t="s">
        <v>315</v>
      </c>
      <c r="R12" s="745" t="s">
        <v>315</v>
      </c>
    </row>
    <row r="13" spans="1:19" s="175" customFormat="1" ht="14.1" customHeight="1" x14ac:dyDescent="0.25">
      <c r="A13" s="173" t="s">
        <v>217</v>
      </c>
      <c r="B13" s="26" t="s">
        <v>619</v>
      </c>
      <c r="C13" s="79" t="s">
        <v>619</v>
      </c>
      <c r="D13" s="848">
        <v>7</v>
      </c>
      <c r="E13" s="880">
        <v>693</v>
      </c>
      <c r="F13" s="851">
        <v>9</v>
      </c>
      <c r="G13" s="886">
        <v>5.936799999999999</v>
      </c>
      <c r="H13" s="486">
        <v>1.516</v>
      </c>
      <c r="I13" s="486">
        <v>0.73899999999999999</v>
      </c>
      <c r="J13" s="482">
        <v>2.782</v>
      </c>
      <c r="K13" s="91">
        <v>3</v>
      </c>
      <c r="L13" s="575" t="s">
        <v>315</v>
      </c>
      <c r="M13" s="745" t="s">
        <v>315</v>
      </c>
      <c r="N13" s="575" t="s">
        <v>315</v>
      </c>
      <c r="O13" s="575" t="s">
        <v>315</v>
      </c>
      <c r="P13" s="575" t="s">
        <v>315</v>
      </c>
      <c r="Q13" s="575" t="s">
        <v>315</v>
      </c>
      <c r="R13" s="745" t="s">
        <v>315</v>
      </c>
    </row>
    <row r="14" spans="1:19" s="175" customFormat="1" ht="14.1" customHeight="1" x14ac:dyDescent="0.25">
      <c r="A14" s="173" t="s">
        <v>12</v>
      </c>
      <c r="B14" s="26"/>
      <c r="C14" s="30"/>
      <c r="D14" s="848">
        <v>7</v>
      </c>
      <c r="E14" s="880">
        <v>775</v>
      </c>
      <c r="F14" s="851">
        <v>8</v>
      </c>
      <c r="G14" s="886">
        <v>5.6805999999999992</v>
      </c>
      <c r="H14" s="486">
        <v>1.4079999999999999</v>
      </c>
      <c r="I14" s="486">
        <v>0.65400000000000003</v>
      </c>
      <c r="J14" s="482">
        <v>2.6739999999999999</v>
      </c>
      <c r="K14" s="91">
        <v>1</v>
      </c>
      <c r="L14" s="575" t="s">
        <v>315</v>
      </c>
      <c r="M14" s="745" t="s">
        <v>315</v>
      </c>
      <c r="N14" s="575" t="s">
        <v>315</v>
      </c>
      <c r="O14" s="575" t="s">
        <v>315</v>
      </c>
      <c r="P14" s="575" t="s">
        <v>315</v>
      </c>
      <c r="Q14" s="575" t="s">
        <v>315</v>
      </c>
      <c r="R14" s="745" t="s">
        <v>315</v>
      </c>
    </row>
    <row r="15" spans="1:19" s="175" customFormat="1" ht="14.1" customHeight="1" x14ac:dyDescent="0.25">
      <c r="A15" s="173" t="s">
        <v>13</v>
      </c>
      <c r="B15" s="26" t="s">
        <v>619</v>
      </c>
      <c r="C15" s="79" t="s">
        <v>618</v>
      </c>
      <c r="D15" s="848">
        <v>177</v>
      </c>
      <c r="E15" s="880">
        <v>21072</v>
      </c>
      <c r="F15" s="851">
        <v>117</v>
      </c>
      <c r="G15" s="886">
        <v>130.30349999999993</v>
      </c>
      <c r="H15" s="486">
        <v>0.89800000000000002</v>
      </c>
      <c r="I15" s="486">
        <v>0.746</v>
      </c>
      <c r="J15" s="482">
        <v>1.0720000000000001</v>
      </c>
      <c r="K15" s="91">
        <v>46</v>
      </c>
      <c r="L15" s="487">
        <v>7.0000000000000007E-2</v>
      </c>
      <c r="M15" s="488">
        <v>0.04</v>
      </c>
      <c r="N15" s="486">
        <v>0</v>
      </c>
      <c r="O15" s="486">
        <v>0</v>
      </c>
      <c r="P15" s="486">
        <v>0.79149999999999998</v>
      </c>
      <c r="Q15" s="486">
        <v>1.4610000000000001</v>
      </c>
      <c r="R15" s="482">
        <v>2.069</v>
      </c>
    </row>
    <row r="16" spans="1:19" s="175" customFormat="1" ht="14.1" customHeight="1" x14ac:dyDescent="0.25">
      <c r="A16" s="173" t="s">
        <v>14</v>
      </c>
      <c r="B16" s="26" t="s">
        <v>618</v>
      </c>
      <c r="C16" s="30" t="s">
        <v>618</v>
      </c>
      <c r="D16" s="848">
        <v>82</v>
      </c>
      <c r="E16" s="880">
        <v>12112</v>
      </c>
      <c r="F16" s="851">
        <v>84</v>
      </c>
      <c r="G16" s="886">
        <v>79.648200000000031</v>
      </c>
      <c r="H16" s="486">
        <v>1.0549999999999999</v>
      </c>
      <c r="I16" s="486">
        <v>0.84699999999999998</v>
      </c>
      <c r="J16" s="482">
        <v>1.2989999999999999</v>
      </c>
      <c r="K16" s="91">
        <v>26</v>
      </c>
      <c r="L16" s="487">
        <v>0.04</v>
      </c>
      <c r="M16" s="488">
        <v>0</v>
      </c>
      <c r="N16" s="486">
        <v>0</v>
      </c>
      <c r="O16" s="486">
        <v>0.46700000000000003</v>
      </c>
      <c r="P16" s="486">
        <v>0.76900000000000002</v>
      </c>
      <c r="Q16" s="486">
        <v>1.1850000000000001</v>
      </c>
      <c r="R16" s="482">
        <v>1.617</v>
      </c>
    </row>
    <row r="17" spans="1:18" s="175" customFormat="1" ht="14.1" customHeight="1" x14ac:dyDescent="0.25">
      <c r="A17" s="173" t="s">
        <v>312</v>
      </c>
      <c r="B17" s="26"/>
      <c r="C17" s="1"/>
      <c r="D17" s="848">
        <v>1</v>
      </c>
      <c r="E17" s="880" t="s">
        <v>315</v>
      </c>
      <c r="F17" s="889" t="s">
        <v>315</v>
      </c>
      <c r="G17" s="890" t="s">
        <v>315</v>
      </c>
      <c r="H17" s="890" t="s">
        <v>315</v>
      </c>
      <c r="I17" s="890" t="s">
        <v>315</v>
      </c>
      <c r="J17" s="848" t="s">
        <v>315</v>
      </c>
      <c r="K17" s="889" t="s">
        <v>315</v>
      </c>
      <c r="L17" s="890" t="s">
        <v>315</v>
      </c>
      <c r="M17" s="848" t="s">
        <v>315</v>
      </c>
      <c r="N17" s="889" t="s">
        <v>315</v>
      </c>
      <c r="O17" s="890" t="s">
        <v>315</v>
      </c>
      <c r="P17" s="890" t="s">
        <v>315</v>
      </c>
      <c r="Q17" s="890" t="s">
        <v>315</v>
      </c>
      <c r="R17" s="848" t="s">
        <v>315</v>
      </c>
    </row>
    <row r="18" spans="1:18" s="175" customFormat="1" ht="14.1" customHeight="1" x14ac:dyDescent="0.25">
      <c r="A18" s="173" t="s">
        <v>15</v>
      </c>
      <c r="B18" s="26" t="s">
        <v>619</v>
      </c>
      <c r="C18" s="30" t="s">
        <v>618</v>
      </c>
      <c r="D18" s="848">
        <v>11</v>
      </c>
      <c r="E18" s="880">
        <v>591</v>
      </c>
      <c r="F18" s="851">
        <v>3</v>
      </c>
      <c r="G18" s="886">
        <v>4.0153999999999996</v>
      </c>
      <c r="H18" s="486">
        <v>0.747</v>
      </c>
      <c r="I18" s="486">
        <v>0.19</v>
      </c>
      <c r="J18" s="482">
        <v>2.0329999999999999</v>
      </c>
      <c r="K18" s="91">
        <v>2</v>
      </c>
      <c r="L18" s="575" t="s">
        <v>315</v>
      </c>
      <c r="M18" s="745" t="s">
        <v>315</v>
      </c>
      <c r="N18" s="575" t="s">
        <v>315</v>
      </c>
      <c r="O18" s="575" t="s">
        <v>315</v>
      </c>
      <c r="P18" s="575" t="s">
        <v>315</v>
      </c>
      <c r="Q18" s="575" t="s">
        <v>315</v>
      </c>
      <c r="R18" s="745" t="s">
        <v>315</v>
      </c>
    </row>
    <row r="19" spans="1:18" s="175" customFormat="1" ht="14.1" customHeight="1" x14ac:dyDescent="0.25">
      <c r="A19" s="173" t="s">
        <v>17</v>
      </c>
      <c r="B19" s="26" t="s">
        <v>619</v>
      </c>
      <c r="C19" s="30" t="s">
        <v>619</v>
      </c>
      <c r="D19" s="848">
        <v>14</v>
      </c>
      <c r="E19" s="880">
        <v>836</v>
      </c>
      <c r="F19" s="851">
        <v>4</v>
      </c>
      <c r="G19" s="886">
        <v>5.0502000000000029</v>
      </c>
      <c r="H19" s="486">
        <v>0.79200000000000004</v>
      </c>
      <c r="I19" s="486">
        <v>0.252</v>
      </c>
      <c r="J19" s="482">
        <v>1.911</v>
      </c>
      <c r="K19" s="91">
        <v>2</v>
      </c>
      <c r="L19" s="575" t="s">
        <v>315</v>
      </c>
      <c r="M19" s="745" t="s">
        <v>315</v>
      </c>
      <c r="N19" s="575" t="s">
        <v>315</v>
      </c>
      <c r="O19" s="575" t="s">
        <v>315</v>
      </c>
      <c r="P19" s="575" t="s">
        <v>315</v>
      </c>
      <c r="Q19" s="575" t="s">
        <v>315</v>
      </c>
      <c r="R19" s="745" t="s">
        <v>315</v>
      </c>
    </row>
    <row r="20" spans="1:18" s="175" customFormat="1" ht="14.1" customHeight="1" x14ac:dyDescent="0.25">
      <c r="A20" s="173" t="s">
        <v>18</v>
      </c>
      <c r="B20" s="26" t="s">
        <v>618</v>
      </c>
      <c r="C20" s="30" t="s">
        <v>619</v>
      </c>
      <c r="D20" s="848">
        <v>123</v>
      </c>
      <c r="E20" s="880">
        <v>10299</v>
      </c>
      <c r="F20" s="851">
        <v>83</v>
      </c>
      <c r="G20" s="886">
        <v>77.178099999999986</v>
      </c>
      <c r="H20" s="486">
        <v>1.075</v>
      </c>
      <c r="I20" s="486">
        <v>0.86199999999999999</v>
      </c>
      <c r="J20" s="482">
        <v>1.3260000000000001</v>
      </c>
      <c r="K20" s="91">
        <v>26</v>
      </c>
      <c r="L20" s="575">
        <v>0.08</v>
      </c>
      <c r="M20" s="745">
        <v>0</v>
      </c>
      <c r="N20" s="220">
        <v>0</v>
      </c>
      <c r="O20" s="220">
        <v>0.45100000000000001</v>
      </c>
      <c r="P20" s="220">
        <v>0.997</v>
      </c>
      <c r="Q20" s="220">
        <v>1.893</v>
      </c>
      <c r="R20" s="222">
        <v>2.9449999999999998</v>
      </c>
    </row>
    <row r="21" spans="1:18" s="175" customFormat="1" ht="14.1" customHeight="1" x14ac:dyDescent="0.25">
      <c r="A21" s="173" t="s">
        <v>19</v>
      </c>
      <c r="B21" s="26" t="s">
        <v>619</v>
      </c>
      <c r="C21" s="1" t="s">
        <v>619</v>
      </c>
      <c r="D21" s="848">
        <v>75</v>
      </c>
      <c r="E21" s="880">
        <v>6707</v>
      </c>
      <c r="F21" s="851">
        <v>42</v>
      </c>
      <c r="G21" s="886">
        <v>43.224099999999979</v>
      </c>
      <c r="H21" s="486">
        <v>0.97199999999999998</v>
      </c>
      <c r="I21" s="486">
        <v>0.70899999999999996</v>
      </c>
      <c r="J21" s="482">
        <v>1.3009999999999999</v>
      </c>
      <c r="K21" s="91">
        <v>12</v>
      </c>
      <c r="L21" s="487">
        <v>0.17</v>
      </c>
      <c r="M21" s="488">
        <v>0.08</v>
      </c>
      <c r="N21" s="220" t="s">
        <v>315</v>
      </c>
      <c r="O21" s="220" t="s">
        <v>315</v>
      </c>
      <c r="P21" s="220" t="s">
        <v>315</v>
      </c>
      <c r="Q21" s="220" t="s">
        <v>315</v>
      </c>
      <c r="R21" s="222" t="s">
        <v>315</v>
      </c>
    </row>
    <row r="22" spans="1:18" s="175" customFormat="1" ht="14.1" customHeight="1" x14ac:dyDescent="0.25">
      <c r="A22" s="173" t="s">
        <v>16</v>
      </c>
      <c r="B22" s="26" t="s">
        <v>619</v>
      </c>
      <c r="C22" s="30" t="s">
        <v>618</v>
      </c>
      <c r="D22" s="848">
        <v>34</v>
      </c>
      <c r="E22" s="880">
        <v>3340</v>
      </c>
      <c r="F22" s="851">
        <v>16</v>
      </c>
      <c r="G22" s="886">
        <v>19.003300000000007</v>
      </c>
      <c r="H22" s="486">
        <v>0.84199999999999997</v>
      </c>
      <c r="I22" s="486">
        <v>0.498</v>
      </c>
      <c r="J22" s="482">
        <v>1.3380000000000001</v>
      </c>
      <c r="K22" s="91">
        <v>3</v>
      </c>
      <c r="L22" s="575" t="s">
        <v>315</v>
      </c>
      <c r="M22" s="745" t="s">
        <v>315</v>
      </c>
      <c r="N22" s="220" t="s">
        <v>315</v>
      </c>
      <c r="O22" s="220" t="s">
        <v>315</v>
      </c>
      <c r="P22" s="220" t="s">
        <v>315</v>
      </c>
      <c r="Q22" s="220" t="s">
        <v>315</v>
      </c>
      <c r="R22" s="222" t="s">
        <v>315</v>
      </c>
    </row>
    <row r="23" spans="1:18" s="175" customFormat="1" ht="14.1" customHeight="1" x14ac:dyDescent="0.25">
      <c r="A23" s="173" t="s">
        <v>20</v>
      </c>
      <c r="B23" s="26" t="s">
        <v>619</v>
      </c>
      <c r="C23" s="30" t="s">
        <v>618</v>
      </c>
      <c r="D23" s="848">
        <v>39</v>
      </c>
      <c r="E23" s="880">
        <v>3071</v>
      </c>
      <c r="F23" s="851">
        <v>17</v>
      </c>
      <c r="G23" s="886">
        <v>18.9466</v>
      </c>
      <c r="H23" s="486">
        <v>0.89700000000000002</v>
      </c>
      <c r="I23" s="486">
        <v>0.54</v>
      </c>
      <c r="J23" s="482">
        <v>1.407</v>
      </c>
      <c r="K23" s="91">
        <v>4</v>
      </c>
      <c r="L23" s="575" t="s">
        <v>315</v>
      </c>
      <c r="M23" s="745" t="s">
        <v>315</v>
      </c>
      <c r="N23" s="575" t="s">
        <v>315</v>
      </c>
      <c r="O23" s="575" t="s">
        <v>315</v>
      </c>
      <c r="P23" s="575" t="s">
        <v>315</v>
      </c>
      <c r="Q23" s="575" t="s">
        <v>315</v>
      </c>
      <c r="R23" s="745" t="s">
        <v>315</v>
      </c>
    </row>
    <row r="24" spans="1:18" s="175" customFormat="1" ht="14.1" customHeight="1" x14ac:dyDescent="0.25">
      <c r="A24" s="173" t="s">
        <v>21</v>
      </c>
      <c r="B24" s="26" t="s">
        <v>618</v>
      </c>
      <c r="C24" s="1" t="s">
        <v>619</v>
      </c>
      <c r="D24" s="848">
        <v>56</v>
      </c>
      <c r="E24" s="880">
        <v>5366</v>
      </c>
      <c r="F24" s="851">
        <v>39</v>
      </c>
      <c r="G24" s="886">
        <v>35.295300000000012</v>
      </c>
      <c r="H24" s="486">
        <v>1.105</v>
      </c>
      <c r="I24" s="486">
        <v>0.79700000000000004</v>
      </c>
      <c r="J24" s="482">
        <v>1.4950000000000001</v>
      </c>
      <c r="K24" s="91">
        <v>9</v>
      </c>
      <c r="L24" s="575" t="s">
        <v>315</v>
      </c>
      <c r="M24" s="745" t="s">
        <v>315</v>
      </c>
      <c r="N24" s="220" t="s">
        <v>315</v>
      </c>
      <c r="O24" s="220" t="s">
        <v>315</v>
      </c>
      <c r="P24" s="220" t="s">
        <v>315</v>
      </c>
      <c r="Q24" s="220" t="s">
        <v>315</v>
      </c>
      <c r="R24" s="222" t="s">
        <v>315</v>
      </c>
    </row>
    <row r="25" spans="1:18" s="175" customFormat="1" ht="14.1" customHeight="1" x14ac:dyDescent="0.25">
      <c r="A25" s="173" t="s">
        <v>22</v>
      </c>
      <c r="B25" s="26" t="s">
        <v>619</v>
      </c>
      <c r="C25" s="30" t="s">
        <v>618</v>
      </c>
      <c r="D25" s="848">
        <v>69</v>
      </c>
      <c r="E25" s="880">
        <v>5247</v>
      </c>
      <c r="F25" s="851">
        <v>26</v>
      </c>
      <c r="G25" s="886">
        <v>32.080600000000004</v>
      </c>
      <c r="H25" s="486">
        <v>0.81</v>
      </c>
      <c r="I25" s="486">
        <v>0.54100000000000004</v>
      </c>
      <c r="J25" s="482">
        <v>1.171</v>
      </c>
      <c r="K25" s="91">
        <v>8</v>
      </c>
      <c r="L25" s="575" t="s">
        <v>315</v>
      </c>
      <c r="M25" s="745" t="s">
        <v>315</v>
      </c>
      <c r="N25" s="220" t="s">
        <v>315</v>
      </c>
      <c r="O25" s="220" t="s">
        <v>315</v>
      </c>
      <c r="P25" s="220" t="s">
        <v>315</v>
      </c>
      <c r="Q25" s="220" t="s">
        <v>315</v>
      </c>
      <c r="R25" s="222" t="s">
        <v>315</v>
      </c>
    </row>
    <row r="26" spans="1:18" s="175" customFormat="1" ht="14.1" customHeight="1" x14ac:dyDescent="0.25">
      <c r="A26" s="173" t="s">
        <v>25</v>
      </c>
      <c r="B26" s="26" t="s">
        <v>619</v>
      </c>
      <c r="C26" s="30" t="s">
        <v>618</v>
      </c>
      <c r="D26" s="848">
        <v>17</v>
      </c>
      <c r="E26" s="880">
        <v>838</v>
      </c>
      <c r="F26" s="851">
        <v>3</v>
      </c>
      <c r="G26" s="886">
        <v>5.961100000000001</v>
      </c>
      <c r="H26" s="486">
        <v>0.503</v>
      </c>
      <c r="I26" s="486">
        <v>0.128</v>
      </c>
      <c r="J26" s="482">
        <v>1.37</v>
      </c>
      <c r="K26" s="91">
        <v>1</v>
      </c>
      <c r="L26" s="575" t="s">
        <v>315</v>
      </c>
      <c r="M26" s="745" t="s">
        <v>315</v>
      </c>
      <c r="N26" s="575" t="s">
        <v>315</v>
      </c>
      <c r="O26" s="575" t="s">
        <v>315</v>
      </c>
      <c r="P26" s="575" t="s">
        <v>315</v>
      </c>
      <c r="Q26" s="575" t="s">
        <v>315</v>
      </c>
      <c r="R26" s="745" t="s">
        <v>315</v>
      </c>
    </row>
    <row r="27" spans="1:18" s="175" customFormat="1" ht="14.1" customHeight="1" x14ac:dyDescent="0.25">
      <c r="A27" s="173" t="s">
        <v>24</v>
      </c>
      <c r="B27" s="26" t="s">
        <v>619</v>
      </c>
      <c r="C27" s="30" t="s">
        <v>618</v>
      </c>
      <c r="D27" s="848">
        <v>39</v>
      </c>
      <c r="E27" s="880">
        <v>4847</v>
      </c>
      <c r="F27" s="851">
        <v>55</v>
      </c>
      <c r="G27" s="886">
        <v>34.127400000000009</v>
      </c>
      <c r="H27" s="486">
        <v>1.6120000000000001</v>
      </c>
      <c r="I27" s="486">
        <v>1.226</v>
      </c>
      <c r="J27" s="482">
        <v>2.0819999999999999</v>
      </c>
      <c r="K27" s="91">
        <v>9</v>
      </c>
      <c r="L27" s="575" t="s">
        <v>315</v>
      </c>
      <c r="M27" s="745" t="s">
        <v>315</v>
      </c>
      <c r="N27" s="220" t="s">
        <v>315</v>
      </c>
      <c r="O27" s="220" t="s">
        <v>315</v>
      </c>
      <c r="P27" s="220" t="s">
        <v>315</v>
      </c>
      <c r="Q27" s="220" t="s">
        <v>315</v>
      </c>
      <c r="R27" s="222" t="s">
        <v>315</v>
      </c>
    </row>
    <row r="28" spans="1:18" s="175" customFormat="1" ht="14.1" customHeight="1" x14ac:dyDescent="0.25">
      <c r="A28" s="173" t="s">
        <v>23</v>
      </c>
      <c r="B28" s="26" t="s">
        <v>619</v>
      </c>
      <c r="C28" s="30" t="s">
        <v>618</v>
      </c>
      <c r="D28" s="848">
        <v>51</v>
      </c>
      <c r="E28" s="880">
        <v>4618</v>
      </c>
      <c r="F28" s="851">
        <v>23</v>
      </c>
      <c r="G28" s="886">
        <v>34.630099999999992</v>
      </c>
      <c r="H28" s="486">
        <v>0.66400000000000003</v>
      </c>
      <c r="I28" s="486">
        <v>0.43099999999999999</v>
      </c>
      <c r="J28" s="482">
        <v>0.98099999999999998</v>
      </c>
      <c r="K28" s="91">
        <v>9</v>
      </c>
      <c r="L28" s="575" t="s">
        <v>315</v>
      </c>
      <c r="M28" s="745" t="s">
        <v>315</v>
      </c>
      <c r="N28" s="575" t="s">
        <v>315</v>
      </c>
      <c r="O28" s="575" t="s">
        <v>315</v>
      </c>
      <c r="P28" s="575" t="s">
        <v>315</v>
      </c>
      <c r="Q28" s="575" t="s">
        <v>315</v>
      </c>
      <c r="R28" s="745" t="s">
        <v>315</v>
      </c>
    </row>
    <row r="29" spans="1:18" s="175" customFormat="1" ht="14.1" customHeight="1" x14ac:dyDescent="0.25">
      <c r="A29" s="173" t="s">
        <v>26</v>
      </c>
      <c r="B29" s="26" t="s">
        <v>619</v>
      </c>
      <c r="C29" s="30" t="s">
        <v>619</v>
      </c>
      <c r="D29" s="848">
        <v>84</v>
      </c>
      <c r="E29" s="880">
        <v>9370</v>
      </c>
      <c r="F29" s="851">
        <v>80</v>
      </c>
      <c r="G29" s="886">
        <v>67.166699999999992</v>
      </c>
      <c r="H29" s="486">
        <v>1.1910000000000001</v>
      </c>
      <c r="I29" s="486">
        <v>0.95099999999999996</v>
      </c>
      <c r="J29" s="482">
        <v>1.4750000000000001</v>
      </c>
      <c r="K29" s="91">
        <v>25</v>
      </c>
      <c r="L29" s="487">
        <v>0.12</v>
      </c>
      <c r="M29" s="488">
        <v>0</v>
      </c>
      <c r="N29" s="486">
        <v>0</v>
      </c>
      <c r="O29" s="486">
        <v>0.60499999999999998</v>
      </c>
      <c r="P29" s="486">
        <v>1.081</v>
      </c>
      <c r="Q29" s="486">
        <v>1.7110000000000001</v>
      </c>
      <c r="R29" s="482">
        <v>3.1139999999999999</v>
      </c>
    </row>
    <row r="30" spans="1:18" s="175" customFormat="1" ht="14.1" customHeight="1" x14ac:dyDescent="0.25">
      <c r="A30" s="173" t="s">
        <v>27</v>
      </c>
      <c r="B30" s="26" t="s">
        <v>618</v>
      </c>
      <c r="C30" s="30" t="s">
        <v>618</v>
      </c>
      <c r="D30" s="848">
        <v>48</v>
      </c>
      <c r="E30" s="880">
        <v>4130</v>
      </c>
      <c r="F30" s="851">
        <v>30</v>
      </c>
      <c r="G30" s="886">
        <v>29.229900000000015</v>
      </c>
      <c r="H30" s="486">
        <v>1.026</v>
      </c>
      <c r="I30" s="486">
        <v>0.70499999999999996</v>
      </c>
      <c r="J30" s="482">
        <v>1.4470000000000001</v>
      </c>
      <c r="K30" s="91">
        <v>10</v>
      </c>
      <c r="L30" s="575">
        <v>0</v>
      </c>
      <c r="M30" s="745">
        <v>0</v>
      </c>
      <c r="N30" s="575" t="s">
        <v>315</v>
      </c>
      <c r="O30" s="575" t="s">
        <v>315</v>
      </c>
      <c r="P30" s="575" t="s">
        <v>315</v>
      </c>
      <c r="Q30" s="575" t="s">
        <v>315</v>
      </c>
      <c r="R30" s="745" t="s">
        <v>315</v>
      </c>
    </row>
    <row r="31" spans="1:18" s="175" customFormat="1" ht="14.1" customHeight="1" x14ac:dyDescent="0.25">
      <c r="A31" s="173" t="s">
        <v>29</v>
      </c>
      <c r="B31" s="26" t="s">
        <v>618</v>
      </c>
      <c r="C31" s="30" t="s">
        <v>619</v>
      </c>
      <c r="D31" s="848">
        <v>42</v>
      </c>
      <c r="E31" s="880">
        <v>3450</v>
      </c>
      <c r="F31" s="851">
        <v>32</v>
      </c>
      <c r="G31" s="886">
        <v>19.784100000000002</v>
      </c>
      <c r="H31" s="486">
        <v>1.617</v>
      </c>
      <c r="I31" s="486">
        <v>1.125</v>
      </c>
      <c r="J31" s="482">
        <v>2.2559999999999998</v>
      </c>
      <c r="K31" s="91">
        <v>6</v>
      </c>
      <c r="L31" s="575" t="s">
        <v>315</v>
      </c>
      <c r="M31" s="745" t="s">
        <v>315</v>
      </c>
      <c r="N31" s="220" t="s">
        <v>315</v>
      </c>
      <c r="O31" s="220" t="s">
        <v>315</v>
      </c>
      <c r="P31" s="220" t="s">
        <v>315</v>
      </c>
      <c r="Q31" s="220" t="s">
        <v>315</v>
      </c>
      <c r="R31" s="222" t="s">
        <v>315</v>
      </c>
    </row>
    <row r="32" spans="1:18" s="175" customFormat="1" ht="14.1" customHeight="1" x14ac:dyDescent="0.25">
      <c r="A32" s="173" t="s">
        <v>28</v>
      </c>
      <c r="B32" s="26"/>
      <c r="C32" s="1"/>
      <c r="D32" s="848">
        <v>63</v>
      </c>
      <c r="E32" s="880">
        <v>6427</v>
      </c>
      <c r="F32" s="851">
        <v>35</v>
      </c>
      <c r="G32" s="886">
        <v>43.235000000000014</v>
      </c>
      <c r="H32" s="486">
        <v>0.81</v>
      </c>
      <c r="I32" s="486">
        <v>0.57299999999999995</v>
      </c>
      <c r="J32" s="482">
        <v>1.113</v>
      </c>
      <c r="K32" s="91">
        <v>12</v>
      </c>
      <c r="L32" s="575">
        <v>0</v>
      </c>
      <c r="M32" s="745">
        <v>0.08</v>
      </c>
      <c r="N32" s="575" t="s">
        <v>315</v>
      </c>
      <c r="O32" s="575" t="s">
        <v>315</v>
      </c>
      <c r="P32" s="575" t="s">
        <v>315</v>
      </c>
      <c r="Q32" s="575" t="s">
        <v>315</v>
      </c>
      <c r="R32" s="745" t="s">
        <v>315</v>
      </c>
    </row>
    <row r="33" spans="1:18" s="175" customFormat="1" ht="14.1" customHeight="1" x14ac:dyDescent="0.25">
      <c r="A33" s="173" t="s">
        <v>30</v>
      </c>
      <c r="B33" s="26" t="s">
        <v>619</v>
      </c>
      <c r="C33" s="30" t="s">
        <v>619</v>
      </c>
      <c r="D33" s="848">
        <v>12</v>
      </c>
      <c r="E33" s="880">
        <v>833</v>
      </c>
      <c r="F33" s="851">
        <v>6</v>
      </c>
      <c r="G33" s="886">
        <v>4.3592000000000004</v>
      </c>
      <c r="H33" s="486">
        <v>1.3759999999999999</v>
      </c>
      <c r="I33" s="486">
        <v>0.55800000000000005</v>
      </c>
      <c r="J33" s="482">
        <v>2.863</v>
      </c>
      <c r="K33" s="91">
        <v>1</v>
      </c>
      <c r="L33" s="575" t="s">
        <v>315</v>
      </c>
      <c r="M33" s="745" t="s">
        <v>315</v>
      </c>
      <c r="N33" s="575" t="s">
        <v>315</v>
      </c>
      <c r="O33" s="575" t="s">
        <v>315</v>
      </c>
      <c r="P33" s="575" t="s">
        <v>315</v>
      </c>
      <c r="Q33" s="575" t="s">
        <v>315</v>
      </c>
      <c r="R33" s="745" t="s">
        <v>315</v>
      </c>
    </row>
    <row r="34" spans="1:18" s="175" customFormat="1" ht="14.1" customHeight="1" x14ac:dyDescent="0.25">
      <c r="A34" s="173" t="s">
        <v>33</v>
      </c>
      <c r="B34" s="26"/>
      <c r="C34" s="30"/>
      <c r="D34" s="848">
        <v>22</v>
      </c>
      <c r="E34" s="880">
        <v>1931</v>
      </c>
      <c r="F34" s="851">
        <v>12</v>
      </c>
      <c r="G34" s="886">
        <v>11.987599999999995</v>
      </c>
      <c r="H34" s="486">
        <v>1.0009999999999999</v>
      </c>
      <c r="I34" s="486">
        <v>0.54200000000000004</v>
      </c>
      <c r="J34" s="482">
        <v>1.702</v>
      </c>
      <c r="K34" s="91">
        <v>5</v>
      </c>
      <c r="L34" s="575" t="s">
        <v>315</v>
      </c>
      <c r="M34" s="745" t="s">
        <v>315</v>
      </c>
      <c r="N34" s="220" t="s">
        <v>315</v>
      </c>
      <c r="O34" s="220" t="s">
        <v>315</v>
      </c>
      <c r="P34" s="220" t="s">
        <v>315</v>
      </c>
      <c r="Q34" s="220" t="s">
        <v>315</v>
      </c>
      <c r="R34" s="222" t="s">
        <v>315</v>
      </c>
    </row>
    <row r="35" spans="1:18" s="175" customFormat="1" ht="14.1" customHeight="1" x14ac:dyDescent="0.25">
      <c r="A35" s="173" t="s">
        <v>37</v>
      </c>
      <c r="B35" s="26" t="s">
        <v>619</v>
      </c>
      <c r="C35" s="65" t="s">
        <v>619</v>
      </c>
      <c r="D35" s="848">
        <v>17</v>
      </c>
      <c r="E35" s="880">
        <v>1772</v>
      </c>
      <c r="F35" s="851">
        <v>17</v>
      </c>
      <c r="G35" s="886">
        <v>10.495500000000005</v>
      </c>
      <c r="H35" s="486">
        <v>1.62</v>
      </c>
      <c r="I35" s="486">
        <v>0.97499999999999998</v>
      </c>
      <c r="J35" s="482">
        <v>2.5409999999999999</v>
      </c>
      <c r="K35" s="91">
        <v>4</v>
      </c>
      <c r="L35" s="575" t="s">
        <v>315</v>
      </c>
      <c r="M35" s="745" t="s">
        <v>315</v>
      </c>
      <c r="N35" s="575" t="s">
        <v>315</v>
      </c>
      <c r="O35" s="575" t="s">
        <v>315</v>
      </c>
      <c r="P35" s="575" t="s">
        <v>315</v>
      </c>
      <c r="Q35" s="575" t="s">
        <v>315</v>
      </c>
      <c r="R35" s="745" t="s">
        <v>315</v>
      </c>
    </row>
    <row r="36" spans="1:18" s="175" customFormat="1" ht="14.1" customHeight="1" x14ac:dyDescent="0.25">
      <c r="A36" s="173" t="s">
        <v>34</v>
      </c>
      <c r="B36" s="26" t="s">
        <v>618</v>
      </c>
      <c r="C36" s="30" t="s">
        <v>619</v>
      </c>
      <c r="D36" s="848">
        <v>13</v>
      </c>
      <c r="E36" s="880">
        <v>897</v>
      </c>
      <c r="F36" s="851">
        <v>5</v>
      </c>
      <c r="G36" s="886">
        <v>5.7816999999999998</v>
      </c>
      <c r="H36" s="486">
        <v>0.86499999999999999</v>
      </c>
      <c r="I36" s="486">
        <v>0.317</v>
      </c>
      <c r="J36" s="482">
        <v>1.917</v>
      </c>
      <c r="K36" s="91">
        <v>1</v>
      </c>
      <c r="L36" s="575" t="s">
        <v>315</v>
      </c>
      <c r="M36" s="745" t="s">
        <v>315</v>
      </c>
      <c r="N36" s="575" t="s">
        <v>315</v>
      </c>
      <c r="O36" s="575" t="s">
        <v>315</v>
      </c>
      <c r="P36" s="575" t="s">
        <v>315</v>
      </c>
      <c r="Q36" s="575" t="s">
        <v>315</v>
      </c>
      <c r="R36" s="745" t="s">
        <v>315</v>
      </c>
    </row>
    <row r="37" spans="1:18" s="175" customFormat="1" ht="14.1" customHeight="1" x14ac:dyDescent="0.25">
      <c r="A37" s="173" t="s">
        <v>35</v>
      </c>
      <c r="B37" s="26"/>
      <c r="C37" s="30"/>
      <c r="D37" s="848">
        <v>62</v>
      </c>
      <c r="E37" s="880">
        <v>6256</v>
      </c>
      <c r="F37" s="851">
        <v>50</v>
      </c>
      <c r="G37" s="886">
        <v>45.270899999999983</v>
      </c>
      <c r="H37" s="486">
        <v>1.1040000000000001</v>
      </c>
      <c r="I37" s="486">
        <v>0.82899999999999996</v>
      </c>
      <c r="J37" s="482">
        <v>1.444</v>
      </c>
      <c r="K37" s="91">
        <v>14</v>
      </c>
      <c r="L37" s="575">
        <v>7.0000000000000007E-2</v>
      </c>
      <c r="M37" s="745">
        <v>0</v>
      </c>
      <c r="N37" s="575" t="s">
        <v>315</v>
      </c>
      <c r="O37" s="575" t="s">
        <v>315</v>
      </c>
      <c r="P37" s="575" t="s">
        <v>315</v>
      </c>
      <c r="Q37" s="575" t="s">
        <v>315</v>
      </c>
      <c r="R37" s="745" t="s">
        <v>315</v>
      </c>
    </row>
    <row r="38" spans="1:18" s="175" customFormat="1" ht="14.1" customHeight="1" x14ac:dyDescent="0.25">
      <c r="A38" s="173" t="s">
        <v>36</v>
      </c>
      <c r="B38" s="26" t="s">
        <v>619</v>
      </c>
      <c r="C38" s="30" t="s">
        <v>619</v>
      </c>
      <c r="D38" s="848">
        <v>23</v>
      </c>
      <c r="E38" s="880">
        <v>1625</v>
      </c>
      <c r="F38" s="851">
        <v>12</v>
      </c>
      <c r="G38" s="886">
        <v>10.731700000000004</v>
      </c>
      <c r="H38" s="486">
        <v>1.1180000000000001</v>
      </c>
      <c r="I38" s="486">
        <v>0.60599999999999998</v>
      </c>
      <c r="J38" s="482">
        <v>1.901</v>
      </c>
      <c r="K38" s="91">
        <v>3</v>
      </c>
      <c r="L38" s="575" t="s">
        <v>315</v>
      </c>
      <c r="M38" s="745" t="s">
        <v>315</v>
      </c>
      <c r="N38" s="220" t="s">
        <v>315</v>
      </c>
      <c r="O38" s="220" t="s">
        <v>315</v>
      </c>
      <c r="P38" s="220" t="s">
        <v>315</v>
      </c>
      <c r="Q38" s="220" t="s">
        <v>315</v>
      </c>
      <c r="R38" s="222" t="s">
        <v>315</v>
      </c>
    </row>
    <row r="39" spans="1:18" s="175" customFormat="1" ht="14.1" customHeight="1" x14ac:dyDescent="0.25">
      <c r="A39" s="173" t="s">
        <v>38</v>
      </c>
      <c r="B39" s="26" t="s">
        <v>619</v>
      </c>
      <c r="C39" s="79" t="s">
        <v>619</v>
      </c>
      <c r="D39" s="848">
        <v>149</v>
      </c>
      <c r="E39" s="880">
        <v>16598</v>
      </c>
      <c r="F39" s="851">
        <v>110</v>
      </c>
      <c r="G39" s="886">
        <v>119.27740000000016</v>
      </c>
      <c r="H39" s="486">
        <v>0.92200000000000004</v>
      </c>
      <c r="I39" s="486">
        <v>0.76200000000000001</v>
      </c>
      <c r="J39" s="482">
        <v>1.107</v>
      </c>
      <c r="K39" s="91">
        <v>41</v>
      </c>
      <c r="L39" s="575">
        <v>7.0000000000000007E-2</v>
      </c>
      <c r="M39" s="745">
        <v>0</v>
      </c>
      <c r="N39" s="220">
        <v>0</v>
      </c>
      <c r="O39" s="220">
        <v>0</v>
      </c>
      <c r="P39" s="220">
        <v>0.72599999999999998</v>
      </c>
      <c r="Q39" s="220">
        <v>1.3740000000000001</v>
      </c>
      <c r="R39" s="222">
        <v>2.794</v>
      </c>
    </row>
    <row r="40" spans="1:18" s="175" customFormat="1" ht="14.1" customHeight="1" x14ac:dyDescent="0.25">
      <c r="A40" s="173" t="s">
        <v>31</v>
      </c>
      <c r="B40" s="26" t="s">
        <v>618</v>
      </c>
      <c r="C40" s="79" t="s">
        <v>618</v>
      </c>
      <c r="D40" s="848">
        <v>83</v>
      </c>
      <c r="E40" s="880">
        <v>10153</v>
      </c>
      <c r="F40" s="851">
        <v>47</v>
      </c>
      <c r="G40" s="886">
        <v>69.895800000000023</v>
      </c>
      <c r="H40" s="486">
        <v>0.67200000000000004</v>
      </c>
      <c r="I40" s="486">
        <v>0.5</v>
      </c>
      <c r="J40" s="482">
        <v>0.88700000000000001</v>
      </c>
      <c r="K40" s="91">
        <v>18</v>
      </c>
      <c r="L40" s="575">
        <v>0</v>
      </c>
      <c r="M40" s="745">
        <v>0.11</v>
      </c>
      <c r="N40" s="575" t="s">
        <v>315</v>
      </c>
      <c r="O40" s="575" t="s">
        <v>315</v>
      </c>
      <c r="P40" s="575" t="s">
        <v>315</v>
      </c>
      <c r="Q40" s="575" t="s">
        <v>315</v>
      </c>
      <c r="R40" s="745" t="s">
        <v>315</v>
      </c>
    </row>
    <row r="41" spans="1:18" s="175" customFormat="1" ht="14.1" customHeight="1" x14ac:dyDescent="0.25">
      <c r="A41" s="173" t="s">
        <v>32</v>
      </c>
      <c r="B41" s="26" t="s">
        <v>619</v>
      </c>
      <c r="C41" s="79" t="s">
        <v>618</v>
      </c>
      <c r="D41" s="848">
        <v>7</v>
      </c>
      <c r="E41" s="880">
        <v>382</v>
      </c>
      <c r="F41" s="851">
        <v>4</v>
      </c>
      <c r="G41" s="886">
        <v>2.1338999999999997</v>
      </c>
      <c r="H41" s="486">
        <v>1.875</v>
      </c>
      <c r="I41" s="486">
        <v>0.59599999999999997</v>
      </c>
      <c r="J41" s="482">
        <v>4.5220000000000002</v>
      </c>
      <c r="K41" s="91">
        <v>0</v>
      </c>
      <c r="L41" s="575" t="s">
        <v>315</v>
      </c>
      <c r="M41" s="745" t="s">
        <v>315</v>
      </c>
      <c r="N41" s="220" t="s">
        <v>315</v>
      </c>
      <c r="O41" s="220" t="s">
        <v>315</v>
      </c>
      <c r="P41" s="220" t="s">
        <v>315</v>
      </c>
      <c r="Q41" s="220" t="s">
        <v>315</v>
      </c>
      <c r="R41" s="222" t="s">
        <v>315</v>
      </c>
    </row>
    <row r="42" spans="1:18" s="175" customFormat="1" ht="14.1" customHeight="1" x14ac:dyDescent="0.25">
      <c r="A42" s="173" t="s">
        <v>39</v>
      </c>
      <c r="B42" s="26" t="s">
        <v>619</v>
      </c>
      <c r="C42" s="79" t="s">
        <v>618</v>
      </c>
      <c r="D42" s="848">
        <v>120</v>
      </c>
      <c r="E42" s="880">
        <v>11312</v>
      </c>
      <c r="F42" s="851">
        <v>61</v>
      </c>
      <c r="G42" s="886">
        <v>83.210100000000025</v>
      </c>
      <c r="H42" s="486">
        <v>0.73299999999999998</v>
      </c>
      <c r="I42" s="486">
        <v>0.56599999999999995</v>
      </c>
      <c r="J42" s="482">
        <v>0.93500000000000005</v>
      </c>
      <c r="K42" s="91">
        <v>26</v>
      </c>
      <c r="L42" s="487">
        <v>0.04</v>
      </c>
      <c r="M42" s="488">
        <v>0</v>
      </c>
      <c r="N42" s="486">
        <v>0</v>
      </c>
      <c r="O42" s="486">
        <v>0</v>
      </c>
      <c r="P42" s="486">
        <v>0.73550000000000004</v>
      </c>
      <c r="Q42" s="486">
        <v>1.0580000000000001</v>
      </c>
      <c r="R42" s="482">
        <v>1.9510000000000001</v>
      </c>
    </row>
    <row r="43" spans="1:18" s="175" customFormat="1" ht="14.1" customHeight="1" x14ac:dyDescent="0.25">
      <c r="A43" s="173" t="s">
        <v>40</v>
      </c>
      <c r="B43" s="26" t="s">
        <v>619</v>
      </c>
      <c r="C43" s="30" t="s">
        <v>619</v>
      </c>
      <c r="D43" s="848">
        <v>59</v>
      </c>
      <c r="E43" s="880">
        <v>4394</v>
      </c>
      <c r="F43" s="851">
        <v>21</v>
      </c>
      <c r="G43" s="886">
        <v>29.302999999999994</v>
      </c>
      <c r="H43" s="486">
        <v>0.71699999999999997</v>
      </c>
      <c r="I43" s="486">
        <v>0.45500000000000002</v>
      </c>
      <c r="J43" s="482">
        <v>1.077</v>
      </c>
      <c r="K43" s="91">
        <v>8</v>
      </c>
      <c r="L43" s="575" t="s">
        <v>315</v>
      </c>
      <c r="M43" s="745" t="s">
        <v>315</v>
      </c>
      <c r="N43" s="575" t="s">
        <v>315</v>
      </c>
      <c r="O43" s="575" t="s">
        <v>315</v>
      </c>
      <c r="P43" s="575" t="s">
        <v>315</v>
      </c>
      <c r="Q43" s="575" t="s">
        <v>315</v>
      </c>
      <c r="R43" s="745" t="s">
        <v>315</v>
      </c>
    </row>
    <row r="44" spans="1:18" s="175" customFormat="1" ht="14.1" customHeight="1" x14ac:dyDescent="0.25">
      <c r="A44" s="173" t="s">
        <v>41</v>
      </c>
      <c r="B44" s="26" t="s">
        <v>618</v>
      </c>
      <c r="C44" s="26" t="s">
        <v>618</v>
      </c>
      <c r="D44" s="848">
        <v>33</v>
      </c>
      <c r="E44" s="880">
        <v>2773</v>
      </c>
      <c r="F44" s="851">
        <v>14</v>
      </c>
      <c r="G44" s="886">
        <v>18.589000000000009</v>
      </c>
      <c r="H44" s="486">
        <v>0.753</v>
      </c>
      <c r="I44" s="486">
        <v>0.42899999999999999</v>
      </c>
      <c r="J44" s="482">
        <v>1.234</v>
      </c>
      <c r="K44" s="91">
        <v>8</v>
      </c>
      <c r="L44" s="575" t="s">
        <v>315</v>
      </c>
      <c r="M44" s="745" t="s">
        <v>315</v>
      </c>
      <c r="N44" s="575" t="s">
        <v>315</v>
      </c>
      <c r="O44" s="575" t="s">
        <v>315</v>
      </c>
      <c r="P44" s="575" t="s">
        <v>315</v>
      </c>
      <c r="Q44" s="575" t="s">
        <v>315</v>
      </c>
      <c r="R44" s="745" t="s">
        <v>315</v>
      </c>
    </row>
    <row r="45" spans="1:18" s="175" customFormat="1" ht="14.1" customHeight="1" x14ac:dyDescent="0.25">
      <c r="A45" s="173" t="s">
        <v>42</v>
      </c>
      <c r="B45" s="26" t="s">
        <v>618</v>
      </c>
      <c r="C45" s="79" t="s">
        <v>618</v>
      </c>
      <c r="D45" s="848">
        <v>131</v>
      </c>
      <c r="E45" s="880">
        <v>10855</v>
      </c>
      <c r="F45" s="851">
        <v>61</v>
      </c>
      <c r="G45" s="886">
        <v>80.291299999999907</v>
      </c>
      <c r="H45" s="486">
        <v>0.76</v>
      </c>
      <c r="I45" s="486">
        <v>0.58599999999999997</v>
      </c>
      <c r="J45" s="482">
        <v>0.96899999999999997</v>
      </c>
      <c r="K45" s="91">
        <v>20</v>
      </c>
      <c r="L45" s="487">
        <v>0</v>
      </c>
      <c r="M45" s="488">
        <v>0</v>
      </c>
      <c r="N45" s="486">
        <v>0</v>
      </c>
      <c r="O45" s="486">
        <v>0.32250000000000001</v>
      </c>
      <c r="P45" s="486">
        <v>0.6825</v>
      </c>
      <c r="Q45" s="486">
        <v>1.2175</v>
      </c>
      <c r="R45" s="482">
        <v>1.327</v>
      </c>
    </row>
    <row r="46" spans="1:18" s="175" customFormat="1" ht="14.1" customHeight="1" x14ac:dyDescent="0.25">
      <c r="A46" s="173" t="s">
        <v>43</v>
      </c>
      <c r="B46" s="26"/>
      <c r="C46" s="30"/>
      <c r="D46" s="848">
        <v>3</v>
      </c>
      <c r="E46" s="880" t="s">
        <v>315</v>
      </c>
      <c r="F46" s="889" t="s">
        <v>315</v>
      </c>
      <c r="G46" s="890" t="s">
        <v>315</v>
      </c>
      <c r="H46" s="890" t="s">
        <v>315</v>
      </c>
      <c r="I46" s="890" t="s">
        <v>315</v>
      </c>
      <c r="J46" s="848" t="s">
        <v>315</v>
      </c>
      <c r="K46" s="889" t="s">
        <v>315</v>
      </c>
      <c r="L46" s="890" t="s">
        <v>315</v>
      </c>
      <c r="M46" s="848" t="s">
        <v>315</v>
      </c>
      <c r="N46" s="889" t="s">
        <v>315</v>
      </c>
      <c r="O46" s="890" t="s">
        <v>315</v>
      </c>
      <c r="P46" s="890" t="s">
        <v>315</v>
      </c>
      <c r="Q46" s="890" t="s">
        <v>315</v>
      </c>
      <c r="R46" s="848" t="s">
        <v>315</v>
      </c>
    </row>
    <row r="47" spans="1:18" s="175" customFormat="1" ht="14.1" customHeight="1" x14ac:dyDescent="0.25">
      <c r="A47" s="173" t="s">
        <v>44</v>
      </c>
      <c r="B47" s="26" t="s">
        <v>619</v>
      </c>
      <c r="C47" s="79" t="s">
        <v>619</v>
      </c>
      <c r="D47" s="848">
        <v>9</v>
      </c>
      <c r="E47" s="880">
        <v>1212</v>
      </c>
      <c r="F47" s="851">
        <v>7</v>
      </c>
      <c r="G47" s="886">
        <v>7.3420999999999985</v>
      </c>
      <c r="H47" s="486">
        <v>0.95299999999999996</v>
      </c>
      <c r="I47" s="486">
        <v>0.41699999999999998</v>
      </c>
      <c r="J47" s="482">
        <v>1.8859999999999999</v>
      </c>
      <c r="K47" s="91">
        <v>2</v>
      </c>
      <c r="L47" s="575" t="s">
        <v>315</v>
      </c>
      <c r="M47" s="745" t="s">
        <v>315</v>
      </c>
      <c r="N47" s="575" t="s">
        <v>315</v>
      </c>
      <c r="O47" s="575" t="s">
        <v>315</v>
      </c>
      <c r="P47" s="575" t="s">
        <v>315</v>
      </c>
      <c r="Q47" s="575" t="s">
        <v>315</v>
      </c>
      <c r="R47" s="745" t="s">
        <v>315</v>
      </c>
    </row>
    <row r="48" spans="1:18" s="175" customFormat="1" ht="14.1" customHeight="1" x14ac:dyDescent="0.25">
      <c r="A48" s="173" t="s">
        <v>45</v>
      </c>
      <c r="B48" s="26" t="s">
        <v>618</v>
      </c>
      <c r="C48" s="65" t="s">
        <v>618</v>
      </c>
      <c r="D48" s="848">
        <v>49</v>
      </c>
      <c r="E48" s="880">
        <v>5530</v>
      </c>
      <c r="F48" s="851">
        <v>35</v>
      </c>
      <c r="G48" s="886">
        <v>34.420999999999999</v>
      </c>
      <c r="H48" s="486">
        <v>1.0169999999999999</v>
      </c>
      <c r="I48" s="486">
        <v>0.71899999999999997</v>
      </c>
      <c r="J48" s="482">
        <v>1.399</v>
      </c>
      <c r="K48" s="91">
        <v>12</v>
      </c>
      <c r="L48" s="487">
        <v>0</v>
      </c>
      <c r="M48" s="488">
        <v>0</v>
      </c>
      <c r="N48" s="220" t="s">
        <v>315</v>
      </c>
      <c r="O48" s="220" t="s">
        <v>315</v>
      </c>
      <c r="P48" s="220" t="s">
        <v>315</v>
      </c>
      <c r="Q48" s="220" t="s">
        <v>315</v>
      </c>
      <c r="R48" s="222" t="s">
        <v>315</v>
      </c>
    </row>
    <row r="49" spans="1:18" s="175" customFormat="1" ht="14.1" customHeight="1" x14ac:dyDescent="0.25">
      <c r="A49" s="173" t="s">
        <v>46</v>
      </c>
      <c r="B49" s="26" t="s">
        <v>619</v>
      </c>
      <c r="C49" s="65" t="s">
        <v>618</v>
      </c>
      <c r="D49" s="848">
        <v>14</v>
      </c>
      <c r="E49" s="880">
        <v>1042</v>
      </c>
      <c r="F49" s="851">
        <v>3</v>
      </c>
      <c r="G49" s="886">
        <v>6.6102999999999987</v>
      </c>
      <c r="H49" s="486">
        <v>0.45400000000000001</v>
      </c>
      <c r="I49" s="486">
        <v>0.115</v>
      </c>
      <c r="J49" s="482">
        <v>1.2350000000000001</v>
      </c>
      <c r="K49" s="91">
        <v>2</v>
      </c>
      <c r="L49" s="575" t="s">
        <v>315</v>
      </c>
      <c r="M49" s="745" t="s">
        <v>315</v>
      </c>
      <c r="N49" s="575" t="s">
        <v>315</v>
      </c>
      <c r="O49" s="575" t="s">
        <v>315</v>
      </c>
      <c r="P49" s="575" t="s">
        <v>315</v>
      </c>
      <c r="Q49" s="575" t="s">
        <v>315</v>
      </c>
      <c r="R49" s="745" t="s">
        <v>315</v>
      </c>
    </row>
    <row r="50" spans="1:18" s="175" customFormat="1" ht="14.1" customHeight="1" x14ac:dyDescent="0.25">
      <c r="A50" s="173" t="s">
        <v>47</v>
      </c>
      <c r="B50" s="26" t="s">
        <v>618</v>
      </c>
      <c r="C50" s="79" t="s">
        <v>618</v>
      </c>
      <c r="D50" s="848">
        <v>76</v>
      </c>
      <c r="E50" s="880">
        <v>8708</v>
      </c>
      <c r="F50" s="851">
        <v>42</v>
      </c>
      <c r="G50" s="886">
        <v>53.516099999999987</v>
      </c>
      <c r="H50" s="486">
        <v>0.78500000000000003</v>
      </c>
      <c r="I50" s="486">
        <v>0.57299999999999995</v>
      </c>
      <c r="J50" s="482">
        <v>1.0509999999999999</v>
      </c>
      <c r="K50" s="91">
        <v>14</v>
      </c>
      <c r="L50" s="487">
        <v>0</v>
      </c>
      <c r="M50" s="488">
        <v>0</v>
      </c>
      <c r="N50" s="220" t="s">
        <v>315</v>
      </c>
      <c r="O50" s="220" t="s">
        <v>315</v>
      </c>
      <c r="P50" s="220" t="s">
        <v>315</v>
      </c>
      <c r="Q50" s="220" t="s">
        <v>315</v>
      </c>
      <c r="R50" s="222" t="s">
        <v>315</v>
      </c>
    </row>
    <row r="51" spans="1:18" s="175" customFormat="1" ht="14.1" customHeight="1" x14ac:dyDescent="0.25">
      <c r="A51" s="173" t="s">
        <v>48</v>
      </c>
      <c r="B51" s="26" t="s">
        <v>619</v>
      </c>
      <c r="C51" s="79" t="s">
        <v>619</v>
      </c>
      <c r="D51" s="848">
        <v>259</v>
      </c>
      <c r="E51" s="880">
        <v>30625</v>
      </c>
      <c r="F51" s="851">
        <v>188</v>
      </c>
      <c r="G51" s="886">
        <v>197.03109999999998</v>
      </c>
      <c r="H51" s="486">
        <v>0.95399999999999996</v>
      </c>
      <c r="I51" s="486">
        <v>0.82499999999999996</v>
      </c>
      <c r="J51" s="482">
        <v>1.0980000000000001</v>
      </c>
      <c r="K51" s="91">
        <v>52</v>
      </c>
      <c r="L51" s="487">
        <v>0.08</v>
      </c>
      <c r="M51" s="488">
        <v>0.04</v>
      </c>
      <c r="N51" s="486">
        <v>0</v>
      </c>
      <c r="O51" s="486">
        <v>0</v>
      </c>
      <c r="P51" s="486">
        <v>0.67500000000000004</v>
      </c>
      <c r="Q51" s="486">
        <v>1.7465000000000002</v>
      </c>
      <c r="R51" s="482">
        <v>2.2629999999999999</v>
      </c>
    </row>
    <row r="52" spans="1:18" s="175" customFormat="1" ht="14.1" customHeight="1" x14ac:dyDescent="0.25">
      <c r="A52" s="173" t="s">
        <v>49</v>
      </c>
      <c r="B52" s="26"/>
      <c r="C52" s="79"/>
      <c r="D52" s="848">
        <v>30</v>
      </c>
      <c r="E52" s="880">
        <v>3004</v>
      </c>
      <c r="F52" s="851">
        <v>8</v>
      </c>
      <c r="G52" s="886">
        <v>17.114600000000003</v>
      </c>
      <c r="H52" s="486">
        <v>0.46700000000000003</v>
      </c>
      <c r="I52" s="486">
        <v>0.217</v>
      </c>
      <c r="J52" s="482">
        <v>0.88800000000000001</v>
      </c>
      <c r="K52" s="91">
        <v>5</v>
      </c>
      <c r="L52" s="575" t="s">
        <v>315</v>
      </c>
      <c r="M52" s="745" t="s">
        <v>315</v>
      </c>
      <c r="N52" s="575" t="s">
        <v>315</v>
      </c>
      <c r="O52" s="575" t="s">
        <v>315</v>
      </c>
      <c r="P52" s="575" t="s">
        <v>315</v>
      </c>
      <c r="Q52" s="575" t="s">
        <v>315</v>
      </c>
      <c r="R52" s="745" t="s">
        <v>315</v>
      </c>
    </row>
    <row r="53" spans="1:18" s="175" customFormat="1" ht="14.1" customHeight="1" x14ac:dyDescent="0.25">
      <c r="A53" s="173" t="s">
        <v>51</v>
      </c>
      <c r="B53" s="26" t="s">
        <v>618</v>
      </c>
      <c r="C53" s="79" t="s">
        <v>618</v>
      </c>
      <c r="D53" s="848">
        <v>6</v>
      </c>
      <c r="E53" s="880">
        <v>438</v>
      </c>
      <c r="F53" s="851">
        <v>1</v>
      </c>
      <c r="G53" s="886">
        <v>3.0257999999999994</v>
      </c>
      <c r="H53" s="486">
        <v>0.33</v>
      </c>
      <c r="I53" s="486">
        <v>1.7000000000000001E-2</v>
      </c>
      <c r="J53" s="482">
        <v>1.63</v>
      </c>
      <c r="K53" s="91">
        <v>1</v>
      </c>
      <c r="L53" s="575" t="s">
        <v>315</v>
      </c>
      <c r="M53" s="745" t="s">
        <v>315</v>
      </c>
      <c r="N53" s="220" t="s">
        <v>315</v>
      </c>
      <c r="O53" s="220" t="s">
        <v>315</v>
      </c>
      <c r="P53" s="220" t="s">
        <v>315</v>
      </c>
      <c r="Q53" s="220" t="s">
        <v>315</v>
      </c>
      <c r="R53" s="222" t="s">
        <v>315</v>
      </c>
    </row>
    <row r="54" spans="1:18" s="175" customFormat="1" ht="14.1" customHeight="1" x14ac:dyDescent="0.25">
      <c r="A54" s="173" t="s">
        <v>313</v>
      </c>
      <c r="B54" s="26"/>
      <c r="C54" s="30"/>
      <c r="D54" s="848">
        <v>2</v>
      </c>
      <c r="E54" s="880" t="s">
        <v>315</v>
      </c>
      <c r="F54" s="889" t="s">
        <v>315</v>
      </c>
      <c r="G54" s="890" t="s">
        <v>315</v>
      </c>
      <c r="H54" s="890" t="s">
        <v>315</v>
      </c>
      <c r="I54" s="890" t="s">
        <v>315</v>
      </c>
      <c r="J54" s="848" t="s">
        <v>315</v>
      </c>
      <c r="K54" s="889" t="s">
        <v>315</v>
      </c>
      <c r="L54" s="890" t="s">
        <v>315</v>
      </c>
      <c r="M54" s="848" t="s">
        <v>315</v>
      </c>
      <c r="N54" s="889" t="s">
        <v>315</v>
      </c>
      <c r="O54" s="890" t="s">
        <v>315</v>
      </c>
      <c r="P54" s="890" t="s">
        <v>315</v>
      </c>
      <c r="Q54" s="890" t="s">
        <v>315</v>
      </c>
      <c r="R54" s="848" t="s">
        <v>315</v>
      </c>
    </row>
    <row r="55" spans="1:18" s="175" customFormat="1" ht="14.1" customHeight="1" x14ac:dyDescent="0.25">
      <c r="A55" s="173" t="s">
        <v>50</v>
      </c>
      <c r="B55" s="26" t="s">
        <v>618</v>
      </c>
      <c r="C55" s="30" t="s">
        <v>618</v>
      </c>
      <c r="D55" s="848">
        <v>66</v>
      </c>
      <c r="E55" s="880">
        <v>8727</v>
      </c>
      <c r="F55" s="851">
        <v>58</v>
      </c>
      <c r="G55" s="886">
        <v>54.372499999999995</v>
      </c>
      <c r="H55" s="486">
        <v>1.0669999999999999</v>
      </c>
      <c r="I55" s="486">
        <v>0.81699999999999995</v>
      </c>
      <c r="J55" s="482">
        <v>1.369</v>
      </c>
      <c r="K55" s="91">
        <v>12</v>
      </c>
      <c r="L55" s="575">
        <v>0.08</v>
      </c>
      <c r="M55" s="745">
        <v>0</v>
      </c>
      <c r="N55" s="575" t="s">
        <v>315</v>
      </c>
      <c r="O55" s="575" t="s">
        <v>315</v>
      </c>
      <c r="P55" s="575" t="s">
        <v>315</v>
      </c>
      <c r="Q55" s="575" t="s">
        <v>315</v>
      </c>
      <c r="R55" s="745" t="s">
        <v>315</v>
      </c>
    </row>
    <row r="56" spans="1:18" s="175" customFormat="1" ht="14.1" customHeight="1" x14ac:dyDescent="0.25">
      <c r="A56" s="173" t="s">
        <v>52</v>
      </c>
      <c r="B56" s="26" t="s">
        <v>618</v>
      </c>
      <c r="C56" s="79" t="s">
        <v>618</v>
      </c>
      <c r="D56" s="848">
        <v>50</v>
      </c>
      <c r="E56" s="880">
        <v>5221</v>
      </c>
      <c r="F56" s="851">
        <v>16</v>
      </c>
      <c r="G56" s="886">
        <v>33.482700000000008</v>
      </c>
      <c r="H56" s="486">
        <v>0.47799999999999998</v>
      </c>
      <c r="I56" s="486">
        <v>0.28299999999999997</v>
      </c>
      <c r="J56" s="482">
        <v>0.75900000000000001</v>
      </c>
      <c r="K56" s="91">
        <v>10</v>
      </c>
      <c r="L56" s="487">
        <v>0</v>
      </c>
      <c r="M56" s="488">
        <v>0</v>
      </c>
      <c r="N56" s="220" t="s">
        <v>315</v>
      </c>
      <c r="O56" s="220" t="s">
        <v>315</v>
      </c>
      <c r="P56" s="220" t="s">
        <v>315</v>
      </c>
      <c r="Q56" s="220" t="s">
        <v>315</v>
      </c>
      <c r="R56" s="222" t="s">
        <v>315</v>
      </c>
    </row>
    <row r="57" spans="1:18" s="175" customFormat="1" ht="14.1" customHeight="1" x14ac:dyDescent="0.25">
      <c r="A57" s="173" t="s">
        <v>54</v>
      </c>
      <c r="B57" s="26" t="s">
        <v>618</v>
      </c>
      <c r="C57" s="79" t="s">
        <v>619</v>
      </c>
      <c r="D57" s="848">
        <v>23</v>
      </c>
      <c r="E57" s="880">
        <v>1979</v>
      </c>
      <c r="F57" s="851">
        <v>10</v>
      </c>
      <c r="G57" s="886">
        <v>12.895899999999999</v>
      </c>
      <c r="H57" s="486">
        <v>0.77500000000000002</v>
      </c>
      <c r="I57" s="486">
        <v>0.39400000000000002</v>
      </c>
      <c r="J57" s="482">
        <v>1.3819999999999999</v>
      </c>
      <c r="K57" s="91">
        <v>5</v>
      </c>
      <c r="L57" s="575" t="s">
        <v>315</v>
      </c>
      <c r="M57" s="745" t="s">
        <v>315</v>
      </c>
      <c r="N57" s="575" t="s">
        <v>315</v>
      </c>
      <c r="O57" s="575" t="s">
        <v>315</v>
      </c>
      <c r="P57" s="575" t="s">
        <v>315</v>
      </c>
      <c r="Q57" s="575" t="s">
        <v>315</v>
      </c>
      <c r="R57" s="745" t="s">
        <v>315</v>
      </c>
    </row>
    <row r="58" spans="1:18" s="175" customFormat="1" ht="14.1" customHeight="1" x14ac:dyDescent="0.25">
      <c r="A58" s="173" t="s">
        <v>53</v>
      </c>
      <c r="B58" s="26" t="s">
        <v>619</v>
      </c>
      <c r="C58" s="79" t="s">
        <v>618</v>
      </c>
      <c r="D58" s="848">
        <v>66</v>
      </c>
      <c r="E58" s="880">
        <v>5384</v>
      </c>
      <c r="F58" s="851">
        <v>41</v>
      </c>
      <c r="G58" s="886">
        <v>32.831399999999988</v>
      </c>
      <c r="H58" s="486">
        <v>1.2490000000000001</v>
      </c>
      <c r="I58" s="486">
        <v>0.90800000000000003</v>
      </c>
      <c r="J58" s="482">
        <v>1.6779999999999999</v>
      </c>
      <c r="K58" s="91">
        <v>12</v>
      </c>
      <c r="L58" s="575">
        <v>0.17</v>
      </c>
      <c r="M58" s="745">
        <v>0</v>
      </c>
      <c r="N58" s="575" t="s">
        <v>315</v>
      </c>
      <c r="O58" s="575" t="s">
        <v>315</v>
      </c>
      <c r="P58" s="575" t="s">
        <v>315</v>
      </c>
      <c r="Q58" s="575" t="s">
        <v>315</v>
      </c>
      <c r="R58" s="745" t="s">
        <v>315</v>
      </c>
    </row>
    <row r="59" spans="1:18" s="175" customFormat="1" ht="14.1" customHeight="1" x14ac:dyDescent="0.25">
      <c r="A59" s="173" t="s">
        <v>55</v>
      </c>
      <c r="B59" s="26" t="s">
        <v>619</v>
      </c>
      <c r="C59" s="79" t="s">
        <v>619</v>
      </c>
      <c r="D59" s="848">
        <v>10</v>
      </c>
      <c r="E59" s="880">
        <v>307</v>
      </c>
      <c r="F59" s="851" t="s">
        <v>315</v>
      </c>
      <c r="G59" s="886">
        <v>1.6614</v>
      </c>
      <c r="H59" s="486">
        <v>0</v>
      </c>
      <c r="I59" s="220" t="s">
        <v>315</v>
      </c>
      <c r="J59" s="482">
        <v>1.8029999999999999</v>
      </c>
      <c r="K59" s="91">
        <v>0</v>
      </c>
      <c r="L59" s="575" t="s">
        <v>315</v>
      </c>
      <c r="M59" s="745" t="s">
        <v>315</v>
      </c>
      <c r="N59" s="575" t="s">
        <v>315</v>
      </c>
      <c r="O59" s="575" t="s">
        <v>315</v>
      </c>
      <c r="P59" s="575" t="s">
        <v>315</v>
      </c>
      <c r="Q59" s="575" t="s">
        <v>315</v>
      </c>
      <c r="R59" s="745" t="s">
        <v>315</v>
      </c>
    </row>
    <row r="60" spans="1:18" s="192" customFormat="1" ht="14.1" customHeight="1" x14ac:dyDescent="0.25">
      <c r="A60" s="177" t="s">
        <v>56</v>
      </c>
      <c r="B60" s="264"/>
      <c r="C60" s="264"/>
      <c r="D60" s="883">
        <v>2943</v>
      </c>
      <c r="E60" s="882">
        <v>293503</v>
      </c>
      <c r="F60" s="884">
        <v>1829</v>
      </c>
      <c r="G60" s="885">
        <v>1950.3522000000071</v>
      </c>
      <c r="H60" s="738">
        <v>0.93799999999999994</v>
      </c>
      <c r="I60" s="738">
        <v>0.89600000000000002</v>
      </c>
      <c r="J60" s="739">
        <v>0.98199999999999998</v>
      </c>
      <c r="K60" s="740">
        <v>596</v>
      </c>
      <c r="L60" s="741">
        <v>0.05</v>
      </c>
      <c r="M60" s="742">
        <v>0.02</v>
      </c>
      <c r="N60" s="738">
        <v>0</v>
      </c>
      <c r="O60" s="738">
        <v>6.7000000000000004E-2</v>
      </c>
      <c r="P60" s="738">
        <v>0.77249999999999996</v>
      </c>
      <c r="Q60" s="738">
        <v>1.391</v>
      </c>
      <c r="R60" s="739">
        <v>2.0680000000000001</v>
      </c>
    </row>
    <row r="61" spans="1:18" x14ac:dyDescent="0.25">
      <c r="K61" s="149"/>
      <c r="L61" s="148"/>
      <c r="M61" s="148"/>
    </row>
    <row r="62" spans="1:18" x14ac:dyDescent="0.25">
      <c r="K62" s="149"/>
      <c r="L62" s="148"/>
      <c r="M62" s="148"/>
    </row>
    <row r="63" spans="1:18" x14ac:dyDescent="0.25">
      <c r="A63" s="101" t="s">
        <v>442</v>
      </c>
    </row>
    <row r="64" spans="1:18" x14ac:dyDescent="0.25">
      <c r="A64" s="86" t="s">
        <v>775</v>
      </c>
      <c r="D64" s="145"/>
      <c r="E64" s="145"/>
      <c r="H64" s="100"/>
      <c r="I64" s="100"/>
    </row>
    <row r="65" spans="1:13" x14ac:dyDescent="0.25">
      <c r="A65" s="86" t="s">
        <v>303</v>
      </c>
      <c r="D65" s="145"/>
      <c r="E65" s="145"/>
      <c r="H65" s="100"/>
      <c r="I65" s="100"/>
    </row>
    <row r="66" spans="1:13" x14ac:dyDescent="0.25">
      <c r="A66" s="146" t="s">
        <v>776</v>
      </c>
      <c r="D66" s="145"/>
      <c r="E66" s="145"/>
      <c r="H66" s="100"/>
      <c r="I66" s="100"/>
    </row>
    <row r="67" spans="1:13" x14ac:dyDescent="0.25">
      <c r="A67" s="146" t="s">
        <v>726</v>
      </c>
      <c r="K67" s="100"/>
    </row>
    <row r="68" spans="1:13" x14ac:dyDescent="0.25">
      <c r="A68" s="86" t="s">
        <v>727</v>
      </c>
      <c r="D68" s="145"/>
      <c r="E68" s="145"/>
      <c r="H68" s="100"/>
      <c r="I68" s="100"/>
    </row>
    <row r="69" spans="1:13" x14ac:dyDescent="0.25">
      <c r="A69" s="86" t="s">
        <v>863</v>
      </c>
    </row>
    <row r="70" spans="1:13" x14ac:dyDescent="0.25">
      <c r="A70" s="86" t="s">
        <v>864</v>
      </c>
    </row>
    <row r="71" spans="1:13" x14ac:dyDescent="0.25">
      <c r="A71" s="86" t="s">
        <v>335</v>
      </c>
    </row>
    <row r="72" spans="1:13" x14ac:dyDescent="0.25">
      <c r="A72" s="86" t="s">
        <v>241</v>
      </c>
    </row>
    <row r="73" spans="1:13" x14ac:dyDescent="0.25">
      <c r="A73" s="86" t="s">
        <v>344</v>
      </c>
    </row>
    <row r="74" spans="1:13" x14ac:dyDescent="0.25">
      <c r="A74" s="86" t="s">
        <v>777</v>
      </c>
    </row>
    <row r="75" spans="1:13" x14ac:dyDescent="0.25">
      <c r="A75" s="146" t="s">
        <v>891</v>
      </c>
      <c r="E75" s="106"/>
      <c r="F75" s="217"/>
      <c r="G75" s="217"/>
      <c r="H75" s="217"/>
      <c r="I75" s="217"/>
      <c r="J75" s="106"/>
      <c r="L75" s="106"/>
      <c r="M75" s="106"/>
    </row>
    <row r="76" spans="1:13" x14ac:dyDescent="0.25">
      <c r="A76" s="146" t="s">
        <v>778</v>
      </c>
    </row>
    <row r="77" spans="1:13" x14ac:dyDescent="0.25">
      <c r="A77" s="302" t="s">
        <v>779</v>
      </c>
    </row>
    <row r="78" spans="1:13" x14ac:dyDescent="0.25">
      <c r="A78" s="146" t="s">
        <v>338</v>
      </c>
    </row>
    <row r="79" spans="1:13" x14ac:dyDescent="0.25">
      <c r="A79" s="146"/>
    </row>
    <row r="81" spans="1:1" x14ac:dyDescent="0.25">
      <c r="A81" s="100"/>
    </row>
    <row r="82" spans="1:1" x14ac:dyDescent="0.25">
      <c r="A82" s="100"/>
    </row>
    <row r="83" spans="1:1" x14ac:dyDescent="0.25">
      <c r="A83" s="100"/>
    </row>
    <row r="84" spans="1:1" x14ac:dyDescent="0.25">
      <c r="A84" s="100"/>
    </row>
    <row r="85" spans="1:1" x14ac:dyDescent="0.25">
      <c r="A85" s="100"/>
    </row>
  </sheetData>
  <customSheetViews>
    <customSheetView guid="{18FB6344-C1D8-4A32-B8CA-93AC084D615F}" fitToPage="1" topLeftCell="A28">
      <selection activeCell="D29" sqref="D29"/>
      <pageMargins left="0.7" right="0.7" top="0.75" bottom="0.75" header="0.3" footer="0.3"/>
      <pageSetup scale="61" fitToHeight="0" orientation="landscape" r:id="rId1"/>
    </customSheetView>
    <customSheetView guid="{B249372F-983F-49DE-A7CF-14A3D5AA079F}" fitToPage="1">
      <selection activeCell="A6" sqref="A6:XFD58"/>
      <pageMargins left="0.7" right="0.7" top="0.75" bottom="0.75" header="0.3" footer="0.3"/>
      <pageSetup scale="61" fitToHeight="0" orientation="landscape" r:id="rId2"/>
    </customSheetView>
  </customSheetViews>
  <mergeCells count="7">
    <mergeCell ref="F4:G4"/>
    <mergeCell ref="I4:J4"/>
    <mergeCell ref="K4:M4"/>
    <mergeCell ref="N4:R4"/>
    <mergeCell ref="A1:R1"/>
    <mergeCell ref="A2:R2"/>
    <mergeCell ref="A3:R3"/>
  </mergeCells>
  <pageMargins left="0.7" right="0.7" top="0.75" bottom="0.75" header="0.3" footer="0.3"/>
  <pageSetup scale="61" fitToHeight="0" orientation="landscape" r:id="rId3"/>
  <drawing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3.33203125" style="100" customWidth="1"/>
    <col min="11" max="11" width="12.6640625" style="106" customWidth="1"/>
    <col min="12" max="12" width="12.6640625" style="100" customWidth="1"/>
    <col min="13" max="17" width="9.109375" style="100" customWidth="1"/>
    <col min="18" max="18" width="9.5546875" style="100" bestFit="1" customWidth="1"/>
    <col min="19"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c r="R1" s="10"/>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c r="R2" s="10"/>
    </row>
    <row r="3" spans="1:18" s="101" customFormat="1" ht="15.75" customHeight="1" thickBot="1" x14ac:dyDescent="0.3">
      <c r="A3" s="1052" t="s">
        <v>492</v>
      </c>
      <c r="B3" s="1047"/>
      <c r="C3" s="1047"/>
      <c r="D3" s="1047"/>
      <c r="E3" s="1047"/>
      <c r="F3" s="1047"/>
      <c r="G3" s="1047"/>
      <c r="H3" s="1047"/>
      <c r="I3" s="1047"/>
      <c r="J3" s="1047"/>
      <c r="K3" s="1047"/>
      <c r="L3" s="1047"/>
      <c r="M3" s="1047"/>
      <c r="N3" s="1047"/>
      <c r="O3" s="1047"/>
      <c r="P3" s="1047"/>
      <c r="Q3" s="1097"/>
      <c r="R3" s="10"/>
    </row>
    <row r="4" spans="1:18" s="105" customFormat="1" ht="16.2" thickTop="1" x14ac:dyDescent="0.25">
      <c r="A4" s="15"/>
      <c r="B4" s="164"/>
      <c r="C4" s="10"/>
      <c r="D4" s="116"/>
      <c r="E4" s="1087" t="s">
        <v>57</v>
      </c>
      <c r="F4" s="1087"/>
      <c r="G4" s="136"/>
      <c r="H4" s="1088" t="s">
        <v>58</v>
      </c>
      <c r="I4" s="1089"/>
      <c r="J4" s="1090" t="s">
        <v>71</v>
      </c>
      <c r="K4" s="1091"/>
      <c r="L4" s="1092"/>
      <c r="M4" s="1110" t="s">
        <v>70</v>
      </c>
      <c r="N4" s="1085"/>
      <c r="O4" s="1085"/>
      <c r="P4" s="1085"/>
      <c r="Q4" s="1086"/>
      <c r="R4" s="10"/>
    </row>
    <row r="5" spans="1:18" s="105" customFormat="1" ht="52.5" customHeight="1" x14ac:dyDescent="0.25">
      <c r="A5" s="102" t="s">
        <v>1</v>
      </c>
      <c r="B5" s="12" t="s">
        <v>69</v>
      </c>
      <c r="C5" s="24" t="s">
        <v>449</v>
      </c>
      <c r="D5" s="11" t="s">
        <v>281</v>
      </c>
      <c r="E5" s="814" t="s">
        <v>59</v>
      </c>
      <c r="F5" s="20" t="s">
        <v>60</v>
      </c>
      <c r="G5" s="20" t="s">
        <v>61</v>
      </c>
      <c r="H5" s="20" t="s">
        <v>66</v>
      </c>
      <c r="I5" s="21" t="s">
        <v>67</v>
      </c>
      <c r="J5" s="24" t="s">
        <v>223</v>
      </c>
      <c r="K5" s="24" t="s">
        <v>220</v>
      </c>
      <c r="L5" s="25" t="s">
        <v>221</v>
      </c>
      <c r="M5" s="569">
        <v>0.1</v>
      </c>
      <c r="N5" s="22">
        <v>0.25</v>
      </c>
      <c r="O5" s="19" t="s">
        <v>68</v>
      </c>
      <c r="P5" s="22">
        <v>0.75</v>
      </c>
      <c r="Q5" s="23">
        <v>0.9</v>
      </c>
    </row>
    <row r="6" spans="1:18" s="175" customFormat="1" ht="14.1" customHeight="1" x14ac:dyDescent="0.25">
      <c r="A6" s="173" t="s">
        <v>6</v>
      </c>
      <c r="B6" s="790" t="s">
        <v>619</v>
      </c>
      <c r="C6" s="851">
        <v>17</v>
      </c>
      <c r="D6" s="848">
        <v>3206</v>
      </c>
      <c r="E6" s="790">
        <v>24</v>
      </c>
      <c r="F6" s="599">
        <v>21.903199999999998</v>
      </c>
      <c r="G6" s="790">
        <v>1.0960000000000001</v>
      </c>
      <c r="H6" s="30">
        <v>0.71799999999999997</v>
      </c>
      <c r="I6" s="41">
        <v>1.6060000000000001</v>
      </c>
      <c r="J6" s="790">
        <v>8</v>
      </c>
      <c r="K6" s="790" t="s">
        <v>315</v>
      </c>
      <c r="L6" s="41" t="s">
        <v>315</v>
      </c>
      <c r="M6" s="553" t="s">
        <v>315</v>
      </c>
      <c r="N6" s="30" t="s">
        <v>315</v>
      </c>
      <c r="O6" s="30" t="s">
        <v>315</v>
      </c>
      <c r="P6" s="30" t="s">
        <v>315</v>
      </c>
      <c r="Q6" s="41" t="s">
        <v>315</v>
      </c>
    </row>
    <row r="7" spans="1:18" s="175" customFormat="1" ht="14.1" customHeight="1" x14ac:dyDescent="0.25">
      <c r="A7" s="173" t="s">
        <v>5</v>
      </c>
      <c r="B7" s="790" t="s">
        <v>619</v>
      </c>
      <c r="C7" s="851">
        <v>3</v>
      </c>
      <c r="D7" s="848" t="s">
        <v>315</v>
      </c>
      <c r="E7" s="790" t="s">
        <v>315</v>
      </c>
      <c r="F7" s="891" t="s">
        <v>315</v>
      </c>
      <c r="G7" s="220" t="s">
        <v>315</v>
      </c>
      <c r="H7" s="221" t="s">
        <v>315</v>
      </c>
      <c r="I7" s="222" t="s">
        <v>315</v>
      </c>
      <c r="J7" s="790" t="s">
        <v>315</v>
      </c>
      <c r="K7" s="575" t="s">
        <v>315</v>
      </c>
      <c r="L7" s="745" t="s">
        <v>315</v>
      </c>
      <c r="M7" s="746" t="s">
        <v>315</v>
      </c>
      <c r="N7" s="508" t="s">
        <v>315</v>
      </c>
      <c r="O7" s="508" t="s">
        <v>315</v>
      </c>
      <c r="P7" s="508" t="s">
        <v>315</v>
      </c>
      <c r="Q7" s="745" t="s">
        <v>315</v>
      </c>
    </row>
    <row r="8" spans="1:18" s="175" customFormat="1" ht="14.1" customHeight="1" x14ac:dyDescent="0.25">
      <c r="A8" s="173" t="s">
        <v>8</v>
      </c>
      <c r="B8" s="790" t="s">
        <v>619</v>
      </c>
      <c r="C8" s="851">
        <v>43</v>
      </c>
      <c r="D8" s="848">
        <v>8872</v>
      </c>
      <c r="E8" s="790">
        <v>73</v>
      </c>
      <c r="F8" s="891">
        <v>63.531399999999998</v>
      </c>
      <c r="G8" s="220">
        <v>1.149</v>
      </c>
      <c r="H8" s="221">
        <v>0.90700000000000003</v>
      </c>
      <c r="I8" s="222">
        <v>1.4359999999999999</v>
      </c>
      <c r="J8" s="790">
        <v>20</v>
      </c>
      <c r="K8" s="575">
        <v>0.1</v>
      </c>
      <c r="L8" s="745">
        <v>0</v>
      </c>
      <c r="M8" s="710">
        <v>0</v>
      </c>
      <c r="N8" s="221">
        <v>0.318</v>
      </c>
      <c r="O8" s="221">
        <v>0.89449999999999996</v>
      </c>
      <c r="P8" s="221">
        <v>1.5305</v>
      </c>
      <c r="Q8" s="222">
        <v>2.5089999999999999</v>
      </c>
    </row>
    <row r="9" spans="1:18" s="175" customFormat="1" ht="14.1" customHeight="1" x14ac:dyDescent="0.25">
      <c r="A9" s="173" t="s">
        <v>7</v>
      </c>
      <c r="B9" s="790" t="s">
        <v>619</v>
      </c>
      <c r="C9" s="851">
        <v>20</v>
      </c>
      <c r="D9" s="848">
        <v>2858</v>
      </c>
      <c r="E9" s="790">
        <v>22</v>
      </c>
      <c r="F9" s="891">
        <v>18.2849</v>
      </c>
      <c r="G9" s="220">
        <v>1.2030000000000001</v>
      </c>
      <c r="H9" s="221">
        <v>0.77300000000000002</v>
      </c>
      <c r="I9" s="222">
        <v>1.792</v>
      </c>
      <c r="J9" s="790">
        <v>9</v>
      </c>
      <c r="K9" s="575" t="s">
        <v>315</v>
      </c>
      <c r="L9" s="745" t="s">
        <v>315</v>
      </c>
      <c r="M9" s="710" t="s">
        <v>315</v>
      </c>
      <c r="N9" s="221" t="s">
        <v>315</v>
      </c>
      <c r="O9" s="221" t="s">
        <v>315</v>
      </c>
      <c r="P9" s="221" t="s">
        <v>315</v>
      </c>
      <c r="Q9" s="222" t="s">
        <v>315</v>
      </c>
    </row>
    <row r="10" spans="1:18" s="175" customFormat="1" ht="14.1" customHeight="1" x14ac:dyDescent="0.25">
      <c r="A10" s="173" t="s">
        <v>9</v>
      </c>
      <c r="B10" s="790" t="s">
        <v>618</v>
      </c>
      <c r="C10" s="851">
        <v>300</v>
      </c>
      <c r="D10" s="848">
        <v>47200</v>
      </c>
      <c r="E10" s="790">
        <v>292</v>
      </c>
      <c r="F10" s="891">
        <v>287.42919999999998</v>
      </c>
      <c r="G10" s="220">
        <v>1.016</v>
      </c>
      <c r="H10" s="221">
        <v>0.90400000000000003</v>
      </c>
      <c r="I10" s="222">
        <v>1.1379999999999999</v>
      </c>
      <c r="J10" s="790">
        <v>94</v>
      </c>
      <c r="K10" s="575">
        <v>0.06</v>
      </c>
      <c r="L10" s="745">
        <v>0.03</v>
      </c>
      <c r="M10" s="710">
        <v>0</v>
      </c>
      <c r="N10" s="221">
        <v>0.34699999999999998</v>
      </c>
      <c r="O10" s="221">
        <v>0.74150000000000005</v>
      </c>
      <c r="P10" s="221">
        <v>1.5429999999999999</v>
      </c>
      <c r="Q10" s="222">
        <v>2.266</v>
      </c>
    </row>
    <row r="11" spans="1:18" s="175" customFormat="1" ht="14.1" customHeight="1" x14ac:dyDescent="0.25">
      <c r="A11" s="173" t="s">
        <v>10</v>
      </c>
      <c r="B11" s="790" t="s">
        <v>618</v>
      </c>
      <c r="C11" s="851">
        <v>51</v>
      </c>
      <c r="D11" s="848">
        <v>11756</v>
      </c>
      <c r="E11" s="790">
        <v>72</v>
      </c>
      <c r="F11" s="891">
        <v>65.849199999999996</v>
      </c>
      <c r="G11" s="220">
        <v>1.093</v>
      </c>
      <c r="H11" s="221">
        <v>0.86199999999999999</v>
      </c>
      <c r="I11" s="222">
        <v>1.369</v>
      </c>
      <c r="J11" s="790">
        <v>24</v>
      </c>
      <c r="K11" s="575">
        <v>0.04</v>
      </c>
      <c r="L11" s="745">
        <v>0.04</v>
      </c>
      <c r="M11" s="710">
        <v>0</v>
      </c>
      <c r="N11" s="221">
        <v>0.59399999999999997</v>
      </c>
      <c r="O11" s="221">
        <v>0.96750000000000003</v>
      </c>
      <c r="P11" s="221">
        <v>1.266</v>
      </c>
      <c r="Q11" s="222">
        <v>2.149</v>
      </c>
    </row>
    <row r="12" spans="1:18" s="175" customFormat="1" ht="14.1" customHeight="1" x14ac:dyDescent="0.25">
      <c r="A12" s="173" t="s">
        <v>11</v>
      </c>
      <c r="B12" s="790" t="s">
        <v>619</v>
      </c>
      <c r="C12" s="851">
        <v>14</v>
      </c>
      <c r="D12" s="848">
        <v>3907</v>
      </c>
      <c r="E12" s="790">
        <v>23</v>
      </c>
      <c r="F12" s="891">
        <v>23.617699999999999</v>
      </c>
      <c r="G12" s="220">
        <v>0.97399999999999998</v>
      </c>
      <c r="H12" s="221">
        <v>0.63200000000000001</v>
      </c>
      <c r="I12" s="222">
        <v>1.4379999999999999</v>
      </c>
      <c r="J12" s="790">
        <v>8</v>
      </c>
      <c r="K12" s="575" t="s">
        <v>315</v>
      </c>
      <c r="L12" s="745" t="s">
        <v>315</v>
      </c>
      <c r="M12" s="746" t="s">
        <v>315</v>
      </c>
      <c r="N12" s="508" t="s">
        <v>315</v>
      </c>
      <c r="O12" s="508" t="s">
        <v>315</v>
      </c>
      <c r="P12" s="508" t="s">
        <v>315</v>
      </c>
      <c r="Q12" s="745" t="s">
        <v>315</v>
      </c>
    </row>
    <row r="13" spans="1:18" s="175" customFormat="1" ht="14.1" customHeight="1" x14ac:dyDescent="0.25">
      <c r="A13" s="173" t="s">
        <v>217</v>
      </c>
      <c r="B13" s="790" t="s">
        <v>619</v>
      </c>
      <c r="C13" s="851">
        <v>4</v>
      </c>
      <c r="D13" s="848" t="s">
        <v>315</v>
      </c>
      <c r="E13" s="790" t="s">
        <v>315</v>
      </c>
      <c r="F13" s="599" t="s">
        <v>315</v>
      </c>
      <c r="G13" s="790" t="s">
        <v>315</v>
      </c>
      <c r="H13" s="30" t="s">
        <v>315</v>
      </c>
      <c r="I13" s="41" t="s">
        <v>315</v>
      </c>
      <c r="J13" s="790" t="s">
        <v>315</v>
      </c>
      <c r="K13" s="790" t="s">
        <v>315</v>
      </c>
      <c r="L13" s="41" t="s">
        <v>315</v>
      </c>
      <c r="M13" s="553" t="s">
        <v>315</v>
      </c>
      <c r="N13" s="30" t="s">
        <v>315</v>
      </c>
      <c r="O13" s="30" t="s">
        <v>315</v>
      </c>
      <c r="P13" s="30" t="s">
        <v>315</v>
      </c>
      <c r="Q13" s="41" t="s">
        <v>315</v>
      </c>
    </row>
    <row r="14" spans="1:18" s="175" customFormat="1" ht="14.1" customHeight="1" x14ac:dyDescent="0.25">
      <c r="A14" s="173" t="s">
        <v>12</v>
      </c>
      <c r="B14" s="790"/>
      <c r="C14" s="851">
        <v>3</v>
      </c>
      <c r="D14" s="848" t="s">
        <v>315</v>
      </c>
      <c r="E14" s="790" t="s">
        <v>315</v>
      </c>
      <c r="F14" s="599" t="s">
        <v>315</v>
      </c>
      <c r="G14" s="790" t="s">
        <v>315</v>
      </c>
      <c r="H14" s="30" t="s">
        <v>315</v>
      </c>
      <c r="I14" s="41" t="s">
        <v>315</v>
      </c>
      <c r="J14" s="790" t="s">
        <v>315</v>
      </c>
      <c r="K14" s="790" t="s">
        <v>315</v>
      </c>
      <c r="L14" s="41" t="s">
        <v>315</v>
      </c>
      <c r="M14" s="553" t="s">
        <v>315</v>
      </c>
      <c r="N14" s="30" t="s">
        <v>315</v>
      </c>
      <c r="O14" s="30" t="s">
        <v>315</v>
      </c>
      <c r="P14" s="30" t="s">
        <v>315</v>
      </c>
      <c r="Q14" s="41" t="s">
        <v>315</v>
      </c>
    </row>
    <row r="15" spans="1:18" s="175" customFormat="1" ht="14.1" customHeight="1" x14ac:dyDescent="0.25">
      <c r="A15" s="173" t="s">
        <v>13</v>
      </c>
      <c r="B15" s="790" t="s">
        <v>619</v>
      </c>
      <c r="C15" s="851">
        <v>63</v>
      </c>
      <c r="D15" s="848">
        <v>13937</v>
      </c>
      <c r="E15" s="790">
        <v>84</v>
      </c>
      <c r="F15" s="891">
        <v>89.759200000000007</v>
      </c>
      <c r="G15" s="220">
        <v>0.93600000000000005</v>
      </c>
      <c r="H15" s="221">
        <v>0.751</v>
      </c>
      <c r="I15" s="222">
        <v>1.153</v>
      </c>
      <c r="J15" s="790">
        <v>30</v>
      </c>
      <c r="K15" s="575">
        <v>0.03</v>
      </c>
      <c r="L15" s="745">
        <v>0.03</v>
      </c>
      <c r="M15" s="710">
        <v>0</v>
      </c>
      <c r="N15" s="221">
        <v>0.185</v>
      </c>
      <c r="O15" s="221">
        <v>0.67100000000000004</v>
      </c>
      <c r="P15" s="221">
        <v>1.278</v>
      </c>
      <c r="Q15" s="222">
        <v>2.0154999999999998</v>
      </c>
    </row>
    <row r="16" spans="1:18" s="175" customFormat="1" ht="14.1" customHeight="1" x14ac:dyDescent="0.25">
      <c r="A16" s="173" t="s">
        <v>14</v>
      </c>
      <c r="B16" s="790" t="s">
        <v>619</v>
      </c>
      <c r="C16" s="851">
        <v>65</v>
      </c>
      <c r="D16" s="848">
        <v>10979</v>
      </c>
      <c r="E16" s="790">
        <v>93</v>
      </c>
      <c r="F16" s="891">
        <v>74.704899999999995</v>
      </c>
      <c r="G16" s="220">
        <v>1.2450000000000001</v>
      </c>
      <c r="H16" s="221">
        <v>1.0109999999999999</v>
      </c>
      <c r="I16" s="222">
        <v>1.518</v>
      </c>
      <c r="J16" s="790">
        <v>29</v>
      </c>
      <c r="K16" s="575">
        <v>0.14000000000000001</v>
      </c>
      <c r="L16" s="745">
        <v>0.03</v>
      </c>
      <c r="M16" s="710">
        <v>0</v>
      </c>
      <c r="N16" s="221">
        <v>0.61399999999999999</v>
      </c>
      <c r="O16" s="221">
        <v>1</v>
      </c>
      <c r="P16" s="221">
        <v>1.8959999999999999</v>
      </c>
      <c r="Q16" s="222">
        <v>2.9910000000000001</v>
      </c>
    </row>
    <row r="17" spans="1:17" s="175" customFormat="1" ht="14.1" customHeight="1" x14ac:dyDescent="0.25">
      <c r="A17" s="173" t="s">
        <v>312</v>
      </c>
      <c r="B17" s="790"/>
      <c r="C17" s="851">
        <v>1</v>
      </c>
      <c r="D17" s="848" t="s">
        <v>315</v>
      </c>
      <c r="E17" s="790" t="s">
        <v>315</v>
      </c>
      <c r="F17" s="599" t="s">
        <v>315</v>
      </c>
      <c r="G17" s="790" t="s">
        <v>315</v>
      </c>
      <c r="H17" s="30" t="s">
        <v>315</v>
      </c>
      <c r="I17" s="41" t="s">
        <v>315</v>
      </c>
      <c r="J17" s="790" t="s">
        <v>315</v>
      </c>
      <c r="K17" s="790" t="s">
        <v>315</v>
      </c>
      <c r="L17" s="41" t="s">
        <v>315</v>
      </c>
      <c r="M17" s="553" t="s">
        <v>315</v>
      </c>
      <c r="N17" s="30" t="s">
        <v>315</v>
      </c>
      <c r="O17" s="30" t="s">
        <v>315</v>
      </c>
      <c r="P17" s="30" t="s">
        <v>315</v>
      </c>
      <c r="Q17" s="41" t="s">
        <v>315</v>
      </c>
    </row>
    <row r="18" spans="1:17" s="175" customFormat="1" ht="14.1" customHeight="1" x14ac:dyDescent="0.25">
      <c r="A18" s="173" t="s">
        <v>15</v>
      </c>
      <c r="B18" s="790" t="s">
        <v>619</v>
      </c>
      <c r="C18" s="851">
        <v>5</v>
      </c>
      <c r="D18" s="848">
        <v>929</v>
      </c>
      <c r="E18" s="790">
        <v>5</v>
      </c>
      <c r="F18" s="599">
        <v>6.2648999999999999</v>
      </c>
      <c r="G18" s="790">
        <v>0.79800000000000004</v>
      </c>
      <c r="H18" s="30">
        <v>0.29199999999999998</v>
      </c>
      <c r="I18" s="41">
        <v>1.7689999999999999</v>
      </c>
      <c r="J18" s="790">
        <v>2</v>
      </c>
      <c r="K18" s="790" t="s">
        <v>315</v>
      </c>
      <c r="L18" s="41" t="s">
        <v>315</v>
      </c>
      <c r="M18" s="553" t="s">
        <v>315</v>
      </c>
      <c r="N18" s="30" t="s">
        <v>315</v>
      </c>
      <c r="O18" s="30" t="s">
        <v>315</v>
      </c>
      <c r="P18" s="30" t="s">
        <v>315</v>
      </c>
      <c r="Q18" s="41" t="s">
        <v>315</v>
      </c>
    </row>
    <row r="19" spans="1:17" s="175" customFormat="1" ht="14.1" customHeight="1" x14ac:dyDescent="0.25">
      <c r="A19" s="173" t="s">
        <v>17</v>
      </c>
      <c r="B19" s="790" t="s">
        <v>619</v>
      </c>
      <c r="C19" s="851">
        <v>6</v>
      </c>
      <c r="D19" s="848">
        <v>1401</v>
      </c>
      <c r="E19" s="790">
        <v>7</v>
      </c>
      <c r="F19" s="891">
        <v>7.6893000000000002</v>
      </c>
      <c r="G19" s="220">
        <v>0.91</v>
      </c>
      <c r="H19" s="221">
        <v>0.39800000000000002</v>
      </c>
      <c r="I19" s="222">
        <v>1.8009999999999999</v>
      </c>
      <c r="J19" s="790">
        <v>2</v>
      </c>
      <c r="K19" s="575" t="s">
        <v>315</v>
      </c>
      <c r="L19" s="745" t="s">
        <v>315</v>
      </c>
      <c r="M19" s="746" t="s">
        <v>315</v>
      </c>
      <c r="N19" s="508" t="s">
        <v>315</v>
      </c>
      <c r="O19" s="508" t="s">
        <v>315</v>
      </c>
      <c r="P19" s="508" t="s">
        <v>315</v>
      </c>
      <c r="Q19" s="745" t="s">
        <v>315</v>
      </c>
    </row>
    <row r="20" spans="1:17" s="175" customFormat="1" ht="14.1" customHeight="1" x14ac:dyDescent="0.25">
      <c r="A20" s="173" t="s">
        <v>18</v>
      </c>
      <c r="B20" s="790" t="s">
        <v>619</v>
      </c>
      <c r="C20" s="851">
        <v>65</v>
      </c>
      <c r="D20" s="848">
        <v>8846</v>
      </c>
      <c r="E20" s="790">
        <v>59</v>
      </c>
      <c r="F20" s="891">
        <v>55.606200000000001</v>
      </c>
      <c r="G20" s="220">
        <v>1.0609999999999999</v>
      </c>
      <c r="H20" s="221">
        <v>0.81499999999999995</v>
      </c>
      <c r="I20" s="222">
        <v>1.359</v>
      </c>
      <c r="J20" s="790">
        <v>20</v>
      </c>
      <c r="K20" s="575">
        <v>0</v>
      </c>
      <c r="L20" s="745">
        <v>0</v>
      </c>
      <c r="M20" s="710">
        <v>0</v>
      </c>
      <c r="N20" s="221">
        <v>0</v>
      </c>
      <c r="O20" s="221">
        <v>0.64749999999999996</v>
      </c>
      <c r="P20" s="221">
        <v>1.179</v>
      </c>
      <c r="Q20" s="222">
        <v>1.831</v>
      </c>
    </row>
    <row r="21" spans="1:17" s="175" customFormat="1" ht="14.1" customHeight="1" x14ac:dyDescent="0.25">
      <c r="A21" s="173" t="s">
        <v>19</v>
      </c>
      <c r="B21" s="790" t="s">
        <v>619</v>
      </c>
      <c r="C21" s="851">
        <v>52</v>
      </c>
      <c r="D21" s="848">
        <v>7959</v>
      </c>
      <c r="E21" s="790">
        <v>57</v>
      </c>
      <c r="F21" s="891">
        <v>50.3581</v>
      </c>
      <c r="G21" s="220">
        <v>1.1319999999999999</v>
      </c>
      <c r="H21" s="221">
        <v>0.86499999999999999</v>
      </c>
      <c r="I21" s="222">
        <v>1.456</v>
      </c>
      <c r="J21" s="790">
        <v>18</v>
      </c>
      <c r="K21" s="575">
        <v>0.11</v>
      </c>
      <c r="L21" s="745">
        <v>0.06</v>
      </c>
      <c r="M21" s="710" t="s">
        <v>315</v>
      </c>
      <c r="N21" s="221" t="s">
        <v>315</v>
      </c>
      <c r="O21" s="221" t="s">
        <v>315</v>
      </c>
      <c r="P21" s="221" t="s">
        <v>315</v>
      </c>
      <c r="Q21" s="222" t="s">
        <v>315</v>
      </c>
    </row>
    <row r="22" spans="1:17" s="175" customFormat="1" ht="14.1" customHeight="1" x14ac:dyDescent="0.25">
      <c r="A22" s="173" t="s">
        <v>16</v>
      </c>
      <c r="B22" s="790" t="s">
        <v>619</v>
      </c>
      <c r="C22" s="851">
        <v>17</v>
      </c>
      <c r="D22" s="848">
        <v>3235</v>
      </c>
      <c r="E22" s="790">
        <v>11</v>
      </c>
      <c r="F22" s="891">
        <v>20.8521</v>
      </c>
      <c r="G22" s="220">
        <v>0.52800000000000002</v>
      </c>
      <c r="H22" s="221">
        <v>0.27700000000000002</v>
      </c>
      <c r="I22" s="222">
        <v>0.91700000000000004</v>
      </c>
      <c r="J22" s="790">
        <v>7</v>
      </c>
      <c r="K22" s="575" t="s">
        <v>315</v>
      </c>
      <c r="L22" s="745" t="s">
        <v>315</v>
      </c>
      <c r="M22" s="710" t="s">
        <v>315</v>
      </c>
      <c r="N22" s="221" t="s">
        <v>315</v>
      </c>
      <c r="O22" s="221" t="s">
        <v>315</v>
      </c>
      <c r="P22" s="221" t="s">
        <v>315</v>
      </c>
      <c r="Q22" s="222" t="s">
        <v>315</v>
      </c>
    </row>
    <row r="23" spans="1:17" s="175" customFormat="1" ht="14.1" customHeight="1" x14ac:dyDescent="0.25">
      <c r="A23" s="173" t="s">
        <v>20</v>
      </c>
      <c r="B23" s="790" t="s">
        <v>619</v>
      </c>
      <c r="C23" s="851">
        <v>29</v>
      </c>
      <c r="D23" s="848">
        <v>4190</v>
      </c>
      <c r="E23" s="790">
        <v>16</v>
      </c>
      <c r="F23" s="891">
        <v>24.529</v>
      </c>
      <c r="G23" s="220">
        <v>0.65200000000000002</v>
      </c>
      <c r="H23" s="221">
        <v>0.38600000000000001</v>
      </c>
      <c r="I23" s="222">
        <v>1.0369999999999999</v>
      </c>
      <c r="J23" s="790">
        <v>8</v>
      </c>
      <c r="K23" s="575" t="s">
        <v>315</v>
      </c>
      <c r="L23" s="745" t="s">
        <v>315</v>
      </c>
      <c r="M23" s="746" t="s">
        <v>315</v>
      </c>
      <c r="N23" s="508" t="s">
        <v>315</v>
      </c>
      <c r="O23" s="508" t="s">
        <v>315</v>
      </c>
      <c r="P23" s="508" t="s">
        <v>315</v>
      </c>
      <c r="Q23" s="745" t="s">
        <v>315</v>
      </c>
    </row>
    <row r="24" spans="1:17" s="175" customFormat="1" ht="14.1" customHeight="1" x14ac:dyDescent="0.25">
      <c r="A24" s="173" t="s">
        <v>21</v>
      </c>
      <c r="B24" s="790" t="s">
        <v>619</v>
      </c>
      <c r="C24" s="851">
        <v>21</v>
      </c>
      <c r="D24" s="848">
        <v>2272</v>
      </c>
      <c r="E24" s="790">
        <v>25</v>
      </c>
      <c r="F24" s="891">
        <v>17.231100000000001</v>
      </c>
      <c r="G24" s="220">
        <v>1.4510000000000001</v>
      </c>
      <c r="H24" s="221">
        <v>0.96</v>
      </c>
      <c r="I24" s="222">
        <v>2.11</v>
      </c>
      <c r="J24" s="790">
        <v>5</v>
      </c>
      <c r="K24" s="575" t="s">
        <v>315</v>
      </c>
      <c r="L24" s="745" t="s">
        <v>315</v>
      </c>
      <c r="M24" s="746" t="s">
        <v>315</v>
      </c>
      <c r="N24" s="508" t="s">
        <v>315</v>
      </c>
      <c r="O24" s="508" t="s">
        <v>315</v>
      </c>
      <c r="P24" s="508" t="s">
        <v>315</v>
      </c>
      <c r="Q24" s="745" t="s">
        <v>315</v>
      </c>
    </row>
    <row r="25" spans="1:17" s="175" customFormat="1" ht="14.1" customHeight="1" x14ac:dyDescent="0.25">
      <c r="A25" s="173" t="s">
        <v>22</v>
      </c>
      <c r="B25" s="790" t="s">
        <v>619</v>
      </c>
      <c r="C25" s="851">
        <v>37</v>
      </c>
      <c r="D25" s="848">
        <v>3618</v>
      </c>
      <c r="E25" s="790">
        <v>41</v>
      </c>
      <c r="F25" s="891">
        <v>29.1815</v>
      </c>
      <c r="G25" s="220">
        <v>1.405</v>
      </c>
      <c r="H25" s="221">
        <v>1.022</v>
      </c>
      <c r="I25" s="222">
        <v>1.8879999999999999</v>
      </c>
      <c r="J25" s="790">
        <v>8</v>
      </c>
      <c r="K25" s="575" t="s">
        <v>315</v>
      </c>
      <c r="L25" s="745" t="s">
        <v>315</v>
      </c>
      <c r="M25" s="746" t="s">
        <v>315</v>
      </c>
      <c r="N25" s="508" t="s">
        <v>315</v>
      </c>
      <c r="O25" s="508" t="s">
        <v>315</v>
      </c>
      <c r="P25" s="508" t="s">
        <v>315</v>
      </c>
      <c r="Q25" s="745" t="s">
        <v>315</v>
      </c>
    </row>
    <row r="26" spans="1:17" s="175" customFormat="1" ht="14.1" customHeight="1" x14ac:dyDescent="0.25">
      <c r="A26" s="173" t="s">
        <v>25</v>
      </c>
      <c r="B26" s="790" t="s">
        <v>619</v>
      </c>
      <c r="C26" s="851">
        <v>12</v>
      </c>
      <c r="D26" s="848">
        <v>2551</v>
      </c>
      <c r="E26" s="790">
        <v>18</v>
      </c>
      <c r="F26" s="891">
        <v>14.086</v>
      </c>
      <c r="G26" s="220">
        <v>1.278</v>
      </c>
      <c r="H26" s="221">
        <v>0.78100000000000003</v>
      </c>
      <c r="I26" s="222">
        <v>1.98</v>
      </c>
      <c r="J26" s="790">
        <v>4</v>
      </c>
      <c r="K26" s="575" t="s">
        <v>315</v>
      </c>
      <c r="L26" s="745" t="s">
        <v>315</v>
      </c>
      <c r="M26" s="710" t="s">
        <v>315</v>
      </c>
      <c r="N26" s="221" t="s">
        <v>315</v>
      </c>
      <c r="O26" s="221" t="s">
        <v>315</v>
      </c>
      <c r="P26" s="221" t="s">
        <v>315</v>
      </c>
      <c r="Q26" s="222" t="s">
        <v>315</v>
      </c>
    </row>
    <row r="27" spans="1:17" s="175" customFormat="1" ht="14.1" customHeight="1" x14ac:dyDescent="0.25">
      <c r="A27" s="173" t="s">
        <v>24</v>
      </c>
      <c r="B27" s="790" t="s">
        <v>619</v>
      </c>
      <c r="C27" s="851">
        <v>44</v>
      </c>
      <c r="D27" s="848">
        <v>9465</v>
      </c>
      <c r="E27" s="790">
        <v>57</v>
      </c>
      <c r="F27" s="891">
        <v>60.092399999999998</v>
      </c>
      <c r="G27" s="220">
        <v>0.94899999999999995</v>
      </c>
      <c r="H27" s="221">
        <v>0.72499999999999998</v>
      </c>
      <c r="I27" s="222">
        <v>1.22</v>
      </c>
      <c r="J27" s="790">
        <v>20</v>
      </c>
      <c r="K27" s="575">
        <v>0</v>
      </c>
      <c r="L27" s="745">
        <v>0</v>
      </c>
      <c r="M27" s="710">
        <v>0</v>
      </c>
      <c r="N27" s="221">
        <v>0.19650000000000001</v>
      </c>
      <c r="O27" s="221">
        <v>0.73650000000000004</v>
      </c>
      <c r="P27" s="221">
        <v>1.5694999999999999</v>
      </c>
      <c r="Q27" s="222">
        <v>2.0495000000000001</v>
      </c>
    </row>
    <row r="28" spans="1:17" s="175" customFormat="1" ht="14.1" customHeight="1" x14ac:dyDescent="0.25">
      <c r="A28" s="173" t="s">
        <v>23</v>
      </c>
      <c r="B28" s="790" t="s">
        <v>619</v>
      </c>
      <c r="C28" s="851">
        <v>56</v>
      </c>
      <c r="D28" s="848">
        <v>15273</v>
      </c>
      <c r="E28" s="790">
        <v>89</v>
      </c>
      <c r="F28" s="891">
        <v>93.965299999999999</v>
      </c>
      <c r="G28" s="220">
        <v>0.94699999999999995</v>
      </c>
      <c r="H28" s="221">
        <v>0.76500000000000001</v>
      </c>
      <c r="I28" s="222">
        <v>1.1599999999999999</v>
      </c>
      <c r="J28" s="790">
        <v>23</v>
      </c>
      <c r="K28" s="575">
        <v>0.09</v>
      </c>
      <c r="L28" s="745">
        <v>0.13</v>
      </c>
      <c r="M28" s="710">
        <v>0</v>
      </c>
      <c r="N28" s="221">
        <v>0.20300000000000001</v>
      </c>
      <c r="O28" s="221">
        <v>0.77100000000000002</v>
      </c>
      <c r="P28" s="221">
        <v>1.512</v>
      </c>
      <c r="Q28" s="222">
        <v>2.2229999999999999</v>
      </c>
    </row>
    <row r="29" spans="1:17" s="175" customFormat="1" ht="14.1" customHeight="1" x14ac:dyDescent="0.25">
      <c r="A29" s="173" t="s">
        <v>26</v>
      </c>
      <c r="B29" s="790" t="s">
        <v>619</v>
      </c>
      <c r="C29" s="851">
        <v>67</v>
      </c>
      <c r="D29" s="848">
        <v>14921</v>
      </c>
      <c r="E29" s="790">
        <v>99</v>
      </c>
      <c r="F29" s="891">
        <v>95.540400000000005</v>
      </c>
      <c r="G29" s="220">
        <v>1.036</v>
      </c>
      <c r="H29" s="221">
        <v>0.84699999999999998</v>
      </c>
      <c r="I29" s="222">
        <v>1.256</v>
      </c>
      <c r="J29" s="790">
        <v>31</v>
      </c>
      <c r="K29" s="575">
        <v>0.06</v>
      </c>
      <c r="L29" s="745">
        <v>0.03</v>
      </c>
      <c r="M29" s="710">
        <v>0</v>
      </c>
      <c r="N29" s="221">
        <v>0.57199999999999995</v>
      </c>
      <c r="O29" s="221">
        <v>0.90300000000000002</v>
      </c>
      <c r="P29" s="221">
        <v>1.429</v>
      </c>
      <c r="Q29" s="222">
        <v>1.978</v>
      </c>
    </row>
    <row r="30" spans="1:17" s="175" customFormat="1" ht="14.1" customHeight="1" x14ac:dyDescent="0.25">
      <c r="A30" s="173" t="s">
        <v>27</v>
      </c>
      <c r="B30" s="790" t="s">
        <v>619</v>
      </c>
      <c r="C30" s="851">
        <v>28</v>
      </c>
      <c r="D30" s="848">
        <v>7465</v>
      </c>
      <c r="E30" s="790">
        <v>59</v>
      </c>
      <c r="F30" s="891">
        <v>48.843600000000002</v>
      </c>
      <c r="G30" s="220">
        <v>1.208</v>
      </c>
      <c r="H30" s="221">
        <v>0.92800000000000005</v>
      </c>
      <c r="I30" s="222">
        <v>1.5469999999999999</v>
      </c>
      <c r="J30" s="790">
        <v>12</v>
      </c>
      <c r="K30" s="575">
        <v>0.08</v>
      </c>
      <c r="L30" s="745">
        <v>0</v>
      </c>
      <c r="M30" s="746" t="s">
        <v>315</v>
      </c>
      <c r="N30" s="508" t="s">
        <v>315</v>
      </c>
      <c r="O30" s="508" t="s">
        <v>315</v>
      </c>
      <c r="P30" s="508" t="s">
        <v>315</v>
      </c>
      <c r="Q30" s="745" t="s">
        <v>315</v>
      </c>
    </row>
    <row r="31" spans="1:17" s="175" customFormat="1" ht="14.1" customHeight="1" x14ac:dyDescent="0.25">
      <c r="A31" s="173" t="s">
        <v>29</v>
      </c>
      <c r="B31" s="790" t="s">
        <v>619</v>
      </c>
      <c r="C31" s="851">
        <v>22</v>
      </c>
      <c r="D31" s="848">
        <v>2877</v>
      </c>
      <c r="E31" s="790">
        <v>17</v>
      </c>
      <c r="F31" s="891">
        <v>21.705100000000002</v>
      </c>
      <c r="G31" s="220">
        <v>0.78300000000000003</v>
      </c>
      <c r="H31" s="221">
        <v>0.47099999999999997</v>
      </c>
      <c r="I31" s="222">
        <v>1.2290000000000001</v>
      </c>
      <c r="J31" s="790">
        <v>5</v>
      </c>
      <c r="K31" s="575" t="s">
        <v>315</v>
      </c>
      <c r="L31" s="745" t="s">
        <v>315</v>
      </c>
      <c r="M31" s="710" t="s">
        <v>315</v>
      </c>
      <c r="N31" s="221" t="s">
        <v>315</v>
      </c>
      <c r="O31" s="221" t="s">
        <v>315</v>
      </c>
      <c r="P31" s="221" t="s">
        <v>315</v>
      </c>
      <c r="Q31" s="222" t="s">
        <v>315</v>
      </c>
    </row>
    <row r="32" spans="1:17" s="175" customFormat="1" ht="14.1" customHeight="1" x14ac:dyDescent="0.25">
      <c r="A32" s="173" t="s">
        <v>28</v>
      </c>
      <c r="B32" s="790"/>
      <c r="C32" s="851">
        <v>63</v>
      </c>
      <c r="D32" s="848">
        <v>12399</v>
      </c>
      <c r="E32" s="790">
        <v>86</v>
      </c>
      <c r="F32" s="891">
        <v>87.998500000000007</v>
      </c>
      <c r="G32" s="220">
        <v>0.97699999999999998</v>
      </c>
      <c r="H32" s="221">
        <v>0.78700000000000003</v>
      </c>
      <c r="I32" s="222">
        <v>1.2010000000000001</v>
      </c>
      <c r="J32" s="790">
        <v>24</v>
      </c>
      <c r="K32" s="575">
        <v>0.04</v>
      </c>
      <c r="L32" s="745">
        <v>0.08</v>
      </c>
      <c r="M32" s="710">
        <v>0</v>
      </c>
      <c r="N32" s="221">
        <v>9.9500000000000005E-2</v>
      </c>
      <c r="O32" s="221">
        <v>0.93149999999999999</v>
      </c>
      <c r="P32" s="221">
        <v>1.353</v>
      </c>
      <c r="Q32" s="222">
        <v>1.724</v>
      </c>
    </row>
    <row r="33" spans="1:17" s="175" customFormat="1" ht="14.1" customHeight="1" x14ac:dyDescent="0.25">
      <c r="A33" s="173" t="s">
        <v>30</v>
      </c>
      <c r="B33" s="790" t="s">
        <v>619</v>
      </c>
      <c r="C33" s="851">
        <v>5</v>
      </c>
      <c r="D33" s="848">
        <v>1299</v>
      </c>
      <c r="E33" s="790">
        <v>3</v>
      </c>
      <c r="F33" s="891">
        <v>6.1333000000000002</v>
      </c>
      <c r="G33" s="220">
        <v>0.48899999999999999</v>
      </c>
      <c r="H33" s="221">
        <v>0.124</v>
      </c>
      <c r="I33" s="222">
        <v>1.331</v>
      </c>
      <c r="J33" s="790">
        <v>3</v>
      </c>
      <c r="K33" s="575" t="s">
        <v>315</v>
      </c>
      <c r="L33" s="745" t="s">
        <v>315</v>
      </c>
      <c r="M33" s="710" t="s">
        <v>315</v>
      </c>
      <c r="N33" s="221" t="s">
        <v>315</v>
      </c>
      <c r="O33" s="221" t="s">
        <v>315</v>
      </c>
      <c r="P33" s="221" t="s">
        <v>315</v>
      </c>
      <c r="Q33" s="222" t="s">
        <v>315</v>
      </c>
    </row>
    <row r="34" spans="1:17" s="175" customFormat="1" ht="14.1" customHeight="1" x14ac:dyDescent="0.25">
      <c r="A34" s="173" t="s">
        <v>33</v>
      </c>
      <c r="B34" s="790"/>
      <c r="C34" s="851">
        <v>2</v>
      </c>
      <c r="D34" s="848" t="s">
        <v>315</v>
      </c>
      <c r="E34" s="790" t="s">
        <v>315</v>
      </c>
      <c r="F34" s="891" t="s">
        <v>315</v>
      </c>
      <c r="G34" s="220" t="s">
        <v>315</v>
      </c>
      <c r="H34" s="221" t="s">
        <v>315</v>
      </c>
      <c r="I34" s="222" t="s">
        <v>315</v>
      </c>
      <c r="J34" s="790" t="s">
        <v>315</v>
      </c>
      <c r="K34" s="575" t="s">
        <v>315</v>
      </c>
      <c r="L34" s="745" t="s">
        <v>315</v>
      </c>
      <c r="M34" s="710" t="s">
        <v>315</v>
      </c>
      <c r="N34" s="221" t="s">
        <v>315</v>
      </c>
      <c r="O34" s="221" t="s">
        <v>315</v>
      </c>
      <c r="P34" s="221" t="s">
        <v>315</v>
      </c>
      <c r="Q34" s="222" t="s">
        <v>315</v>
      </c>
    </row>
    <row r="35" spans="1:17" s="175" customFormat="1" ht="14.1" customHeight="1" x14ac:dyDescent="0.25">
      <c r="A35" s="173" t="s">
        <v>37</v>
      </c>
      <c r="B35" s="790" t="s">
        <v>618</v>
      </c>
      <c r="C35" s="851">
        <v>19</v>
      </c>
      <c r="D35" s="848">
        <v>4229</v>
      </c>
      <c r="E35" s="790">
        <v>21</v>
      </c>
      <c r="F35" s="599">
        <v>24.935500000000001</v>
      </c>
      <c r="G35" s="790">
        <v>0.84199999999999997</v>
      </c>
      <c r="H35" s="30">
        <v>0.53500000000000003</v>
      </c>
      <c r="I35" s="41">
        <v>1.2649999999999999</v>
      </c>
      <c r="J35" s="790">
        <v>9</v>
      </c>
      <c r="K35" s="790" t="s">
        <v>315</v>
      </c>
      <c r="L35" s="41" t="s">
        <v>315</v>
      </c>
      <c r="M35" s="710" t="s">
        <v>315</v>
      </c>
      <c r="N35" s="221" t="s">
        <v>315</v>
      </c>
      <c r="O35" s="221" t="s">
        <v>315</v>
      </c>
      <c r="P35" s="221" t="s">
        <v>315</v>
      </c>
      <c r="Q35" s="222" t="s">
        <v>315</v>
      </c>
    </row>
    <row r="36" spans="1:17" s="175" customFormat="1" ht="14.1" customHeight="1" x14ac:dyDescent="0.25">
      <c r="A36" s="173" t="s">
        <v>34</v>
      </c>
      <c r="B36" s="790" t="s">
        <v>619</v>
      </c>
      <c r="C36" s="851">
        <v>7</v>
      </c>
      <c r="D36" s="848">
        <v>1522</v>
      </c>
      <c r="E36" s="790">
        <v>5</v>
      </c>
      <c r="F36" s="599">
        <v>10.353899999999999</v>
      </c>
      <c r="G36" s="790">
        <v>0.48299999999999998</v>
      </c>
      <c r="H36" s="30">
        <v>0.17699999999999999</v>
      </c>
      <c r="I36" s="222">
        <v>1.07</v>
      </c>
      <c r="J36" s="790">
        <v>1</v>
      </c>
      <c r="K36" s="790" t="s">
        <v>315</v>
      </c>
      <c r="L36" s="41" t="s">
        <v>315</v>
      </c>
      <c r="M36" s="710" t="s">
        <v>315</v>
      </c>
      <c r="N36" s="221" t="s">
        <v>315</v>
      </c>
      <c r="O36" s="221" t="s">
        <v>315</v>
      </c>
      <c r="P36" s="221" t="s">
        <v>315</v>
      </c>
      <c r="Q36" s="222" t="s">
        <v>315</v>
      </c>
    </row>
    <row r="37" spans="1:17" s="175" customFormat="1" ht="14.1" customHeight="1" x14ac:dyDescent="0.25">
      <c r="A37" s="173" t="s">
        <v>35</v>
      </c>
      <c r="B37" s="790"/>
      <c r="C37" s="851">
        <v>33</v>
      </c>
      <c r="D37" s="848">
        <v>6331</v>
      </c>
      <c r="E37" s="790">
        <v>37</v>
      </c>
      <c r="F37" s="891">
        <v>38.113399999999999</v>
      </c>
      <c r="G37" s="220">
        <v>0.97099999999999997</v>
      </c>
      <c r="H37" s="221">
        <v>0.69399999999999995</v>
      </c>
      <c r="I37" s="222">
        <v>1.3240000000000001</v>
      </c>
      <c r="J37" s="790">
        <v>12</v>
      </c>
      <c r="K37" s="575">
        <v>0.08</v>
      </c>
      <c r="L37" s="745">
        <v>0.08</v>
      </c>
      <c r="M37" s="710" t="s">
        <v>315</v>
      </c>
      <c r="N37" s="221" t="s">
        <v>315</v>
      </c>
      <c r="O37" s="221" t="s">
        <v>315</v>
      </c>
      <c r="P37" s="221" t="s">
        <v>315</v>
      </c>
      <c r="Q37" s="222" t="s">
        <v>315</v>
      </c>
    </row>
    <row r="38" spans="1:17" s="175" customFormat="1" ht="14.1" customHeight="1" x14ac:dyDescent="0.25">
      <c r="A38" s="173" t="s">
        <v>36</v>
      </c>
      <c r="B38" s="790" t="s">
        <v>619</v>
      </c>
      <c r="C38" s="851">
        <v>8</v>
      </c>
      <c r="D38" s="848">
        <v>639</v>
      </c>
      <c r="E38" s="790">
        <v>3</v>
      </c>
      <c r="F38" s="891">
        <v>3.4828999999999999</v>
      </c>
      <c r="G38" s="220">
        <v>0.86099999999999999</v>
      </c>
      <c r="H38" s="221">
        <v>0.219</v>
      </c>
      <c r="I38" s="222">
        <v>2.3439999999999999</v>
      </c>
      <c r="J38" s="790">
        <v>1</v>
      </c>
      <c r="K38" s="575" t="s">
        <v>315</v>
      </c>
      <c r="L38" s="745" t="s">
        <v>315</v>
      </c>
      <c r="M38" s="710" t="s">
        <v>315</v>
      </c>
      <c r="N38" s="221" t="s">
        <v>315</v>
      </c>
      <c r="O38" s="221" t="s">
        <v>315</v>
      </c>
      <c r="P38" s="221" t="s">
        <v>315</v>
      </c>
      <c r="Q38" s="222" t="s">
        <v>315</v>
      </c>
    </row>
    <row r="39" spans="1:17" s="175" customFormat="1" ht="14.1" customHeight="1" x14ac:dyDescent="0.25">
      <c r="A39" s="173" t="s">
        <v>38</v>
      </c>
      <c r="B39" s="790" t="s">
        <v>618</v>
      </c>
      <c r="C39" s="851">
        <v>155</v>
      </c>
      <c r="D39" s="848">
        <v>35030</v>
      </c>
      <c r="E39" s="790">
        <v>224</v>
      </c>
      <c r="F39" s="891">
        <v>215.83930000000001</v>
      </c>
      <c r="G39" s="220">
        <v>1.038</v>
      </c>
      <c r="H39" s="221">
        <v>0.90800000000000003</v>
      </c>
      <c r="I39" s="222">
        <v>1.181</v>
      </c>
      <c r="J39" s="790">
        <v>60</v>
      </c>
      <c r="K39" s="575">
        <v>0.03</v>
      </c>
      <c r="L39" s="745">
        <v>0</v>
      </c>
      <c r="M39" s="710">
        <v>0</v>
      </c>
      <c r="N39" s="221">
        <v>0.44600000000000001</v>
      </c>
      <c r="O39" s="221">
        <v>0.87350000000000005</v>
      </c>
      <c r="P39" s="221">
        <v>1.48</v>
      </c>
      <c r="Q39" s="222">
        <v>2.2290000000000001</v>
      </c>
    </row>
    <row r="40" spans="1:17" s="175" customFormat="1" ht="14.1" customHeight="1" x14ac:dyDescent="0.25">
      <c r="A40" s="173" t="s">
        <v>31</v>
      </c>
      <c r="B40" s="790" t="s">
        <v>619</v>
      </c>
      <c r="C40" s="851">
        <v>29</v>
      </c>
      <c r="D40" s="848">
        <v>8953</v>
      </c>
      <c r="E40" s="790">
        <v>62</v>
      </c>
      <c r="F40" s="891">
        <v>54.198300000000003</v>
      </c>
      <c r="G40" s="220">
        <v>1.1439999999999999</v>
      </c>
      <c r="H40" s="221">
        <v>0.88500000000000001</v>
      </c>
      <c r="I40" s="222">
        <v>1.4570000000000001</v>
      </c>
      <c r="J40" s="790">
        <v>14</v>
      </c>
      <c r="K40" s="575">
        <v>0.14000000000000001</v>
      </c>
      <c r="L40" s="745">
        <v>0.14000000000000001</v>
      </c>
      <c r="M40" s="746" t="s">
        <v>315</v>
      </c>
      <c r="N40" s="508" t="s">
        <v>315</v>
      </c>
      <c r="O40" s="508" t="s">
        <v>315</v>
      </c>
      <c r="P40" s="508" t="s">
        <v>315</v>
      </c>
      <c r="Q40" s="745" t="s">
        <v>315</v>
      </c>
    </row>
    <row r="41" spans="1:17" s="175" customFormat="1" ht="14.1" customHeight="1" x14ac:dyDescent="0.25">
      <c r="A41" s="173" t="s">
        <v>32</v>
      </c>
      <c r="B41" s="790" t="s">
        <v>619</v>
      </c>
      <c r="C41" s="851">
        <v>1</v>
      </c>
      <c r="D41" s="848" t="s">
        <v>315</v>
      </c>
      <c r="E41" s="790" t="s">
        <v>315</v>
      </c>
      <c r="F41" s="891" t="s">
        <v>315</v>
      </c>
      <c r="G41" s="220" t="s">
        <v>315</v>
      </c>
      <c r="H41" s="221" t="s">
        <v>315</v>
      </c>
      <c r="I41" s="222" t="s">
        <v>315</v>
      </c>
      <c r="J41" s="790" t="s">
        <v>315</v>
      </c>
      <c r="K41" s="575" t="s">
        <v>315</v>
      </c>
      <c r="L41" s="745" t="s">
        <v>315</v>
      </c>
      <c r="M41" s="710" t="s">
        <v>315</v>
      </c>
      <c r="N41" s="221" t="s">
        <v>315</v>
      </c>
      <c r="O41" s="221" t="s">
        <v>315</v>
      </c>
      <c r="P41" s="221" t="s">
        <v>315</v>
      </c>
      <c r="Q41" s="222" t="s">
        <v>315</v>
      </c>
    </row>
    <row r="42" spans="1:17" s="175" customFormat="1" ht="14.1" customHeight="1" x14ac:dyDescent="0.25">
      <c r="A42" s="173" t="s">
        <v>39</v>
      </c>
      <c r="B42" s="790" t="s">
        <v>619</v>
      </c>
      <c r="C42" s="851">
        <v>52</v>
      </c>
      <c r="D42" s="848">
        <v>10606</v>
      </c>
      <c r="E42" s="790">
        <v>54</v>
      </c>
      <c r="F42" s="891">
        <v>70.983000000000004</v>
      </c>
      <c r="G42" s="220">
        <v>0.76100000000000001</v>
      </c>
      <c r="H42" s="221">
        <v>0.57699999999999996</v>
      </c>
      <c r="I42" s="222">
        <v>0.98499999999999999</v>
      </c>
      <c r="J42" s="790">
        <v>23</v>
      </c>
      <c r="K42" s="575">
        <v>0</v>
      </c>
      <c r="L42" s="745">
        <v>0</v>
      </c>
      <c r="M42" s="710">
        <v>0</v>
      </c>
      <c r="N42" s="221">
        <v>0</v>
      </c>
      <c r="O42" s="221">
        <v>0.55800000000000005</v>
      </c>
      <c r="P42" s="221">
        <v>1.33</v>
      </c>
      <c r="Q42" s="222">
        <v>1.5249999999999999</v>
      </c>
    </row>
    <row r="43" spans="1:17" s="175" customFormat="1" ht="14.1" customHeight="1" x14ac:dyDescent="0.25">
      <c r="A43" s="173" t="s">
        <v>40</v>
      </c>
      <c r="B43" s="790" t="s">
        <v>619</v>
      </c>
      <c r="C43" s="851">
        <v>29</v>
      </c>
      <c r="D43" s="848">
        <v>3911</v>
      </c>
      <c r="E43" s="790">
        <v>52</v>
      </c>
      <c r="F43" s="891">
        <v>29.084800000000001</v>
      </c>
      <c r="G43" s="220">
        <v>1.788</v>
      </c>
      <c r="H43" s="221">
        <v>1.349</v>
      </c>
      <c r="I43" s="222">
        <v>2.3260000000000001</v>
      </c>
      <c r="J43" s="790">
        <v>8</v>
      </c>
      <c r="K43" s="575" t="s">
        <v>315</v>
      </c>
      <c r="L43" s="745" t="s">
        <v>315</v>
      </c>
      <c r="M43" s="746" t="s">
        <v>315</v>
      </c>
      <c r="N43" s="508" t="s">
        <v>315</v>
      </c>
      <c r="O43" s="508" t="s">
        <v>315</v>
      </c>
      <c r="P43" s="508" t="s">
        <v>315</v>
      </c>
      <c r="Q43" s="745" t="s">
        <v>315</v>
      </c>
    </row>
    <row r="44" spans="1:17" s="175" customFormat="1" ht="14.1" customHeight="1" x14ac:dyDescent="0.25">
      <c r="A44" s="173" t="s">
        <v>41</v>
      </c>
      <c r="B44" s="790" t="s">
        <v>618</v>
      </c>
      <c r="C44" s="851">
        <v>31</v>
      </c>
      <c r="D44" s="848">
        <v>8261</v>
      </c>
      <c r="E44" s="790">
        <v>50</v>
      </c>
      <c r="F44" s="891">
        <v>47.776400000000002</v>
      </c>
      <c r="G44" s="220">
        <v>1.0469999999999999</v>
      </c>
      <c r="H44" s="221">
        <v>0.78500000000000003</v>
      </c>
      <c r="I44" s="222">
        <v>1.369</v>
      </c>
      <c r="J44" s="790">
        <v>16</v>
      </c>
      <c r="K44" s="575">
        <v>0.13</v>
      </c>
      <c r="L44" s="745">
        <v>0.06</v>
      </c>
      <c r="M44" s="710" t="s">
        <v>315</v>
      </c>
      <c r="N44" s="221" t="s">
        <v>315</v>
      </c>
      <c r="O44" s="221" t="s">
        <v>315</v>
      </c>
      <c r="P44" s="221" t="s">
        <v>315</v>
      </c>
      <c r="Q44" s="222" t="s">
        <v>315</v>
      </c>
    </row>
    <row r="45" spans="1:17" s="175" customFormat="1" ht="14.1" customHeight="1" x14ac:dyDescent="0.25">
      <c r="A45" s="173" t="s">
        <v>42</v>
      </c>
      <c r="B45" s="790" t="s">
        <v>618</v>
      </c>
      <c r="C45" s="851">
        <v>151</v>
      </c>
      <c r="D45" s="848">
        <v>29452</v>
      </c>
      <c r="E45" s="790">
        <v>185</v>
      </c>
      <c r="F45" s="891">
        <v>187.70359999999999</v>
      </c>
      <c r="G45" s="220">
        <v>0.98599999999999999</v>
      </c>
      <c r="H45" s="221">
        <v>0.85099999999999998</v>
      </c>
      <c r="I45" s="222">
        <v>1.1359999999999999</v>
      </c>
      <c r="J45" s="790">
        <v>55</v>
      </c>
      <c r="K45" s="575">
        <v>0.05</v>
      </c>
      <c r="L45" s="745">
        <v>0</v>
      </c>
      <c r="M45" s="710">
        <v>0</v>
      </c>
      <c r="N45" s="221">
        <v>0.30299999999999999</v>
      </c>
      <c r="O45" s="221">
        <v>0.84199999999999997</v>
      </c>
      <c r="P45" s="221">
        <v>1.641</v>
      </c>
      <c r="Q45" s="222">
        <v>2.5840000000000001</v>
      </c>
    </row>
    <row r="46" spans="1:17" s="175" customFormat="1" ht="14.1" customHeight="1" x14ac:dyDescent="0.25">
      <c r="A46" s="173" t="s">
        <v>43</v>
      </c>
      <c r="B46" s="790"/>
      <c r="C46" s="851">
        <v>2</v>
      </c>
      <c r="D46" s="848" t="s">
        <v>315</v>
      </c>
      <c r="E46" s="790" t="s">
        <v>315</v>
      </c>
      <c r="F46" s="599" t="s">
        <v>315</v>
      </c>
      <c r="G46" s="790" t="s">
        <v>315</v>
      </c>
      <c r="H46" s="30" t="s">
        <v>315</v>
      </c>
      <c r="I46" s="41" t="s">
        <v>315</v>
      </c>
      <c r="J46" s="790" t="s">
        <v>315</v>
      </c>
      <c r="K46" s="790" t="s">
        <v>315</v>
      </c>
      <c r="L46" s="41" t="s">
        <v>315</v>
      </c>
      <c r="M46" s="553" t="s">
        <v>315</v>
      </c>
      <c r="N46" s="30" t="s">
        <v>315</v>
      </c>
      <c r="O46" s="30" t="s">
        <v>315</v>
      </c>
      <c r="P46" s="30" t="s">
        <v>315</v>
      </c>
      <c r="Q46" s="41" t="s">
        <v>315</v>
      </c>
    </row>
    <row r="47" spans="1:17" s="175" customFormat="1" ht="14.1" customHeight="1" x14ac:dyDescent="0.25">
      <c r="A47" s="173" t="s">
        <v>44</v>
      </c>
      <c r="B47" s="790" t="s">
        <v>619</v>
      </c>
      <c r="C47" s="851">
        <v>6</v>
      </c>
      <c r="D47" s="848">
        <v>1232</v>
      </c>
      <c r="E47" s="790">
        <v>2</v>
      </c>
      <c r="F47" s="891">
        <v>7.5407999999999999</v>
      </c>
      <c r="G47" s="220">
        <v>0.26500000000000001</v>
      </c>
      <c r="H47" s="221">
        <v>4.3999999999999997E-2</v>
      </c>
      <c r="I47" s="222">
        <v>0.876</v>
      </c>
      <c r="J47" s="790">
        <v>2</v>
      </c>
      <c r="K47" s="575" t="s">
        <v>315</v>
      </c>
      <c r="L47" s="745" t="s">
        <v>315</v>
      </c>
      <c r="M47" s="746" t="s">
        <v>315</v>
      </c>
      <c r="N47" s="508" t="s">
        <v>315</v>
      </c>
      <c r="O47" s="508" t="s">
        <v>315</v>
      </c>
      <c r="P47" s="508" t="s">
        <v>315</v>
      </c>
      <c r="Q47" s="745" t="s">
        <v>315</v>
      </c>
    </row>
    <row r="48" spans="1:17" s="175" customFormat="1" ht="14.1" customHeight="1" x14ac:dyDescent="0.25">
      <c r="A48" s="173" t="s">
        <v>45</v>
      </c>
      <c r="B48" s="790" t="s">
        <v>618</v>
      </c>
      <c r="C48" s="851">
        <v>51</v>
      </c>
      <c r="D48" s="848">
        <v>8700</v>
      </c>
      <c r="E48" s="790">
        <v>61</v>
      </c>
      <c r="F48" s="891">
        <v>54.182600000000001</v>
      </c>
      <c r="G48" s="220">
        <v>1.1259999999999999</v>
      </c>
      <c r="H48" s="221">
        <v>0.86899999999999999</v>
      </c>
      <c r="I48" s="222">
        <v>1.4359999999999999</v>
      </c>
      <c r="J48" s="790">
        <v>17</v>
      </c>
      <c r="K48" s="575">
        <v>0.06</v>
      </c>
      <c r="L48" s="745">
        <v>0</v>
      </c>
      <c r="M48" s="710" t="s">
        <v>315</v>
      </c>
      <c r="N48" s="221" t="s">
        <v>315</v>
      </c>
      <c r="O48" s="221" t="s">
        <v>315</v>
      </c>
      <c r="P48" s="221" t="s">
        <v>315</v>
      </c>
      <c r="Q48" s="222" t="s">
        <v>315</v>
      </c>
    </row>
    <row r="49" spans="1:17" s="175" customFormat="1" ht="14.1" customHeight="1" x14ac:dyDescent="0.25">
      <c r="A49" s="173" t="s">
        <v>46</v>
      </c>
      <c r="B49" s="790" t="s">
        <v>619</v>
      </c>
      <c r="C49" s="851">
        <v>8</v>
      </c>
      <c r="D49" s="848">
        <v>667</v>
      </c>
      <c r="E49" s="790">
        <v>3</v>
      </c>
      <c r="F49" s="891">
        <v>3.9180999999999999</v>
      </c>
      <c r="G49" s="220">
        <v>0.76600000000000001</v>
      </c>
      <c r="H49" s="221">
        <v>0.19500000000000001</v>
      </c>
      <c r="I49" s="222">
        <v>2.0840000000000001</v>
      </c>
      <c r="J49" s="790">
        <v>1</v>
      </c>
      <c r="K49" s="575" t="s">
        <v>315</v>
      </c>
      <c r="L49" s="745" t="s">
        <v>315</v>
      </c>
      <c r="M49" s="746" t="s">
        <v>315</v>
      </c>
      <c r="N49" s="508" t="s">
        <v>315</v>
      </c>
      <c r="O49" s="508" t="s">
        <v>315</v>
      </c>
      <c r="P49" s="508" t="s">
        <v>315</v>
      </c>
      <c r="Q49" s="745" t="s">
        <v>315</v>
      </c>
    </row>
    <row r="50" spans="1:17" s="175" customFormat="1" ht="14.1" customHeight="1" x14ac:dyDescent="0.25">
      <c r="A50" s="173" t="s">
        <v>47</v>
      </c>
      <c r="B50" s="790" t="s">
        <v>619</v>
      </c>
      <c r="C50" s="851">
        <v>59</v>
      </c>
      <c r="D50" s="848">
        <v>12378</v>
      </c>
      <c r="E50" s="790">
        <v>88</v>
      </c>
      <c r="F50" s="891">
        <v>88.409099999999995</v>
      </c>
      <c r="G50" s="220">
        <v>0.995</v>
      </c>
      <c r="H50" s="221">
        <v>0.80300000000000005</v>
      </c>
      <c r="I50" s="222">
        <v>1.22</v>
      </c>
      <c r="J50" s="790">
        <v>26</v>
      </c>
      <c r="K50" s="575">
        <v>0.08</v>
      </c>
      <c r="L50" s="745">
        <v>0</v>
      </c>
      <c r="M50" s="710">
        <v>0</v>
      </c>
      <c r="N50" s="221">
        <v>0.54800000000000004</v>
      </c>
      <c r="O50" s="221">
        <v>0.70750000000000002</v>
      </c>
      <c r="P50" s="221">
        <v>1.234</v>
      </c>
      <c r="Q50" s="222">
        <v>1.718</v>
      </c>
    </row>
    <row r="51" spans="1:17" s="175" customFormat="1" ht="14.1" customHeight="1" x14ac:dyDescent="0.25">
      <c r="A51" s="173" t="s">
        <v>48</v>
      </c>
      <c r="B51" s="790" t="s">
        <v>619</v>
      </c>
      <c r="C51" s="851">
        <v>279</v>
      </c>
      <c r="D51" s="848">
        <v>34098</v>
      </c>
      <c r="E51" s="790">
        <v>242</v>
      </c>
      <c r="F51" s="891">
        <v>248.08070000000001</v>
      </c>
      <c r="G51" s="220">
        <v>0.97499999999999998</v>
      </c>
      <c r="H51" s="221">
        <v>0.85799999999999998</v>
      </c>
      <c r="I51" s="222">
        <v>1.1040000000000001</v>
      </c>
      <c r="J51" s="790">
        <v>74</v>
      </c>
      <c r="K51" s="575">
        <v>0.04</v>
      </c>
      <c r="L51" s="745">
        <v>0.01</v>
      </c>
      <c r="M51" s="710">
        <v>0</v>
      </c>
      <c r="N51" s="221">
        <v>0.34100000000000003</v>
      </c>
      <c r="O51" s="221">
        <v>0.82750000000000001</v>
      </c>
      <c r="P51" s="221">
        <v>1.6970000000000001</v>
      </c>
      <c r="Q51" s="222">
        <v>2.387</v>
      </c>
    </row>
    <row r="52" spans="1:17" s="175" customFormat="1" ht="14.1" customHeight="1" x14ac:dyDescent="0.25">
      <c r="A52" s="173" t="s">
        <v>49</v>
      </c>
      <c r="B52" s="790"/>
      <c r="C52" s="854">
        <v>1</v>
      </c>
      <c r="D52" s="893" t="s">
        <v>315</v>
      </c>
      <c r="E52" s="790" t="s">
        <v>315</v>
      </c>
      <c r="F52" s="599" t="s">
        <v>315</v>
      </c>
      <c r="G52" s="790" t="s">
        <v>315</v>
      </c>
      <c r="H52" s="30" t="s">
        <v>315</v>
      </c>
      <c r="I52" s="41" t="s">
        <v>315</v>
      </c>
      <c r="J52" s="790" t="s">
        <v>315</v>
      </c>
      <c r="K52" s="790" t="s">
        <v>315</v>
      </c>
      <c r="L52" s="41" t="s">
        <v>315</v>
      </c>
      <c r="M52" s="553" t="s">
        <v>315</v>
      </c>
      <c r="N52" s="30" t="s">
        <v>315</v>
      </c>
      <c r="O52" s="30" t="s">
        <v>315</v>
      </c>
      <c r="P52" s="30" t="s">
        <v>315</v>
      </c>
      <c r="Q52" s="41" t="s">
        <v>315</v>
      </c>
    </row>
    <row r="53" spans="1:17" s="175" customFormat="1" ht="14.1" customHeight="1" x14ac:dyDescent="0.25">
      <c r="A53" s="173" t="s">
        <v>51</v>
      </c>
      <c r="B53" s="790" t="s">
        <v>618</v>
      </c>
      <c r="C53" s="851">
        <v>6</v>
      </c>
      <c r="D53" s="848">
        <v>915</v>
      </c>
      <c r="E53" s="790">
        <v>4</v>
      </c>
      <c r="F53" s="891">
        <v>5.7428999999999997</v>
      </c>
      <c r="G53" s="220">
        <v>0.69699999999999995</v>
      </c>
      <c r="H53" s="221">
        <v>0.221</v>
      </c>
      <c r="I53" s="222">
        <v>1.68</v>
      </c>
      <c r="J53" s="790">
        <v>1</v>
      </c>
      <c r="K53" s="575" t="s">
        <v>315</v>
      </c>
      <c r="L53" s="745" t="s">
        <v>315</v>
      </c>
      <c r="M53" s="710" t="s">
        <v>315</v>
      </c>
      <c r="N53" s="221" t="s">
        <v>315</v>
      </c>
      <c r="O53" s="221" t="s">
        <v>315</v>
      </c>
      <c r="P53" s="221" t="s">
        <v>315</v>
      </c>
      <c r="Q53" s="222" t="s">
        <v>315</v>
      </c>
    </row>
    <row r="54" spans="1:17" s="175" customFormat="1" ht="14.1" customHeight="1" x14ac:dyDescent="0.25">
      <c r="A54" s="173" t="s">
        <v>313</v>
      </c>
      <c r="B54" s="790"/>
      <c r="C54" s="854">
        <v>0</v>
      </c>
      <c r="D54" s="893" t="s">
        <v>315</v>
      </c>
      <c r="E54" s="790" t="s">
        <v>315</v>
      </c>
      <c r="F54" s="599" t="s">
        <v>315</v>
      </c>
      <c r="G54" s="790" t="s">
        <v>315</v>
      </c>
      <c r="H54" s="30" t="s">
        <v>315</v>
      </c>
      <c r="I54" s="41" t="s">
        <v>315</v>
      </c>
      <c r="J54" s="790" t="s">
        <v>315</v>
      </c>
      <c r="K54" s="790" t="s">
        <v>315</v>
      </c>
      <c r="L54" s="41" t="s">
        <v>315</v>
      </c>
      <c r="M54" s="553" t="s">
        <v>315</v>
      </c>
      <c r="N54" s="30" t="s">
        <v>315</v>
      </c>
      <c r="O54" s="30" t="s">
        <v>315</v>
      </c>
      <c r="P54" s="30" t="s">
        <v>315</v>
      </c>
      <c r="Q54" s="41" t="s">
        <v>315</v>
      </c>
    </row>
    <row r="55" spans="1:17" s="175" customFormat="1" ht="14.1" customHeight="1" x14ac:dyDescent="0.25">
      <c r="A55" s="173" t="s">
        <v>50</v>
      </c>
      <c r="B55" s="790" t="s">
        <v>619</v>
      </c>
      <c r="C55" s="851">
        <v>20</v>
      </c>
      <c r="D55" s="848">
        <v>5739</v>
      </c>
      <c r="E55" s="790">
        <v>27</v>
      </c>
      <c r="F55" s="891">
        <v>36.534399999999998</v>
      </c>
      <c r="G55" s="220">
        <v>0.73899999999999999</v>
      </c>
      <c r="H55" s="221">
        <v>0.497</v>
      </c>
      <c r="I55" s="222">
        <v>1.06</v>
      </c>
      <c r="J55" s="790">
        <v>11</v>
      </c>
      <c r="K55" s="575">
        <v>0</v>
      </c>
      <c r="L55" s="745">
        <v>0</v>
      </c>
      <c r="M55" s="746" t="s">
        <v>315</v>
      </c>
      <c r="N55" s="508" t="s">
        <v>315</v>
      </c>
      <c r="O55" s="508" t="s">
        <v>315</v>
      </c>
      <c r="P55" s="508" t="s">
        <v>315</v>
      </c>
      <c r="Q55" s="745" t="s">
        <v>315</v>
      </c>
    </row>
    <row r="56" spans="1:17" s="175" customFormat="1" ht="14.1" customHeight="1" x14ac:dyDescent="0.25">
      <c r="A56" s="173" t="s">
        <v>52</v>
      </c>
      <c r="B56" s="790" t="s">
        <v>619</v>
      </c>
      <c r="C56" s="851">
        <v>46</v>
      </c>
      <c r="D56" s="848">
        <v>13003</v>
      </c>
      <c r="E56" s="790">
        <v>73</v>
      </c>
      <c r="F56" s="891">
        <v>70.011300000000006</v>
      </c>
      <c r="G56" s="220">
        <v>1.0429999999999999</v>
      </c>
      <c r="H56" s="221">
        <v>0.82299999999999995</v>
      </c>
      <c r="I56" s="222">
        <v>1.304</v>
      </c>
      <c r="J56" s="790">
        <v>25</v>
      </c>
      <c r="K56" s="575">
        <v>0</v>
      </c>
      <c r="L56" s="745">
        <v>0.04</v>
      </c>
      <c r="M56" s="710">
        <v>0</v>
      </c>
      <c r="N56" s="221">
        <v>0.68300000000000005</v>
      </c>
      <c r="O56" s="221">
        <v>0.96599999999999997</v>
      </c>
      <c r="P56" s="221">
        <v>1.3009999999999999</v>
      </c>
      <c r="Q56" s="222">
        <v>2.3610000000000002</v>
      </c>
    </row>
    <row r="57" spans="1:17" s="175" customFormat="1" ht="14.1" customHeight="1" x14ac:dyDescent="0.25">
      <c r="A57" s="173" t="s">
        <v>54</v>
      </c>
      <c r="B57" s="790" t="s">
        <v>619</v>
      </c>
      <c r="C57" s="851">
        <v>10</v>
      </c>
      <c r="D57" s="848">
        <v>1503</v>
      </c>
      <c r="E57" s="790">
        <v>12</v>
      </c>
      <c r="F57" s="891">
        <v>11.952999999999999</v>
      </c>
      <c r="G57" s="220">
        <v>1.004</v>
      </c>
      <c r="H57" s="221">
        <v>0.54400000000000004</v>
      </c>
      <c r="I57" s="222">
        <v>1.7070000000000001</v>
      </c>
      <c r="J57" s="790">
        <v>3</v>
      </c>
      <c r="K57" s="575" t="s">
        <v>315</v>
      </c>
      <c r="L57" s="745" t="s">
        <v>315</v>
      </c>
      <c r="M57" s="710" t="s">
        <v>315</v>
      </c>
      <c r="N57" s="221" t="s">
        <v>315</v>
      </c>
      <c r="O57" s="221" t="s">
        <v>315</v>
      </c>
      <c r="P57" s="221" t="s">
        <v>315</v>
      </c>
      <c r="Q57" s="222" t="s">
        <v>315</v>
      </c>
    </row>
    <row r="58" spans="1:17" s="175" customFormat="1" ht="14.1" customHeight="1" x14ac:dyDescent="0.25">
      <c r="A58" s="173" t="s">
        <v>53</v>
      </c>
      <c r="B58" s="790" t="s">
        <v>619</v>
      </c>
      <c r="C58" s="851">
        <v>63</v>
      </c>
      <c r="D58" s="848">
        <v>11356</v>
      </c>
      <c r="E58" s="790">
        <v>62</v>
      </c>
      <c r="F58" s="891">
        <v>68.039500000000004</v>
      </c>
      <c r="G58" s="220">
        <v>0.91100000000000003</v>
      </c>
      <c r="H58" s="221">
        <v>0.70499999999999996</v>
      </c>
      <c r="I58" s="222">
        <v>1.1599999999999999</v>
      </c>
      <c r="J58" s="790">
        <v>25</v>
      </c>
      <c r="K58" s="575">
        <v>0.04</v>
      </c>
      <c r="L58" s="745">
        <v>0</v>
      </c>
      <c r="M58" s="710">
        <v>0</v>
      </c>
      <c r="N58" s="221">
        <v>0</v>
      </c>
      <c r="O58" s="221">
        <v>0.61499999999999999</v>
      </c>
      <c r="P58" s="221">
        <v>1.3580000000000001</v>
      </c>
      <c r="Q58" s="222">
        <v>2.282</v>
      </c>
    </row>
    <row r="59" spans="1:17" s="175" customFormat="1" ht="14.1" customHeight="1" x14ac:dyDescent="0.25">
      <c r="A59" s="173" t="s">
        <v>55</v>
      </c>
      <c r="B59" s="790" t="s">
        <v>619</v>
      </c>
      <c r="C59" s="851">
        <v>5</v>
      </c>
      <c r="D59" s="848">
        <v>159</v>
      </c>
      <c r="E59" s="790">
        <v>1</v>
      </c>
      <c r="F59" s="891">
        <v>0.61709999999999998</v>
      </c>
      <c r="G59" s="220" t="s">
        <v>315</v>
      </c>
      <c r="H59" s="221" t="s">
        <v>315</v>
      </c>
      <c r="I59" s="222" t="s">
        <v>315</v>
      </c>
      <c r="J59" s="790">
        <v>0</v>
      </c>
      <c r="K59" s="575" t="s">
        <v>315</v>
      </c>
      <c r="L59" s="745" t="s">
        <v>315</v>
      </c>
      <c r="M59" s="746" t="s">
        <v>315</v>
      </c>
      <c r="N59" s="508" t="s">
        <v>315</v>
      </c>
      <c r="O59" s="508" t="s">
        <v>315</v>
      </c>
      <c r="P59" s="508" t="s">
        <v>315</v>
      </c>
      <c r="Q59" s="745" t="s">
        <v>315</v>
      </c>
    </row>
    <row r="60" spans="1:17" s="192" customFormat="1" ht="14.1" customHeight="1" x14ac:dyDescent="0.25">
      <c r="A60" s="177" t="s">
        <v>56</v>
      </c>
      <c r="B60" s="572"/>
      <c r="C60" s="884">
        <v>2186</v>
      </c>
      <c r="D60" s="883">
        <v>403624</v>
      </c>
      <c r="E60" s="884">
        <v>2630</v>
      </c>
      <c r="F60" s="892">
        <v>2587.8941999999984</v>
      </c>
      <c r="G60" s="237">
        <v>1.016</v>
      </c>
      <c r="H60" s="237">
        <v>0.97799999999999998</v>
      </c>
      <c r="I60" s="344">
        <v>1.056</v>
      </c>
      <c r="J60" s="744">
        <v>806</v>
      </c>
      <c r="K60" s="309">
        <v>0.06</v>
      </c>
      <c r="L60" s="564">
        <v>0.03</v>
      </c>
      <c r="M60" s="804">
        <v>0</v>
      </c>
      <c r="N60" s="237">
        <v>0.35199999999999998</v>
      </c>
      <c r="O60" s="237">
        <v>0.83299999999999996</v>
      </c>
      <c r="P60" s="237">
        <v>1.5149999999999999</v>
      </c>
      <c r="Q60" s="344">
        <v>2.258</v>
      </c>
    </row>
    <row r="61" spans="1:17" x14ac:dyDescent="0.25">
      <c r="D61" s="91"/>
      <c r="J61" s="790"/>
      <c r="K61" s="149"/>
      <c r="L61" s="148"/>
      <c r="M61" s="148"/>
    </row>
    <row r="62" spans="1:17" x14ac:dyDescent="0.25">
      <c r="K62" s="149"/>
      <c r="L62" s="148"/>
      <c r="M62" s="148"/>
    </row>
    <row r="63" spans="1:17" x14ac:dyDescent="0.25">
      <c r="A63" s="86" t="s">
        <v>780</v>
      </c>
      <c r="D63" s="145"/>
      <c r="E63" s="145"/>
      <c r="H63" s="100"/>
      <c r="I63" s="100"/>
    </row>
    <row r="64" spans="1:17" x14ac:dyDescent="0.25">
      <c r="A64" s="86" t="s">
        <v>478</v>
      </c>
      <c r="D64" s="145"/>
      <c r="E64" s="145"/>
      <c r="H64" s="100"/>
      <c r="I64" s="100"/>
    </row>
    <row r="65" spans="1:13" x14ac:dyDescent="0.25">
      <c r="A65" s="146" t="s">
        <v>781</v>
      </c>
      <c r="D65" s="145"/>
      <c r="E65" s="145"/>
      <c r="H65" s="100"/>
      <c r="I65" s="100"/>
    </row>
    <row r="66" spans="1:13" x14ac:dyDescent="0.25">
      <c r="A66" s="146" t="s">
        <v>726</v>
      </c>
      <c r="K66" s="100"/>
    </row>
    <row r="67" spans="1:13" x14ac:dyDescent="0.25">
      <c r="A67" s="86" t="s">
        <v>465</v>
      </c>
    </row>
    <row r="68" spans="1:13" x14ac:dyDescent="0.25">
      <c r="A68" s="86" t="s">
        <v>782</v>
      </c>
    </row>
    <row r="69" spans="1:13" x14ac:dyDescent="0.25">
      <c r="A69" s="146" t="s">
        <v>892</v>
      </c>
      <c r="E69" s="106"/>
      <c r="F69" s="217"/>
      <c r="G69" s="217"/>
      <c r="H69" s="217"/>
      <c r="I69" s="217"/>
      <c r="J69" s="106"/>
      <c r="L69" s="106"/>
      <c r="M69" s="106"/>
    </row>
    <row r="70" spans="1:13" x14ac:dyDescent="0.25">
      <c r="A70" s="146" t="s">
        <v>783</v>
      </c>
    </row>
    <row r="71" spans="1:13" x14ac:dyDescent="0.25">
      <c r="A71" s="302" t="s">
        <v>784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2.33203125" style="100" customWidth="1"/>
    <col min="11" max="11" width="12.6640625" style="106" customWidth="1"/>
    <col min="12" max="12" width="12.6640625" style="100" customWidth="1"/>
    <col min="13" max="17" width="9.109375" style="100" customWidth="1"/>
    <col min="18" max="18" width="9.109375" style="100"/>
    <col min="19" max="19" width="6.88671875" style="100" customWidth="1"/>
    <col min="20"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c r="R1" s="10"/>
    </row>
    <row r="2" spans="1:18" s="101" customFormat="1" x14ac:dyDescent="0.25">
      <c r="A2" s="1051" t="s">
        <v>724</v>
      </c>
      <c r="B2" s="1046"/>
      <c r="C2" s="1046"/>
      <c r="D2" s="1046"/>
      <c r="E2" s="1046"/>
      <c r="F2" s="1046"/>
      <c r="G2" s="1046"/>
      <c r="H2" s="1046"/>
      <c r="I2" s="1046"/>
      <c r="J2" s="1046"/>
      <c r="K2" s="1046"/>
      <c r="L2" s="1046"/>
      <c r="M2" s="1046"/>
      <c r="N2" s="1046"/>
      <c r="O2" s="1046"/>
      <c r="P2" s="1046"/>
      <c r="Q2" s="1096"/>
      <c r="R2" s="10"/>
    </row>
    <row r="3" spans="1:18" s="101" customFormat="1" ht="15.75" customHeight="1" thickBot="1" x14ac:dyDescent="0.3">
      <c r="A3" s="1052" t="s">
        <v>493</v>
      </c>
      <c r="B3" s="1047"/>
      <c r="C3" s="1047"/>
      <c r="D3" s="1047"/>
      <c r="E3" s="1047"/>
      <c r="F3" s="1047"/>
      <c r="G3" s="1047"/>
      <c r="H3" s="1047"/>
      <c r="I3" s="1047"/>
      <c r="J3" s="1047"/>
      <c r="K3" s="1047"/>
      <c r="L3" s="1047"/>
      <c r="M3" s="1047"/>
      <c r="N3" s="1047"/>
      <c r="O3" s="1047"/>
      <c r="P3" s="1047"/>
      <c r="Q3" s="1097"/>
      <c r="R3" s="10"/>
    </row>
    <row r="4" spans="1:18" s="105" customFormat="1" ht="16.2" thickTop="1" x14ac:dyDescent="0.25">
      <c r="A4" s="15"/>
      <c r="B4" s="164"/>
      <c r="C4" s="10"/>
      <c r="D4" s="116"/>
      <c r="E4" s="1087" t="s">
        <v>57</v>
      </c>
      <c r="F4" s="1087"/>
      <c r="G4" s="136"/>
      <c r="H4" s="1088" t="s">
        <v>58</v>
      </c>
      <c r="I4" s="1089"/>
      <c r="J4" s="1090" t="s">
        <v>71</v>
      </c>
      <c r="K4" s="1091"/>
      <c r="L4" s="1092"/>
      <c r="M4" s="1085" t="s">
        <v>70</v>
      </c>
      <c r="N4" s="1085"/>
      <c r="O4" s="1085"/>
      <c r="P4" s="1085"/>
      <c r="Q4" s="1086"/>
      <c r="R4" s="10"/>
    </row>
    <row r="5" spans="1:18" s="105" customFormat="1" ht="53.25" customHeight="1" x14ac:dyDescent="0.25">
      <c r="A5" s="162" t="s">
        <v>1</v>
      </c>
      <c r="B5" s="90" t="s">
        <v>69</v>
      </c>
      <c r="C5" s="475" t="s">
        <v>449</v>
      </c>
      <c r="D5" s="398" t="s">
        <v>281</v>
      </c>
      <c r="E5" s="951" t="s">
        <v>59</v>
      </c>
      <c r="F5" s="476" t="s">
        <v>60</v>
      </c>
      <c r="G5" s="476" t="s">
        <v>61</v>
      </c>
      <c r="H5" s="476" t="s">
        <v>66</v>
      </c>
      <c r="I5" s="477" t="s">
        <v>67</v>
      </c>
      <c r="J5" s="90" t="s">
        <v>223</v>
      </c>
      <c r="K5" s="475" t="s">
        <v>220</v>
      </c>
      <c r="L5" s="478" t="s">
        <v>221</v>
      </c>
      <c r="M5" s="479">
        <v>0.1</v>
      </c>
      <c r="N5" s="479">
        <v>0.25</v>
      </c>
      <c r="O5" s="480" t="s">
        <v>68</v>
      </c>
      <c r="P5" s="479">
        <v>0.75</v>
      </c>
      <c r="Q5" s="481">
        <v>0.9</v>
      </c>
    </row>
    <row r="6" spans="1:18" s="175" customFormat="1" ht="14.1" customHeight="1" x14ac:dyDescent="0.25">
      <c r="A6" s="173" t="s">
        <v>6</v>
      </c>
      <c r="B6" s="30" t="s">
        <v>619</v>
      </c>
      <c r="C6" s="91">
        <v>17</v>
      </c>
      <c r="D6" s="848">
        <v>5044</v>
      </c>
      <c r="E6" s="790">
        <v>26</v>
      </c>
      <c r="F6" s="220">
        <v>20.342099999999999</v>
      </c>
      <c r="G6" s="790">
        <v>1.278</v>
      </c>
      <c r="H6" s="30">
        <v>0.85299999999999998</v>
      </c>
      <c r="I6" s="41">
        <v>1.8460000000000001</v>
      </c>
      <c r="J6" s="553">
        <v>7</v>
      </c>
      <c r="K6" s="894" t="s">
        <v>315</v>
      </c>
      <c r="L6" s="869" t="s">
        <v>315</v>
      </c>
      <c r="M6" s="868" t="s">
        <v>315</v>
      </c>
      <c r="N6" s="868" t="s">
        <v>315</v>
      </c>
      <c r="O6" s="868" t="s">
        <v>315</v>
      </c>
      <c r="P6" s="894" t="s">
        <v>315</v>
      </c>
      <c r="Q6" s="869" t="s">
        <v>315</v>
      </c>
    </row>
    <row r="7" spans="1:18" s="175" customFormat="1" ht="14.1" customHeight="1" x14ac:dyDescent="0.25">
      <c r="A7" s="173" t="s">
        <v>5</v>
      </c>
      <c r="B7" s="790" t="s">
        <v>619</v>
      </c>
      <c r="C7" s="91">
        <v>3</v>
      </c>
      <c r="D7" s="898" t="s">
        <v>315</v>
      </c>
      <c r="E7" s="868" t="s">
        <v>315</v>
      </c>
      <c r="F7" s="868" t="s">
        <v>315</v>
      </c>
      <c r="G7" s="868" t="s">
        <v>315</v>
      </c>
      <c r="H7" s="894" t="s">
        <v>315</v>
      </c>
      <c r="I7" s="869" t="s">
        <v>315</v>
      </c>
      <c r="J7" s="895" t="s">
        <v>315</v>
      </c>
      <c r="K7" s="894" t="s">
        <v>315</v>
      </c>
      <c r="L7" s="869" t="s">
        <v>315</v>
      </c>
      <c r="M7" s="868" t="s">
        <v>315</v>
      </c>
      <c r="N7" s="868" t="s">
        <v>315</v>
      </c>
      <c r="O7" s="868" t="s">
        <v>315</v>
      </c>
      <c r="P7" s="894" t="s">
        <v>315</v>
      </c>
      <c r="Q7" s="869" t="s">
        <v>315</v>
      </c>
    </row>
    <row r="8" spans="1:18" s="175" customFormat="1" ht="14.1" customHeight="1" x14ac:dyDescent="0.25">
      <c r="A8" s="173" t="s">
        <v>8</v>
      </c>
      <c r="B8" s="30" t="s">
        <v>619</v>
      </c>
      <c r="C8" s="91">
        <v>42</v>
      </c>
      <c r="D8" s="848">
        <v>10762</v>
      </c>
      <c r="E8" s="91">
        <v>44</v>
      </c>
      <c r="F8" s="486">
        <v>42.700899999999997</v>
      </c>
      <c r="G8" s="486">
        <v>1.03</v>
      </c>
      <c r="H8" s="705">
        <v>0.75800000000000001</v>
      </c>
      <c r="I8" s="482">
        <v>1.371</v>
      </c>
      <c r="J8" s="706">
        <v>17</v>
      </c>
      <c r="K8" s="508">
        <v>0.06</v>
      </c>
      <c r="L8" s="745">
        <v>0.06</v>
      </c>
      <c r="M8" s="868" t="s">
        <v>315</v>
      </c>
      <c r="N8" s="868" t="s">
        <v>315</v>
      </c>
      <c r="O8" s="868" t="s">
        <v>315</v>
      </c>
      <c r="P8" s="894" t="s">
        <v>315</v>
      </c>
      <c r="Q8" s="869" t="s">
        <v>315</v>
      </c>
    </row>
    <row r="9" spans="1:18" s="175" customFormat="1" ht="14.1" customHeight="1" x14ac:dyDescent="0.25">
      <c r="A9" s="173" t="s">
        <v>7</v>
      </c>
      <c r="B9" s="30" t="s">
        <v>619</v>
      </c>
      <c r="C9" s="91">
        <v>22</v>
      </c>
      <c r="D9" s="848">
        <v>4447</v>
      </c>
      <c r="E9" s="91">
        <v>16</v>
      </c>
      <c r="F9" s="486">
        <v>16.891800000000007</v>
      </c>
      <c r="G9" s="486">
        <v>0.94699999999999995</v>
      </c>
      <c r="H9" s="705">
        <v>0.56100000000000005</v>
      </c>
      <c r="I9" s="482">
        <v>1.5049999999999999</v>
      </c>
      <c r="J9" s="706">
        <v>9</v>
      </c>
      <c r="K9" s="894" t="s">
        <v>315</v>
      </c>
      <c r="L9" s="869" t="s">
        <v>315</v>
      </c>
      <c r="M9" s="868" t="s">
        <v>315</v>
      </c>
      <c r="N9" s="868" t="s">
        <v>315</v>
      </c>
      <c r="O9" s="868" t="s">
        <v>315</v>
      </c>
      <c r="P9" s="894" t="s">
        <v>315</v>
      </c>
      <c r="Q9" s="869" t="s">
        <v>315</v>
      </c>
    </row>
    <row r="10" spans="1:18" s="175" customFormat="1" ht="14.1" customHeight="1" x14ac:dyDescent="0.25">
      <c r="A10" s="173" t="s">
        <v>9</v>
      </c>
      <c r="B10" s="790" t="s">
        <v>618</v>
      </c>
      <c r="C10" s="91">
        <v>289</v>
      </c>
      <c r="D10" s="848">
        <v>59263</v>
      </c>
      <c r="E10" s="91">
        <v>192</v>
      </c>
      <c r="F10" s="486">
        <v>221.0636999999999</v>
      </c>
      <c r="G10" s="486">
        <v>0.86899999999999999</v>
      </c>
      <c r="H10" s="705">
        <v>0.752</v>
      </c>
      <c r="I10" s="482">
        <v>0.998</v>
      </c>
      <c r="J10" s="706">
        <v>70</v>
      </c>
      <c r="K10" s="707">
        <v>0.03</v>
      </c>
      <c r="L10" s="488">
        <v>0.01</v>
      </c>
      <c r="M10" s="486">
        <v>0</v>
      </c>
      <c r="N10" s="486">
        <v>0</v>
      </c>
      <c r="O10" s="486">
        <v>0.6785000000000001</v>
      </c>
      <c r="P10" s="705">
        <v>1.2709999999999999</v>
      </c>
      <c r="Q10" s="482">
        <v>1.8540000000000001</v>
      </c>
    </row>
    <row r="11" spans="1:18" s="175" customFormat="1" ht="14.1" customHeight="1" x14ac:dyDescent="0.25">
      <c r="A11" s="173" t="s">
        <v>10</v>
      </c>
      <c r="B11" s="30" t="s">
        <v>618</v>
      </c>
      <c r="C11" s="91">
        <v>51</v>
      </c>
      <c r="D11" s="848">
        <v>17472</v>
      </c>
      <c r="E11" s="91">
        <v>82</v>
      </c>
      <c r="F11" s="486">
        <v>59.392199999999988</v>
      </c>
      <c r="G11" s="486">
        <v>1.381</v>
      </c>
      <c r="H11" s="705">
        <v>1.105</v>
      </c>
      <c r="I11" s="482">
        <v>1.7050000000000001</v>
      </c>
      <c r="J11" s="706">
        <v>21</v>
      </c>
      <c r="K11" s="707">
        <v>0.24</v>
      </c>
      <c r="L11" s="488">
        <v>0.05</v>
      </c>
      <c r="M11" s="220">
        <v>0</v>
      </c>
      <c r="N11" s="220">
        <v>0.36599999999999999</v>
      </c>
      <c r="O11" s="220">
        <v>1.2310000000000001</v>
      </c>
      <c r="P11" s="221">
        <v>2.6829999999999998</v>
      </c>
      <c r="Q11" s="222">
        <v>4.5430000000000001</v>
      </c>
    </row>
    <row r="12" spans="1:18" s="175" customFormat="1" ht="14.1" customHeight="1" x14ac:dyDescent="0.25">
      <c r="A12" s="173" t="s">
        <v>11</v>
      </c>
      <c r="B12" s="790" t="s">
        <v>619</v>
      </c>
      <c r="C12" s="91">
        <v>14</v>
      </c>
      <c r="D12" s="848">
        <v>5246</v>
      </c>
      <c r="E12" s="91">
        <v>21</v>
      </c>
      <c r="F12" s="486">
        <v>18.672999999999998</v>
      </c>
      <c r="G12" s="486">
        <v>1.125</v>
      </c>
      <c r="H12" s="705">
        <v>0.71499999999999997</v>
      </c>
      <c r="I12" s="482">
        <v>1.69</v>
      </c>
      <c r="J12" s="706">
        <v>8</v>
      </c>
      <c r="K12" s="894" t="s">
        <v>315</v>
      </c>
      <c r="L12" s="869" t="s">
        <v>315</v>
      </c>
      <c r="M12" s="868" t="s">
        <v>315</v>
      </c>
      <c r="N12" s="868" t="s">
        <v>315</v>
      </c>
      <c r="O12" s="868" t="s">
        <v>315</v>
      </c>
      <c r="P12" s="894" t="s">
        <v>315</v>
      </c>
      <c r="Q12" s="869" t="s">
        <v>315</v>
      </c>
    </row>
    <row r="13" spans="1:18" s="175" customFormat="1" ht="14.1" customHeight="1" x14ac:dyDescent="0.25">
      <c r="A13" s="173" t="s">
        <v>217</v>
      </c>
      <c r="B13" s="790" t="s">
        <v>619</v>
      </c>
      <c r="C13" s="91">
        <v>4</v>
      </c>
      <c r="D13" s="898" t="s">
        <v>315</v>
      </c>
      <c r="E13" s="868" t="s">
        <v>315</v>
      </c>
      <c r="F13" s="868" t="s">
        <v>315</v>
      </c>
      <c r="G13" s="868" t="s">
        <v>315</v>
      </c>
      <c r="H13" s="894" t="s">
        <v>315</v>
      </c>
      <c r="I13" s="869" t="s">
        <v>315</v>
      </c>
      <c r="J13" s="895" t="s">
        <v>315</v>
      </c>
      <c r="K13" s="894" t="s">
        <v>315</v>
      </c>
      <c r="L13" s="869" t="s">
        <v>315</v>
      </c>
      <c r="M13" s="868" t="s">
        <v>315</v>
      </c>
      <c r="N13" s="868" t="s">
        <v>315</v>
      </c>
      <c r="O13" s="868" t="s">
        <v>315</v>
      </c>
      <c r="P13" s="894" t="s">
        <v>315</v>
      </c>
      <c r="Q13" s="869" t="s">
        <v>315</v>
      </c>
    </row>
    <row r="14" spans="1:18" s="175" customFormat="1" ht="14.1" customHeight="1" x14ac:dyDescent="0.25">
      <c r="A14" s="173" t="s">
        <v>12</v>
      </c>
      <c r="B14" s="30"/>
      <c r="C14" s="91">
        <v>2</v>
      </c>
      <c r="D14" s="898" t="s">
        <v>315</v>
      </c>
      <c r="E14" s="868" t="s">
        <v>315</v>
      </c>
      <c r="F14" s="868" t="s">
        <v>315</v>
      </c>
      <c r="G14" s="868" t="s">
        <v>315</v>
      </c>
      <c r="H14" s="894" t="s">
        <v>315</v>
      </c>
      <c r="I14" s="869" t="s">
        <v>315</v>
      </c>
      <c r="J14" s="895" t="s">
        <v>315</v>
      </c>
      <c r="K14" s="894" t="s">
        <v>315</v>
      </c>
      <c r="L14" s="869" t="s">
        <v>315</v>
      </c>
      <c r="M14" s="868" t="s">
        <v>315</v>
      </c>
      <c r="N14" s="868" t="s">
        <v>315</v>
      </c>
      <c r="O14" s="868" t="s">
        <v>315</v>
      </c>
      <c r="P14" s="894" t="s">
        <v>315</v>
      </c>
      <c r="Q14" s="869" t="s">
        <v>315</v>
      </c>
    </row>
    <row r="15" spans="1:18" s="175" customFormat="1" ht="14.1" customHeight="1" x14ac:dyDescent="0.25">
      <c r="A15" s="173" t="s">
        <v>13</v>
      </c>
      <c r="B15" s="790" t="s">
        <v>619</v>
      </c>
      <c r="C15" s="91">
        <v>63</v>
      </c>
      <c r="D15" s="848">
        <v>17667</v>
      </c>
      <c r="E15" s="91">
        <v>74</v>
      </c>
      <c r="F15" s="486">
        <v>66.560500000000005</v>
      </c>
      <c r="G15" s="486">
        <v>1.1120000000000001</v>
      </c>
      <c r="H15" s="705">
        <v>0.879</v>
      </c>
      <c r="I15" s="482">
        <v>1.3879999999999999</v>
      </c>
      <c r="J15" s="706">
        <v>26</v>
      </c>
      <c r="K15" s="707">
        <v>0.19</v>
      </c>
      <c r="L15" s="488">
        <v>0</v>
      </c>
      <c r="M15" s="486">
        <v>0</v>
      </c>
      <c r="N15" s="486">
        <v>0.46300000000000002</v>
      </c>
      <c r="O15" s="486">
        <v>0.77750000000000008</v>
      </c>
      <c r="P15" s="705">
        <v>2.0710000000000002</v>
      </c>
      <c r="Q15" s="482">
        <v>2.9060000000000001</v>
      </c>
    </row>
    <row r="16" spans="1:18" s="175" customFormat="1" ht="14.1" customHeight="1" x14ac:dyDescent="0.25">
      <c r="A16" s="173" t="s">
        <v>14</v>
      </c>
      <c r="B16" s="790" t="s">
        <v>619</v>
      </c>
      <c r="C16" s="91">
        <v>61</v>
      </c>
      <c r="D16" s="848">
        <v>12310</v>
      </c>
      <c r="E16" s="91">
        <v>62</v>
      </c>
      <c r="F16" s="486">
        <v>47.992199999999968</v>
      </c>
      <c r="G16" s="486">
        <v>1.292</v>
      </c>
      <c r="H16" s="705">
        <v>0.999</v>
      </c>
      <c r="I16" s="482">
        <v>1.645</v>
      </c>
      <c r="J16" s="706">
        <v>19</v>
      </c>
      <c r="K16" s="707">
        <v>0.11</v>
      </c>
      <c r="L16" s="488">
        <v>0</v>
      </c>
      <c r="M16" s="868" t="s">
        <v>315</v>
      </c>
      <c r="N16" s="868" t="s">
        <v>315</v>
      </c>
      <c r="O16" s="868" t="s">
        <v>315</v>
      </c>
      <c r="P16" s="894" t="s">
        <v>315</v>
      </c>
      <c r="Q16" s="869" t="s">
        <v>315</v>
      </c>
    </row>
    <row r="17" spans="1:17" s="175" customFormat="1" ht="14.1" customHeight="1" x14ac:dyDescent="0.25">
      <c r="A17" s="173" t="s">
        <v>312</v>
      </c>
      <c r="B17" s="790"/>
      <c r="C17" s="91">
        <v>1</v>
      </c>
      <c r="D17" s="898" t="s">
        <v>315</v>
      </c>
      <c r="E17" s="868" t="s">
        <v>315</v>
      </c>
      <c r="F17" s="868" t="s">
        <v>315</v>
      </c>
      <c r="G17" s="868" t="s">
        <v>315</v>
      </c>
      <c r="H17" s="894" t="s">
        <v>315</v>
      </c>
      <c r="I17" s="869" t="s">
        <v>315</v>
      </c>
      <c r="J17" s="895" t="s">
        <v>315</v>
      </c>
      <c r="K17" s="894" t="s">
        <v>315</v>
      </c>
      <c r="L17" s="869" t="s">
        <v>315</v>
      </c>
      <c r="M17" s="868" t="s">
        <v>315</v>
      </c>
      <c r="N17" s="868" t="s">
        <v>315</v>
      </c>
      <c r="O17" s="868" t="s">
        <v>315</v>
      </c>
      <c r="P17" s="894" t="s">
        <v>315</v>
      </c>
      <c r="Q17" s="869" t="s">
        <v>315</v>
      </c>
    </row>
    <row r="18" spans="1:17" s="175" customFormat="1" ht="14.1" customHeight="1" x14ac:dyDescent="0.25">
      <c r="A18" s="173" t="s">
        <v>15</v>
      </c>
      <c r="B18" s="790" t="s">
        <v>619</v>
      </c>
      <c r="C18" s="91">
        <v>5</v>
      </c>
      <c r="D18" s="848">
        <v>1400</v>
      </c>
      <c r="E18" s="790">
        <v>5</v>
      </c>
      <c r="F18" s="220">
        <v>5.2794999999999996</v>
      </c>
      <c r="G18" s="790">
        <v>0.94699999999999995</v>
      </c>
      <c r="H18" s="30">
        <v>0.34699999999999998</v>
      </c>
      <c r="I18" s="41">
        <v>2.0990000000000002</v>
      </c>
      <c r="J18" s="553">
        <v>2</v>
      </c>
      <c r="K18" s="894" t="s">
        <v>315</v>
      </c>
      <c r="L18" s="869" t="s">
        <v>315</v>
      </c>
      <c r="M18" s="868" t="s">
        <v>315</v>
      </c>
      <c r="N18" s="868" t="s">
        <v>315</v>
      </c>
      <c r="O18" s="868" t="s">
        <v>315</v>
      </c>
      <c r="P18" s="894" t="s">
        <v>315</v>
      </c>
      <c r="Q18" s="869" t="s">
        <v>315</v>
      </c>
    </row>
    <row r="19" spans="1:17" s="175" customFormat="1" ht="14.1" customHeight="1" x14ac:dyDescent="0.25">
      <c r="A19" s="173" t="s">
        <v>17</v>
      </c>
      <c r="B19" s="790" t="s">
        <v>619</v>
      </c>
      <c r="C19" s="91">
        <v>6</v>
      </c>
      <c r="D19" s="848">
        <v>2513</v>
      </c>
      <c r="E19" s="91">
        <v>15</v>
      </c>
      <c r="F19" s="486">
        <v>7.9894000000000007</v>
      </c>
      <c r="G19" s="486">
        <v>1.877</v>
      </c>
      <c r="H19" s="705">
        <v>1.091</v>
      </c>
      <c r="I19" s="482">
        <v>3.0270000000000001</v>
      </c>
      <c r="J19" s="706">
        <v>3</v>
      </c>
      <c r="K19" s="894" t="s">
        <v>315</v>
      </c>
      <c r="L19" s="869" t="s">
        <v>315</v>
      </c>
      <c r="M19" s="868" t="s">
        <v>315</v>
      </c>
      <c r="N19" s="868" t="s">
        <v>315</v>
      </c>
      <c r="O19" s="868" t="s">
        <v>315</v>
      </c>
      <c r="P19" s="894" t="s">
        <v>315</v>
      </c>
      <c r="Q19" s="869" t="s">
        <v>315</v>
      </c>
    </row>
    <row r="20" spans="1:17" s="175" customFormat="1" ht="14.1" customHeight="1" x14ac:dyDescent="0.25">
      <c r="A20" s="173" t="s">
        <v>18</v>
      </c>
      <c r="B20" s="790" t="s">
        <v>619</v>
      </c>
      <c r="C20" s="91">
        <v>116</v>
      </c>
      <c r="D20" s="848">
        <v>31045</v>
      </c>
      <c r="E20" s="91">
        <v>117</v>
      </c>
      <c r="F20" s="486">
        <v>115.40739999999994</v>
      </c>
      <c r="G20" s="486">
        <v>1.014</v>
      </c>
      <c r="H20" s="705">
        <v>0.84199999999999997</v>
      </c>
      <c r="I20" s="482">
        <v>1.2110000000000001</v>
      </c>
      <c r="J20" s="706">
        <v>47</v>
      </c>
      <c r="K20" s="508">
        <v>0.02</v>
      </c>
      <c r="L20" s="745">
        <v>0.02</v>
      </c>
      <c r="M20" s="220">
        <v>0</v>
      </c>
      <c r="N20" s="220">
        <v>0.32400000000000001</v>
      </c>
      <c r="O20" s="220">
        <v>0.745</v>
      </c>
      <c r="P20" s="221">
        <v>1.39</v>
      </c>
      <c r="Q20" s="222">
        <v>2.19</v>
      </c>
    </row>
    <row r="21" spans="1:17" s="175" customFormat="1" ht="14.1" customHeight="1" x14ac:dyDescent="0.25">
      <c r="A21" s="173" t="s">
        <v>19</v>
      </c>
      <c r="B21" s="30" t="s">
        <v>619</v>
      </c>
      <c r="C21" s="91">
        <v>50</v>
      </c>
      <c r="D21" s="848">
        <v>13227</v>
      </c>
      <c r="E21" s="91">
        <v>56</v>
      </c>
      <c r="F21" s="486">
        <v>44.18360000000002</v>
      </c>
      <c r="G21" s="486">
        <v>1.2669999999999999</v>
      </c>
      <c r="H21" s="705">
        <v>0.96699999999999997</v>
      </c>
      <c r="I21" s="482">
        <v>1.6339999999999999</v>
      </c>
      <c r="J21" s="706">
        <v>14</v>
      </c>
      <c r="K21" s="707">
        <v>0.21</v>
      </c>
      <c r="L21" s="488">
        <v>0</v>
      </c>
      <c r="M21" s="868" t="s">
        <v>315</v>
      </c>
      <c r="N21" s="868" t="s">
        <v>315</v>
      </c>
      <c r="O21" s="868" t="s">
        <v>315</v>
      </c>
      <c r="P21" s="894" t="s">
        <v>315</v>
      </c>
      <c r="Q21" s="869" t="s">
        <v>315</v>
      </c>
    </row>
    <row r="22" spans="1:17" s="175" customFormat="1" ht="14.1" customHeight="1" x14ac:dyDescent="0.25">
      <c r="A22" s="173" t="s">
        <v>16</v>
      </c>
      <c r="B22" s="790" t="s">
        <v>619</v>
      </c>
      <c r="C22" s="91">
        <v>15</v>
      </c>
      <c r="D22" s="848">
        <v>4249</v>
      </c>
      <c r="E22" s="91">
        <v>11</v>
      </c>
      <c r="F22" s="486">
        <v>13.765499999999998</v>
      </c>
      <c r="G22" s="486">
        <v>0.79900000000000004</v>
      </c>
      <c r="H22" s="705">
        <v>0.42</v>
      </c>
      <c r="I22" s="482">
        <v>1.389</v>
      </c>
      <c r="J22" s="706">
        <v>4</v>
      </c>
      <c r="K22" s="894" t="s">
        <v>315</v>
      </c>
      <c r="L22" s="869" t="s">
        <v>315</v>
      </c>
      <c r="M22" s="868" t="s">
        <v>315</v>
      </c>
      <c r="N22" s="868" t="s">
        <v>315</v>
      </c>
      <c r="O22" s="868" t="s">
        <v>315</v>
      </c>
      <c r="P22" s="894" t="s">
        <v>315</v>
      </c>
      <c r="Q22" s="869" t="s">
        <v>315</v>
      </c>
    </row>
    <row r="23" spans="1:17" s="175" customFormat="1" ht="14.1" customHeight="1" x14ac:dyDescent="0.25">
      <c r="A23" s="173" t="s">
        <v>20</v>
      </c>
      <c r="B23" s="790" t="s">
        <v>619</v>
      </c>
      <c r="C23" s="91">
        <v>28</v>
      </c>
      <c r="D23" s="848">
        <v>5781</v>
      </c>
      <c r="E23" s="91">
        <v>13</v>
      </c>
      <c r="F23" s="486">
        <v>18.865200000000009</v>
      </c>
      <c r="G23" s="486">
        <v>0.68899999999999995</v>
      </c>
      <c r="H23" s="705">
        <v>0.38300000000000001</v>
      </c>
      <c r="I23" s="482">
        <v>1.149</v>
      </c>
      <c r="J23" s="706">
        <v>6</v>
      </c>
      <c r="K23" s="894" t="s">
        <v>315</v>
      </c>
      <c r="L23" s="869" t="s">
        <v>315</v>
      </c>
      <c r="M23" s="868" t="s">
        <v>315</v>
      </c>
      <c r="N23" s="868" t="s">
        <v>315</v>
      </c>
      <c r="O23" s="868" t="s">
        <v>315</v>
      </c>
      <c r="P23" s="894" t="s">
        <v>315</v>
      </c>
      <c r="Q23" s="869" t="s">
        <v>315</v>
      </c>
    </row>
    <row r="24" spans="1:17" s="175" customFormat="1" ht="14.1" customHeight="1" x14ac:dyDescent="0.25">
      <c r="A24" s="173" t="s">
        <v>21</v>
      </c>
      <c r="B24" s="790" t="s">
        <v>619</v>
      </c>
      <c r="C24" s="91">
        <v>22</v>
      </c>
      <c r="D24" s="848">
        <v>4542</v>
      </c>
      <c r="E24" s="91">
        <v>17</v>
      </c>
      <c r="F24" s="486">
        <v>18.059899999999995</v>
      </c>
      <c r="G24" s="486">
        <v>0.94099999999999995</v>
      </c>
      <c r="H24" s="705">
        <v>0.56699999999999995</v>
      </c>
      <c r="I24" s="482">
        <v>1.4770000000000001</v>
      </c>
      <c r="J24" s="706">
        <v>4</v>
      </c>
      <c r="K24" s="894" t="s">
        <v>315</v>
      </c>
      <c r="L24" s="869" t="s">
        <v>315</v>
      </c>
      <c r="M24" s="868" t="s">
        <v>315</v>
      </c>
      <c r="N24" s="868" t="s">
        <v>315</v>
      </c>
      <c r="O24" s="868" t="s">
        <v>315</v>
      </c>
      <c r="P24" s="894" t="s">
        <v>315</v>
      </c>
      <c r="Q24" s="869" t="s">
        <v>315</v>
      </c>
    </row>
    <row r="25" spans="1:17" s="175" customFormat="1" ht="14.1" customHeight="1" x14ac:dyDescent="0.25">
      <c r="A25" s="173" t="s">
        <v>22</v>
      </c>
      <c r="B25" s="790" t="s">
        <v>619</v>
      </c>
      <c r="C25" s="91">
        <v>36</v>
      </c>
      <c r="D25" s="848">
        <v>5458</v>
      </c>
      <c r="E25" s="91">
        <v>19</v>
      </c>
      <c r="F25" s="486">
        <v>23.215999999999994</v>
      </c>
      <c r="G25" s="486">
        <v>0.81799999999999995</v>
      </c>
      <c r="H25" s="705">
        <v>0.50700000000000001</v>
      </c>
      <c r="I25" s="482">
        <v>1.254</v>
      </c>
      <c r="J25" s="706">
        <v>6</v>
      </c>
      <c r="K25" s="894" t="s">
        <v>315</v>
      </c>
      <c r="L25" s="869" t="s">
        <v>315</v>
      </c>
      <c r="M25" s="868" t="s">
        <v>315</v>
      </c>
      <c r="N25" s="868" t="s">
        <v>315</v>
      </c>
      <c r="O25" s="868" t="s">
        <v>315</v>
      </c>
      <c r="P25" s="894" t="s">
        <v>315</v>
      </c>
      <c r="Q25" s="869" t="s">
        <v>315</v>
      </c>
    </row>
    <row r="26" spans="1:17" s="175" customFormat="1" ht="14.1" customHeight="1" x14ac:dyDescent="0.25">
      <c r="A26" s="173" t="s">
        <v>25</v>
      </c>
      <c r="B26" s="30" t="s">
        <v>619</v>
      </c>
      <c r="C26" s="91">
        <v>12</v>
      </c>
      <c r="D26" s="848">
        <v>3073</v>
      </c>
      <c r="E26" s="91">
        <v>8</v>
      </c>
      <c r="F26" s="486">
        <v>8.362200000000005</v>
      </c>
      <c r="G26" s="486">
        <v>0.95699999999999996</v>
      </c>
      <c r="H26" s="705">
        <v>0.44400000000000001</v>
      </c>
      <c r="I26" s="482">
        <v>1.8169999999999999</v>
      </c>
      <c r="J26" s="706">
        <v>3</v>
      </c>
      <c r="K26" s="894" t="s">
        <v>315</v>
      </c>
      <c r="L26" s="869" t="s">
        <v>315</v>
      </c>
      <c r="M26" s="868" t="s">
        <v>315</v>
      </c>
      <c r="N26" s="868" t="s">
        <v>315</v>
      </c>
      <c r="O26" s="868" t="s">
        <v>315</v>
      </c>
      <c r="P26" s="894" t="s">
        <v>315</v>
      </c>
      <c r="Q26" s="869" t="s">
        <v>315</v>
      </c>
    </row>
    <row r="27" spans="1:17" s="175" customFormat="1" ht="14.1" customHeight="1" x14ac:dyDescent="0.25">
      <c r="A27" s="173" t="s">
        <v>24</v>
      </c>
      <c r="B27" s="30" t="s">
        <v>619</v>
      </c>
      <c r="C27" s="91">
        <v>44</v>
      </c>
      <c r="D27" s="848">
        <v>13559</v>
      </c>
      <c r="E27" s="91">
        <v>46</v>
      </c>
      <c r="F27" s="486">
        <v>52.314299999999982</v>
      </c>
      <c r="G27" s="486">
        <v>0.879</v>
      </c>
      <c r="H27" s="705">
        <v>0.65100000000000002</v>
      </c>
      <c r="I27" s="482">
        <v>1.163</v>
      </c>
      <c r="J27" s="706">
        <v>18</v>
      </c>
      <c r="K27" s="707">
        <v>0</v>
      </c>
      <c r="L27" s="488">
        <v>0.06</v>
      </c>
      <c r="M27" s="868" t="s">
        <v>315</v>
      </c>
      <c r="N27" s="868" t="s">
        <v>315</v>
      </c>
      <c r="O27" s="868" t="s">
        <v>315</v>
      </c>
      <c r="P27" s="894" t="s">
        <v>315</v>
      </c>
      <c r="Q27" s="869" t="s">
        <v>315</v>
      </c>
    </row>
    <row r="28" spans="1:17" s="175" customFormat="1" ht="14.1" customHeight="1" x14ac:dyDescent="0.25">
      <c r="A28" s="173" t="s">
        <v>23</v>
      </c>
      <c r="B28" s="790" t="s">
        <v>619</v>
      </c>
      <c r="C28" s="91">
        <v>56</v>
      </c>
      <c r="D28" s="848">
        <v>19114</v>
      </c>
      <c r="E28" s="91">
        <v>91</v>
      </c>
      <c r="F28" s="486">
        <v>66.816999999999993</v>
      </c>
      <c r="G28" s="486">
        <v>1.3620000000000001</v>
      </c>
      <c r="H28" s="705">
        <v>1.103</v>
      </c>
      <c r="I28" s="482">
        <v>1.6639999999999999</v>
      </c>
      <c r="J28" s="706">
        <v>22</v>
      </c>
      <c r="K28" s="508">
        <v>0.09</v>
      </c>
      <c r="L28" s="745">
        <v>0</v>
      </c>
      <c r="M28" s="936">
        <v>0</v>
      </c>
      <c r="N28" s="936">
        <v>0.66800000000000004</v>
      </c>
      <c r="O28" s="936">
        <v>1.2310000000000001</v>
      </c>
      <c r="P28" s="937">
        <v>1.998</v>
      </c>
      <c r="Q28" s="938">
        <v>2.3090000000000002</v>
      </c>
    </row>
    <row r="29" spans="1:17" s="175" customFormat="1" ht="14.1" customHeight="1" x14ac:dyDescent="0.25">
      <c r="A29" s="173" t="s">
        <v>26</v>
      </c>
      <c r="B29" s="790" t="s">
        <v>619</v>
      </c>
      <c r="C29" s="91">
        <v>67</v>
      </c>
      <c r="D29" s="848">
        <v>20445</v>
      </c>
      <c r="E29" s="91">
        <v>78</v>
      </c>
      <c r="F29" s="486">
        <v>73.100199999999987</v>
      </c>
      <c r="G29" s="486">
        <v>1.0669999999999999</v>
      </c>
      <c r="H29" s="705">
        <v>0.84899999999999998</v>
      </c>
      <c r="I29" s="482">
        <v>1.325</v>
      </c>
      <c r="J29" s="706">
        <v>25</v>
      </c>
      <c r="K29" s="707">
        <v>0.08</v>
      </c>
      <c r="L29" s="488">
        <v>0</v>
      </c>
      <c r="M29" s="486">
        <v>0</v>
      </c>
      <c r="N29" s="486">
        <v>0.34799999999999998</v>
      </c>
      <c r="O29" s="486">
        <v>0.85699999999999998</v>
      </c>
      <c r="P29" s="705">
        <v>1.206</v>
      </c>
      <c r="Q29" s="482">
        <v>2.194</v>
      </c>
    </row>
    <row r="30" spans="1:17" s="175" customFormat="1" ht="14.1" customHeight="1" x14ac:dyDescent="0.25">
      <c r="A30" s="173" t="s">
        <v>27</v>
      </c>
      <c r="B30" s="790" t="s">
        <v>619</v>
      </c>
      <c r="C30" s="91">
        <v>29</v>
      </c>
      <c r="D30" s="848">
        <v>9705</v>
      </c>
      <c r="E30" s="91">
        <v>49</v>
      </c>
      <c r="F30" s="486">
        <v>33.399799999999999</v>
      </c>
      <c r="G30" s="486">
        <v>1.4670000000000001</v>
      </c>
      <c r="H30" s="705">
        <v>1.097</v>
      </c>
      <c r="I30" s="482">
        <v>1.9239999999999999</v>
      </c>
      <c r="J30" s="706">
        <v>10</v>
      </c>
      <c r="K30" s="508">
        <v>0.1</v>
      </c>
      <c r="L30" s="745">
        <v>0</v>
      </c>
      <c r="M30" s="868" t="s">
        <v>315</v>
      </c>
      <c r="N30" s="868" t="s">
        <v>315</v>
      </c>
      <c r="O30" s="868" t="s">
        <v>315</v>
      </c>
      <c r="P30" s="894" t="s">
        <v>315</v>
      </c>
      <c r="Q30" s="869" t="s">
        <v>315</v>
      </c>
    </row>
    <row r="31" spans="1:17" s="175" customFormat="1" ht="14.1" customHeight="1" x14ac:dyDescent="0.25">
      <c r="A31" s="173" t="s">
        <v>29</v>
      </c>
      <c r="B31" s="30" t="s">
        <v>619</v>
      </c>
      <c r="C31" s="91">
        <v>21</v>
      </c>
      <c r="D31" s="848">
        <v>4379</v>
      </c>
      <c r="E31" s="91">
        <v>20</v>
      </c>
      <c r="F31" s="486">
        <v>16.864800000000006</v>
      </c>
      <c r="G31" s="486">
        <v>1.1859999999999999</v>
      </c>
      <c r="H31" s="705">
        <v>0.745</v>
      </c>
      <c r="I31" s="482">
        <v>1.7989999999999999</v>
      </c>
      <c r="J31" s="706">
        <v>6</v>
      </c>
      <c r="K31" s="894" t="s">
        <v>315</v>
      </c>
      <c r="L31" s="869" t="s">
        <v>315</v>
      </c>
      <c r="M31" s="868" t="s">
        <v>315</v>
      </c>
      <c r="N31" s="868" t="s">
        <v>315</v>
      </c>
      <c r="O31" s="868" t="s">
        <v>315</v>
      </c>
      <c r="P31" s="894" t="s">
        <v>315</v>
      </c>
      <c r="Q31" s="869" t="s">
        <v>315</v>
      </c>
    </row>
    <row r="32" spans="1:17" s="175" customFormat="1" ht="14.1" customHeight="1" x14ac:dyDescent="0.25">
      <c r="A32" s="173" t="s">
        <v>28</v>
      </c>
      <c r="B32" s="790"/>
      <c r="C32" s="91">
        <v>42</v>
      </c>
      <c r="D32" s="848">
        <v>13353</v>
      </c>
      <c r="E32" s="91">
        <v>32</v>
      </c>
      <c r="F32" s="486">
        <v>49.180700000000009</v>
      </c>
      <c r="G32" s="486">
        <v>0.65100000000000002</v>
      </c>
      <c r="H32" s="705">
        <v>0.45300000000000001</v>
      </c>
      <c r="I32" s="482">
        <v>0.90800000000000003</v>
      </c>
      <c r="J32" s="706">
        <v>16</v>
      </c>
      <c r="K32" s="508">
        <v>0.06</v>
      </c>
      <c r="L32" s="745">
        <v>0.06</v>
      </c>
      <c r="M32" s="868" t="s">
        <v>315</v>
      </c>
      <c r="N32" s="868" t="s">
        <v>315</v>
      </c>
      <c r="O32" s="868" t="s">
        <v>315</v>
      </c>
      <c r="P32" s="894" t="s">
        <v>315</v>
      </c>
      <c r="Q32" s="869" t="s">
        <v>315</v>
      </c>
    </row>
    <row r="33" spans="1:17" s="175" customFormat="1" ht="14.1" customHeight="1" x14ac:dyDescent="0.25">
      <c r="A33" s="173" t="s">
        <v>30</v>
      </c>
      <c r="B33" s="790" t="s">
        <v>619</v>
      </c>
      <c r="C33" s="91">
        <v>5</v>
      </c>
      <c r="D33" s="848">
        <v>1924</v>
      </c>
      <c r="E33" s="91">
        <v>6</v>
      </c>
      <c r="F33" s="486">
        <v>5.2940000000000023</v>
      </c>
      <c r="G33" s="486">
        <v>1.133</v>
      </c>
      <c r="H33" s="705">
        <v>0.45900000000000002</v>
      </c>
      <c r="I33" s="482">
        <v>2.3570000000000002</v>
      </c>
      <c r="J33" s="706">
        <v>3</v>
      </c>
      <c r="K33" s="894" t="s">
        <v>315</v>
      </c>
      <c r="L33" s="869" t="s">
        <v>315</v>
      </c>
      <c r="M33" s="868" t="s">
        <v>315</v>
      </c>
      <c r="N33" s="868" t="s">
        <v>315</v>
      </c>
      <c r="O33" s="868" t="s">
        <v>315</v>
      </c>
      <c r="P33" s="894" t="s">
        <v>315</v>
      </c>
      <c r="Q33" s="869" t="s">
        <v>315</v>
      </c>
    </row>
    <row r="34" spans="1:17" s="175" customFormat="1" ht="14.1" customHeight="1" x14ac:dyDescent="0.25">
      <c r="A34" s="173" t="s">
        <v>33</v>
      </c>
      <c r="B34" s="790"/>
      <c r="C34" s="91">
        <v>3</v>
      </c>
      <c r="D34" s="898" t="s">
        <v>315</v>
      </c>
      <c r="E34" s="868" t="s">
        <v>315</v>
      </c>
      <c r="F34" s="868" t="s">
        <v>315</v>
      </c>
      <c r="G34" s="868" t="s">
        <v>315</v>
      </c>
      <c r="H34" s="894" t="s">
        <v>315</v>
      </c>
      <c r="I34" s="869" t="s">
        <v>315</v>
      </c>
      <c r="J34" s="895" t="s">
        <v>315</v>
      </c>
      <c r="K34" s="894" t="s">
        <v>315</v>
      </c>
      <c r="L34" s="869" t="s">
        <v>315</v>
      </c>
      <c r="M34" s="868" t="s">
        <v>315</v>
      </c>
      <c r="N34" s="868" t="s">
        <v>315</v>
      </c>
      <c r="O34" s="868" t="s">
        <v>315</v>
      </c>
      <c r="P34" s="894" t="s">
        <v>315</v>
      </c>
      <c r="Q34" s="869" t="s">
        <v>315</v>
      </c>
    </row>
    <row r="35" spans="1:17" s="175" customFormat="1" ht="14.1" customHeight="1" x14ac:dyDescent="0.25">
      <c r="A35" s="173" t="s">
        <v>37</v>
      </c>
      <c r="B35" s="790" t="s">
        <v>618</v>
      </c>
      <c r="C35" s="91">
        <v>19</v>
      </c>
      <c r="D35" s="848">
        <v>4961</v>
      </c>
      <c r="E35" s="790">
        <v>28</v>
      </c>
      <c r="F35" s="220">
        <v>16.843900000000009</v>
      </c>
      <c r="G35" s="790">
        <v>1.6619999999999999</v>
      </c>
      <c r="H35" s="30">
        <v>1.1259999999999999</v>
      </c>
      <c r="I35" s="222">
        <v>2.37</v>
      </c>
      <c r="J35" s="553">
        <v>6</v>
      </c>
      <c r="K35" s="894" t="s">
        <v>315</v>
      </c>
      <c r="L35" s="869" t="s">
        <v>315</v>
      </c>
      <c r="M35" s="868" t="s">
        <v>315</v>
      </c>
      <c r="N35" s="868" t="s">
        <v>315</v>
      </c>
      <c r="O35" s="868" t="s">
        <v>315</v>
      </c>
      <c r="P35" s="894" t="s">
        <v>315</v>
      </c>
      <c r="Q35" s="869" t="s">
        <v>315</v>
      </c>
    </row>
    <row r="36" spans="1:17" s="175" customFormat="1" ht="14.1" customHeight="1" x14ac:dyDescent="0.25">
      <c r="A36" s="173" t="s">
        <v>34</v>
      </c>
      <c r="B36" s="790" t="s">
        <v>618</v>
      </c>
      <c r="C36" s="91">
        <v>13</v>
      </c>
      <c r="D36" s="848">
        <v>3226</v>
      </c>
      <c r="E36" s="790">
        <v>19</v>
      </c>
      <c r="F36" s="790">
        <v>12.125000000000004</v>
      </c>
      <c r="G36" s="790">
        <v>1.5669999999999999</v>
      </c>
      <c r="H36" s="30">
        <v>0.97099999999999997</v>
      </c>
      <c r="I36" s="41">
        <v>2.4020000000000001</v>
      </c>
      <c r="J36" s="553">
        <v>2</v>
      </c>
      <c r="K36" s="894" t="s">
        <v>315</v>
      </c>
      <c r="L36" s="869" t="s">
        <v>315</v>
      </c>
      <c r="M36" s="868" t="s">
        <v>315</v>
      </c>
      <c r="N36" s="868" t="s">
        <v>315</v>
      </c>
      <c r="O36" s="868" t="s">
        <v>315</v>
      </c>
      <c r="P36" s="894" t="s">
        <v>315</v>
      </c>
      <c r="Q36" s="869" t="s">
        <v>315</v>
      </c>
    </row>
    <row r="37" spans="1:17" s="175" customFormat="1" ht="14.1" customHeight="1" x14ac:dyDescent="0.25">
      <c r="A37" s="173" t="s">
        <v>35</v>
      </c>
      <c r="B37" s="30"/>
      <c r="C37" s="91">
        <v>68</v>
      </c>
      <c r="D37" s="848">
        <v>17283</v>
      </c>
      <c r="E37" s="91">
        <v>64</v>
      </c>
      <c r="F37" s="486">
        <v>60.782699999999991</v>
      </c>
      <c r="G37" s="486">
        <v>1.0529999999999999</v>
      </c>
      <c r="H37" s="705">
        <v>0.81799999999999995</v>
      </c>
      <c r="I37" s="482">
        <v>1.3360000000000001</v>
      </c>
      <c r="J37" s="706">
        <v>22</v>
      </c>
      <c r="K37" s="508">
        <v>0.05</v>
      </c>
      <c r="L37" s="745">
        <v>0</v>
      </c>
      <c r="M37" s="220">
        <v>0</v>
      </c>
      <c r="N37" s="220">
        <v>0</v>
      </c>
      <c r="O37" s="220">
        <v>0.69550000000000001</v>
      </c>
      <c r="P37" s="221">
        <v>1.2170000000000001</v>
      </c>
      <c r="Q37" s="222">
        <v>2.496</v>
      </c>
    </row>
    <row r="38" spans="1:17" s="175" customFormat="1" ht="14.1" customHeight="1" x14ac:dyDescent="0.25">
      <c r="A38" s="173" t="s">
        <v>36</v>
      </c>
      <c r="B38" s="30" t="s">
        <v>619</v>
      </c>
      <c r="C38" s="91">
        <v>8</v>
      </c>
      <c r="D38" s="848">
        <v>1042</v>
      </c>
      <c r="E38" s="91">
        <v>4</v>
      </c>
      <c r="F38" s="486">
        <v>3.2585000000000011</v>
      </c>
      <c r="G38" s="486">
        <v>1.228</v>
      </c>
      <c r="H38" s="705">
        <v>0.39</v>
      </c>
      <c r="I38" s="482">
        <v>2.9609999999999999</v>
      </c>
      <c r="J38" s="706">
        <v>1</v>
      </c>
      <c r="K38" s="894" t="s">
        <v>315</v>
      </c>
      <c r="L38" s="869" t="s">
        <v>315</v>
      </c>
      <c r="M38" s="220" t="s">
        <v>315</v>
      </c>
      <c r="N38" s="220" t="s">
        <v>315</v>
      </c>
      <c r="O38" s="220" t="s">
        <v>315</v>
      </c>
      <c r="P38" s="221" t="s">
        <v>315</v>
      </c>
      <c r="Q38" s="222" t="s">
        <v>315</v>
      </c>
    </row>
    <row r="39" spans="1:17" s="175" customFormat="1" ht="14.1" customHeight="1" x14ac:dyDescent="0.25">
      <c r="A39" s="173" t="s">
        <v>38</v>
      </c>
      <c r="B39" s="790" t="s">
        <v>619</v>
      </c>
      <c r="C39" s="91">
        <v>43</v>
      </c>
      <c r="D39" s="848">
        <v>18218</v>
      </c>
      <c r="E39" s="91">
        <v>80</v>
      </c>
      <c r="F39" s="486">
        <v>63.738299999999953</v>
      </c>
      <c r="G39" s="486">
        <v>1.2549999999999999</v>
      </c>
      <c r="H39" s="705">
        <v>1.002</v>
      </c>
      <c r="I39" s="482">
        <v>1.554</v>
      </c>
      <c r="J39" s="706">
        <v>21</v>
      </c>
      <c r="K39" s="508">
        <v>0</v>
      </c>
      <c r="L39" s="745">
        <v>0</v>
      </c>
      <c r="M39" s="220">
        <v>0</v>
      </c>
      <c r="N39" s="220">
        <v>0</v>
      </c>
      <c r="O39" s="220">
        <v>0.91900000000000004</v>
      </c>
      <c r="P39" s="221">
        <v>1.526</v>
      </c>
      <c r="Q39" s="222">
        <v>1.8680000000000001</v>
      </c>
    </row>
    <row r="40" spans="1:17" s="175" customFormat="1" ht="14.1" customHeight="1" x14ac:dyDescent="0.25">
      <c r="A40" s="173" t="s">
        <v>31</v>
      </c>
      <c r="B40" s="30" t="s">
        <v>619</v>
      </c>
      <c r="C40" s="91">
        <v>29</v>
      </c>
      <c r="D40" s="848">
        <v>13180</v>
      </c>
      <c r="E40" s="91">
        <v>27</v>
      </c>
      <c r="F40" s="486">
        <v>46.644199999999991</v>
      </c>
      <c r="G40" s="486">
        <v>0.57899999999999996</v>
      </c>
      <c r="H40" s="705">
        <v>0.38900000000000001</v>
      </c>
      <c r="I40" s="482">
        <v>0.83099999999999996</v>
      </c>
      <c r="J40" s="706">
        <v>13</v>
      </c>
      <c r="K40" s="508">
        <v>0</v>
      </c>
      <c r="L40" s="745">
        <v>0.15</v>
      </c>
      <c r="M40" s="868" t="s">
        <v>315</v>
      </c>
      <c r="N40" s="868" t="s">
        <v>315</v>
      </c>
      <c r="O40" s="868" t="s">
        <v>315</v>
      </c>
      <c r="P40" s="894" t="s">
        <v>315</v>
      </c>
      <c r="Q40" s="869" t="s">
        <v>315</v>
      </c>
    </row>
    <row r="41" spans="1:17" s="175" customFormat="1" ht="14.1" customHeight="1" x14ac:dyDescent="0.25">
      <c r="A41" s="173" t="s">
        <v>32</v>
      </c>
      <c r="B41" s="30" t="s">
        <v>619</v>
      </c>
      <c r="C41" s="91">
        <v>1</v>
      </c>
      <c r="D41" s="898" t="s">
        <v>315</v>
      </c>
      <c r="E41" s="868" t="s">
        <v>315</v>
      </c>
      <c r="F41" s="868" t="s">
        <v>315</v>
      </c>
      <c r="G41" s="868" t="s">
        <v>315</v>
      </c>
      <c r="H41" s="894" t="s">
        <v>315</v>
      </c>
      <c r="I41" s="869" t="s">
        <v>315</v>
      </c>
      <c r="J41" s="895" t="s">
        <v>315</v>
      </c>
      <c r="K41" s="894" t="s">
        <v>315</v>
      </c>
      <c r="L41" s="869" t="s">
        <v>315</v>
      </c>
      <c r="M41" s="868" t="s">
        <v>315</v>
      </c>
      <c r="N41" s="868" t="s">
        <v>315</v>
      </c>
      <c r="O41" s="868" t="s">
        <v>315</v>
      </c>
      <c r="P41" s="894" t="s">
        <v>315</v>
      </c>
      <c r="Q41" s="869" t="s">
        <v>315</v>
      </c>
    </row>
    <row r="42" spans="1:17" s="175" customFormat="1" ht="14.1" customHeight="1" x14ac:dyDescent="0.25">
      <c r="A42" s="173" t="s">
        <v>39</v>
      </c>
      <c r="B42" s="790" t="s">
        <v>619</v>
      </c>
      <c r="C42" s="91">
        <v>51</v>
      </c>
      <c r="D42" s="848">
        <v>15313</v>
      </c>
      <c r="E42" s="91">
        <v>58</v>
      </c>
      <c r="F42" s="486">
        <v>54.778399999999991</v>
      </c>
      <c r="G42" s="486">
        <v>1.0589999999999999</v>
      </c>
      <c r="H42" s="705">
        <v>0.81100000000000005</v>
      </c>
      <c r="I42" s="482">
        <v>1.359</v>
      </c>
      <c r="J42" s="706">
        <v>17</v>
      </c>
      <c r="K42" s="707">
        <v>0.06</v>
      </c>
      <c r="L42" s="488">
        <v>0.06</v>
      </c>
      <c r="M42" s="868" t="s">
        <v>315</v>
      </c>
      <c r="N42" s="868" t="s">
        <v>315</v>
      </c>
      <c r="O42" s="868" t="s">
        <v>315</v>
      </c>
      <c r="P42" s="894" t="s">
        <v>315</v>
      </c>
      <c r="Q42" s="869" t="s">
        <v>315</v>
      </c>
    </row>
    <row r="43" spans="1:17" s="175" customFormat="1" ht="14.1" customHeight="1" x14ac:dyDescent="0.25">
      <c r="A43" s="173" t="s">
        <v>40</v>
      </c>
      <c r="B43" s="30" t="s">
        <v>619</v>
      </c>
      <c r="C43" s="91">
        <v>31</v>
      </c>
      <c r="D43" s="848">
        <v>5966</v>
      </c>
      <c r="E43" s="91">
        <v>32</v>
      </c>
      <c r="F43" s="486">
        <v>20.660300000000003</v>
      </c>
      <c r="G43" s="486">
        <v>1.5489999999999999</v>
      </c>
      <c r="H43" s="705">
        <v>1.0780000000000001</v>
      </c>
      <c r="I43" s="482">
        <v>2.16</v>
      </c>
      <c r="J43" s="706">
        <v>6</v>
      </c>
      <c r="K43" s="894" t="s">
        <v>315</v>
      </c>
      <c r="L43" s="869" t="s">
        <v>315</v>
      </c>
      <c r="M43" s="868" t="s">
        <v>315</v>
      </c>
      <c r="N43" s="868" t="s">
        <v>315</v>
      </c>
      <c r="O43" s="868" t="s">
        <v>315</v>
      </c>
      <c r="P43" s="894" t="s">
        <v>315</v>
      </c>
      <c r="Q43" s="869" t="s">
        <v>315</v>
      </c>
    </row>
    <row r="44" spans="1:17" s="175" customFormat="1" ht="14.1" customHeight="1" x14ac:dyDescent="0.25">
      <c r="A44" s="173" t="s">
        <v>41</v>
      </c>
      <c r="B44" s="30" t="s">
        <v>618</v>
      </c>
      <c r="C44" s="91">
        <v>31</v>
      </c>
      <c r="D44" s="848">
        <v>10227</v>
      </c>
      <c r="E44" s="91">
        <v>39</v>
      </c>
      <c r="F44" s="486">
        <v>32.159300000000002</v>
      </c>
      <c r="G44" s="486">
        <v>1.2130000000000001</v>
      </c>
      <c r="H44" s="705">
        <v>0.874</v>
      </c>
      <c r="I44" s="482">
        <v>1.641</v>
      </c>
      <c r="J44" s="706">
        <v>11</v>
      </c>
      <c r="K44" s="508">
        <v>0.09</v>
      </c>
      <c r="L44" s="745">
        <v>0</v>
      </c>
      <c r="M44" s="868" t="s">
        <v>315</v>
      </c>
      <c r="N44" s="868" t="s">
        <v>315</v>
      </c>
      <c r="O44" s="868" t="s">
        <v>315</v>
      </c>
      <c r="P44" s="894" t="s">
        <v>315</v>
      </c>
      <c r="Q44" s="869" t="s">
        <v>315</v>
      </c>
    </row>
    <row r="45" spans="1:17" s="175" customFormat="1" ht="14.1" customHeight="1" x14ac:dyDescent="0.25">
      <c r="A45" s="173" t="s">
        <v>42</v>
      </c>
      <c r="B45" s="790" t="s">
        <v>618</v>
      </c>
      <c r="C45" s="91">
        <v>149</v>
      </c>
      <c r="D45" s="848">
        <v>42584</v>
      </c>
      <c r="E45" s="91">
        <v>157</v>
      </c>
      <c r="F45" s="486">
        <v>141.68260000000004</v>
      </c>
      <c r="G45" s="486">
        <v>1.1080000000000001</v>
      </c>
      <c r="H45" s="705">
        <v>0.94499999999999995</v>
      </c>
      <c r="I45" s="482">
        <v>1.292</v>
      </c>
      <c r="J45" s="706">
        <v>49</v>
      </c>
      <c r="K45" s="707">
        <v>0.04</v>
      </c>
      <c r="L45" s="488">
        <v>0</v>
      </c>
      <c r="M45" s="486">
        <v>0</v>
      </c>
      <c r="N45" s="486">
        <v>0</v>
      </c>
      <c r="O45" s="486">
        <v>0.755</v>
      </c>
      <c r="P45" s="705">
        <v>1.2070000000000001</v>
      </c>
      <c r="Q45" s="482">
        <v>2.3010000000000002</v>
      </c>
    </row>
    <row r="46" spans="1:17" s="175" customFormat="1" ht="14.1" customHeight="1" x14ac:dyDescent="0.25">
      <c r="A46" s="173" t="s">
        <v>43</v>
      </c>
      <c r="B46" s="30"/>
      <c r="C46" s="91">
        <v>2</v>
      </c>
      <c r="D46" s="898" t="s">
        <v>315</v>
      </c>
      <c r="E46" s="868" t="s">
        <v>315</v>
      </c>
      <c r="F46" s="868" t="s">
        <v>315</v>
      </c>
      <c r="G46" s="868" t="s">
        <v>315</v>
      </c>
      <c r="H46" s="894" t="s">
        <v>315</v>
      </c>
      <c r="I46" s="869" t="s">
        <v>315</v>
      </c>
      <c r="J46" s="895" t="s">
        <v>315</v>
      </c>
      <c r="K46" s="894" t="s">
        <v>315</v>
      </c>
      <c r="L46" s="869" t="s">
        <v>315</v>
      </c>
      <c r="M46" s="868" t="s">
        <v>315</v>
      </c>
      <c r="N46" s="868" t="s">
        <v>315</v>
      </c>
      <c r="O46" s="868" t="s">
        <v>315</v>
      </c>
      <c r="P46" s="894" t="s">
        <v>315</v>
      </c>
      <c r="Q46" s="869" t="s">
        <v>315</v>
      </c>
    </row>
    <row r="47" spans="1:17" s="175" customFormat="1" ht="14.1" customHeight="1" x14ac:dyDescent="0.25">
      <c r="A47" s="173" t="s">
        <v>44</v>
      </c>
      <c r="B47" s="790" t="s">
        <v>619</v>
      </c>
      <c r="C47" s="91">
        <v>6</v>
      </c>
      <c r="D47" s="848">
        <v>1350</v>
      </c>
      <c r="E47" s="91">
        <v>2</v>
      </c>
      <c r="F47" s="486">
        <v>5.5617999999999999</v>
      </c>
      <c r="G47" s="486">
        <v>0.36</v>
      </c>
      <c r="H47" s="705">
        <v>0.06</v>
      </c>
      <c r="I47" s="482">
        <v>1.1879999999999999</v>
      </c>
      <c r="J47" s="706">
        <v>1</v>
      </c>
      <c r="K47" s="894" t="s">
        <v>315</v>
      </c>
      <c r="L47" s="869" t="s">
        <v>315</v>
      </c>
      <c r="M47" s="868" t="s">
        <v>315</v>
      </c>
      <c r="N47" s="868" t="s">
        <v>315</v>
      </c>
      <c r="O47" s="868" t="s">
        <v>315</v>
      </c>
      <c r="P47" s="894" t="s">
        <v>315</v>
      </c>
      <c r="Q47" s="869" t="s">
        <v>315</v>
      </c>
    </row>
    <row r="48" spans="1:17" s="175" customFormat="1" ht="14.1" customHeight="1" x14ac:dyDescent="0.25">
      <c r="A48" s="173" t="s">
        <v>45</v>
      </c>
      <c r="B48" s="30" t="s">
        <v>618</v>
      </c>
      <c r="C48" s="91">
        <v>51</v>
      </c>
      <c r="D48" s="848">
        <v>12973</v>
      </c>
      <c r="E48" s="91">
        <v>46</v>
      </c>
      <c r="F48" s="486">
        <v>42.670300000000019</v>
      </c>
      <c r="G48" s="486">
        <v>1.0780000000000001</v>
      </c>
      <c r="H48" s="705">
        <v>0.79800000000000004</v>
      </c>
      <c r="I48" s="482">
        <v>1.425</v>
      </c>
      <c r="J48" s="706">
        <v>16</v>
      </c>
      <c r="K48" s="707">
        <v>0.06</v>
      </c>
      <c r="L48" s="488">
        <v>0</v>
      </c>
      <c r="M48" s="868" t="s">
        <v>315</v>
      </c>
      <c r="N48" s="868" t="s">
        <v>315</v>
      </c>
      <c r="O48" s="868" t="s">
        <v>315</v>
      </c>
      <c r="P48" s="894" t="s">
        <v>315</v>
      </c>
      <c r="Q48" s="869" t="s">
        <v>315</v>
      </c>
    </row>
    <row r="49" spans="1:17" s="175" customFormat="1" ht="14.1" customHeight="1" x14ac:dyDescent="0.25">
      <c r="A49" s="173" t="s">
        <v>46</v>
      </c>
      <c r="B49" s="790" t="s">
        <v>619</v>
      </c>
      <c r="C49" s="91">
        <v>7</v>
      </c>
      <c r="D49" s="848">
        <v>1065</v>
      </c>
      <c r="E49" s="91">
        <v>5</v>
      </c>
      <c r="F49" s="486">
        <v>2.7479999999999998</v>
      </c>
      <c r="G49" s="486">
        <v>1.82</v>
      </c>
      <c r="H49" s="705">
        <v>0.66700000000000004</v>
      </c>
      <c r="I49" s="482">
        <v>4.0330000000000004</v>
      </c>
      <c r="J49" s="706">
        <v>0</v>
      </c>
      <c r="K49" s="894" t="s">
        <v>315</v>
      </c>
      <c r="L49" s="869" t="s">
        <v>315</v>
      </c>
      <c r="M49" s="868" t="s">
        <v>315</v>
      </c>
      <c r="N49" s="868" t="s">
        <v>315</v>
      </c>
      <c r="O49" s="868" t="s">
        <v>315</v>
      </c>
      <c r="P49" s="894" t="s">
        <v>315</v>
      </c>
      <c r="Q49" s="869" t="s">
        <v>315</v>
      </c>
    </row>
    <row r="50" spans="1:17" s="175" customFormat="1" ht="14.1" customHeight="1" x14ac:dyDescent="0.25">
      <c r="A50" s="173" t="s">
        <v>47</v>
      </c>
      <c r="B50" s="790" t="s">
        <v>619</v>
      </c>
      <c r="C50" s="91">
        <v>51</v>
      </c>
      <c r="D50" s="848">
        <v>17570</v>
      </c>
      <c r="E50" s="91">
        <v>70</v>
      </c>
      <c r="F50" s="486">
        <v>66.693600000000004</v>
      </c>
      <c r="G50" s="486">
        <v>1.05</v>
      </c>
      <c r="H50" s="705">
        <v>0.82399999999999995</v>
      </c>
      <c r="I50" s="482">
        <v>1.3180000000000001</v>
      </c>
      <c r="J50" s="706">
        <v>21</v>
      </c>
      <c r="K50" s="707">
        <v>0.1</v>
      </c>
      <c r="L50" s="488">
        <v>0.14000000000000001</v>
      </c>
      <c r="M50" s="486">
        <v>0</v>
      </c>
      <c r="N50" s="486">
        <v>0.44700000000000001</v>
      </c>
      <c r="O50" s="486">
        <v>0.84699999999999998</v>
      </c>
      <c r="P50" s="705">
        <v>1.4119999999999999</v>
      </c>
      <c r="Q50" s="482">
        <v>2.2440000000000002</v>
      </c>
    </row>
    <row r="51" spans="1:17" s="175" customFormat="1" ht="14.1" customHeight="1" x14ac:dyDescent="0.25">
      <c r="A51" s="173" t="s">
        <v>48</v>
      </c>
      <c r="B51" s="790" t="s">
        <v>619</v>
      </c>
      <c r="C51" s="91">
        <v>274</v>
      </c>
      <c r="D51" s="848">
        <v>55605</v>
      </c>
      <c r="E51" s="91">
        <v>203</v>
      </c>
      <c r="F51" s="486">
        <v>207.27950000000044</v>
      </c>
      <c r="G51" s="486">
        <v>0.97899999999999998</v>
      </c>
      <c r="H51" s="705">
        <v>0.85099999999999998</v>
      </c>
      <c r="I51" s="482">
        <v>1.121</v>
      </c>
      <c r="J51" s="706">
        <v>60</v>
      </c>
      <c r="K51" s="707">
        <v>7.0000000000000007E-2</v>
      </c>
      <c r="L51" s="488">
        <v>0.02</v>
      </c>
      <c r="M51" s="486">
        <v>0</v>
      </c>
      <c r="N51" s="486">
        <v>0</v>
      </c>
      <c r="O51" s="486">
        <v>0.65200000000000002</v>
      </c>
      <c r="P51" s="705">
        <v>1.3370000000000002</v>
      </c>
      <c r="Q51" s="482">
        <v>2.2509999999999999</v>
      </c>
    </row>
    <row r="52" spans="1:17" s="175" customFormat="1" ht="14.1" customHeight="1" x14ac:dyDescent="0.25">
      <c r="A52" s="173" t="s">
        <v>49</v>
      </c>
      <c r="B52" s="790"/>
      <c r="C52" s="91">
        <v>1</v>
      </c>
      <c r="D52" s="898" t="s">
        <v>315</v>
      </c>
      <c r="E52" s="868" t="s">
        <v>315</v>
      </c>
      <c r="F52" s="868" t="s">
        <v>315</v>
      </c>
      <c r="G52" s="868" t="s">
        <v>315</v>
      </c>
      <c r="H52" s="894" t="s">
        <v>315</v>
      </c>
      <c r="I52" s="869" t="s">
        <v>315</v>
      </c>
      <c r="J52" s="895" t="s">
        <v>315</v>
      </c>
      <c r="K52" s="894" t="s">
        <v>315</v>
      </c>
      <c r="L52" s="869" t="s">
        <v>315</v>
      </c>
      <c r="M52" s="868" t="s">
        <v>315</v>
      </c>
      <c r="N52" s="868" t="s">
        <v>315</v>
      </c>
      <c r="O52" s="868" t="s">
        <v>315</v>
      </c>
      <c r="P52" s="894" t="s">
        <v>315</v>
      </c>
      <c r="Q52" s="869" t="s">
        <v>315</v>
      </c>
    </row>
    <row r="53" spans="1:17" s="175" customFormat="1" ht="14.1" customHeight="1" x14ac:dyDescent="0.25">
      <c r="A53" s="173" t="s">
        <v>51</v>
      </c>
      <c r="B53" s="30" t="s">
        <v>618</v>
      </c>
      <c r="C53" s="91">
        <v>6</v>
      </c>
      <c r="D53" s="848">
        <v>1010</v>
      </c>
      <c r="E53" s="91">
        <v>9</v>
      </c>
      <c r="F53" s="486">
        <v>3.5619000000000001</v>
      </c>
      <c r="G53" s="486">
        <v>2.5270000000000001</v>
      </c>
      <c r="H53" s="705">
        <v>1.232</v>
      </c>
      <c r="I53" s="482">
        <v>4.6369999999999996</v>
      </c>
      <c r="J53" s="706">
        <v>1</v>
      </c>
      <c r="K53" s="894" t="s">
        <v>315</v>
      </c>
      <c r="L53" s="869" t="s">
        <v>315</v>
      </c>
      <c r="M53" s="868" t="s">
        <v>315</v>
      </c>
      <c r="N53" s="868" t="s">
        <v>315</v>
      </c>
      <c r="O53" s="868" t="s">
        <v>315</v>
      </c>
      <c r="P53" s="894" t="s">
        <v>315</v>
      </c>
      <c r="Q53" s="869" t="s">
        <v>315</v>
      </c>
    </row>
    <row r="54" spans="1:17" s="175" customFormat="1" ht="14.1" customHeight="1" x14ac:dyDescent="0.25">
      <c r="A54" s="173" t="s">
        <v>313</v>
      </c>
      <c r="B54" s="790"/>
      <c r="C54" s="91">
        <v>0</v>
      </c>
      <c r="D54" s="898" t="s">
        <v>315</v>
      </c>
      <c r="E54" s="868" t="s">
        <v>315</v>
      </c>
      <c r="F54" s="868" t="s">
        <v>315</v>
      </c>
      <c r="G54" s="868" t="s">
        <v>315</v>
      </c>
      <c r="H54" s="894" t="s">
        <v>315</v>
      </c>
      <c r="I54" s="869" t="s">
        <v>315</v>
      </c>
      <c r="J54" s="895" t="s">
        <v>315</v>
      </c>
      <c r="K54" s="894" t="s">
        <v>315</v>
      </c>
      <c r="L54" s="869" t="s">
        <v>315</v>
      </c>
      <c r="M54" s="868" t="s">
        <v>315</v>
      </c>
      <c r="N54" s="868" t="s">
        <v>315</v>
      </c>
      <c r="O54" s="868" t="s">
        <v>315</v>
      </c>
      <c r="P54" s="894" t="s">
        <v>315</v>
      </c>
      <c r="Q54" s="869" t="s">
        <v>315</v>
      </c>
    </row>
    <row r="55" spans="1:17" s="175" customFormat="1" ht="14.1" customHeight="1" x14ac:dyDescent="0.25">
      <c r="A55" s="173" t="s">
        <v>50</v>
      </c>
      <c r="B55" s="30" t="s">
        <v>619</v>
      </c>
      <c r="C55" s="91">
        <v>20</v>
      </c>
      <c r="D55" s="848">
        <v>7162</v>
      </c>
      <c r="E55" s="91">
        <v>23</v>
      </c>
      <c r="F55" s="486">
        <v>27.148599999999995</v>
      </c>
      <c r="G55" s="486">
        <v>0.84699999999999998</v>
      </c>
      <c r="H55" s="705">
        <v>0.55000000000000004</v>
      </c>
      <c r="I55" s="482">
        <v>1.2509999999999999</v>
      </c>
      <c r="J55" s="706">
        <v>11</v>
      </c>
      <c r="K55" s="508">
        <v>0.09</v>
      </c>
      <c r="L55" s="745">
        <v>0.09</v>
      </c>
      <c r="M55" s="868" t="s">
        <v>315</v>
      </c>
      <c r="N55" s="868" t="s">
        <v>315</v>
      </c>
      <c r="O55" s="868" t="s">
        <v>315</v>
      </c>
      <c r="P55" s="894" t="s">
        <v>315</v>
      </c>
      <c r="Q55" s="869" t="s">
        <v>315</v>
      </c>
    </row>
    <row r="56" spans="1:17" s="175" customFormat="1" ht="14.1" customHeight="1" x14ac:dyDescent="0.25">
      <c r="A56" s="173" t="s">
        <v>52</v>
      </c>
      <c r="B56" s="790" t="s">
        <v>619</v>
      </c>
      <c r="C56" s="91">
        <v>45</v>
      </c>
      <c r="D56" s="848">
        <v>15480</v>
      </c>
      <c r="E56" s="91">
        <v>53</v>
      </c>
      <c r="F56" s="486">
        <v>47.54849999999999</v>
      </c>
      <c r="G56" s="486">
        <v>1.115</v>
      </c>
      <c r="H56" s="705">
        <v>0.84299999999999997</v>
      </c>
      <c r="I56" s="482">
        <v>1.4470000000000001</v>
      </c>
      <c r="J56" s="706">
        <v>18</v>
      </c>
      <c r="K56" s="707">
        <v>0.17</v>
      </c>
      <c r="L56" s="488">
        <v>0</v>
      </c>
      <c r="M56" s="868" t="s">
        <v>315</v>
      </c>
      <c r="N56" s="868" t="s">
        <v>315</v>
      </c>
      <c r="O56" s="868" t="s">
        <v>315</v>
      </c>
      <c r="P56" s="894" t="s">
        <v>315</v>
      </c>
      <c r="Q56" s="869" t="s">
        <v>315</v>
      </c>
    </row>
    <row r="57" spans="1:17" s="175" customFormat="1" ht="14.1" customHeight="1" x14ac:dyDescent="0.25">
      <c r="A57" s="173" t="s">
        <v>54</v>
      </c>
      <c r="B57" s="790" t="s">
        <v>619</v>
      </c>
      <c r="C57" s="91">
        <v>10</v>
      </c>
      <c r="D57" s="848">
        <v>2499</v>
      </c>
      <c r="E57" s="91">
        <v>12</v>
      </c>
      <c r="F57" s="486">
        <v>10.602300000000001</v>
      </c>
      <c r="G57" s="486">
        <v>1.1319999999999999</v>
      </c>
      <c r="H57" s="705">
        <v>0.61299999999999999</v>
      </c>
      <c r="I57" s="482">
        <v>1.9239999999999999</v>
      </c>
      <c r="J57" s="706">
        <v>5</v>
      </c>
      <c r="K57" s="894" t="s">
        <v>315</v>
      </c>
      <c r="L57" s="869" t="s">
        <v>315</v>
      </c>
      <c r="M57" s="868" t="s">
        <v>315</v>
      </c>
      <c r="N57" s="868" t="s">
        <v>315</v>
      </c>
      <c r="O57" s="868" t="s">
        <v>315</v>
      </c>
      <c r="P57" s="894" t="s">
        <v>315</v>
      </c>
      <c r="Q57" s="869" t="s">
        <v>315</v>
      </c>
    </row>
    <row r="58" spans="1:17" s="175" customFormat="1" ht="14.1" customHeight="1" x14ac:dyDescent="0.25">
      <c r="A58" s="173" t="s">
        <v>53</v>
      </c>
      <c r="B58" s="790" t="s">
        <v>619</v>
      </c>
      <c r="C58" s="91">
        <v>63</v>
      </c>
      <c r="D58" s="848">
        <v>15386</v>
      </c>
      <c r="E58" s="91">
        <v>32</v>
      </c>
      <c r="F58" s="486">
        <v>48.923200000000008</v>
      </c>
      <c r="G58" s="486">
        <v>0.65400000000000003</v>
      </c>
      <c r="H58" s="705">
        <v>0.45500000000000002</v>
      </c>
      <c r="I58" s="482">
        <v>0.91200000000000003</v>
      </c>
      <c r="J58" s="706">
        <v>20</v>
      </c>
      <c r="K58" s="508">
        <v>0</v>
      </c>
      <c r="L58" s="745">
        <v>0</v>
      </c>
      <c r="M58" s="220">
        <v>0</v>
      </c>
      <c r="N58" s="220">
        <v>0</v>
      </c>
      <c r="O58" s="220">
        <v>0.49</v>
      </c>
      <c r="P58" s="221">
        <v>0.91949999999999998</v>
      </c>
      <c r="Q58" s="222">
        <v>1.661</v>
      </c>
    </row>
    <row r="59" spans="1:17" s="175" customFormat="1" ht="14.1" customHeight="1" x14ac:dyDescent="0.25">
      <c r="A59" s="173" t="s">
        <v>55</v>
      </c>
      <c r="B59" s="790" t="s">
        <v>619</v>
      </c>
      <c r="C59" s="91">
        <v>6</v>
      </c>
      <c r="D59" s="848">
        <v>265</v>
      </c>
      <c r="E59" s="91">
        <v>0</v>
      </c>
      <c r="F59" s="486">
        <v>0.60160000000000013</v>
      </c>
      <c r="G59" s="220" t="s">
        <v>315</v>
      </c>
      <c r="H59" s="221" t="s">
        <v>315</v>
      </c>
      <c r="I59" s="222" t="s">
        <v>315</v>
      </c>
      <c r="J59" s="706">
        <v>0</v>
      </c>
      <c r="K59" s="894" t="s">
        <v>315</v>
      </c>
      <c r="L59" s="869" t="s">
        <v>315</v>
      </c>
      <c r="M59" s="868" t="s">
        <v>315</v>
      </c>
      <c r="N59" s="868" t="s">
        <v>315</v>
      </c>
      <c r="O59" s="868" t="s">
        <v>315</v>
      </c>
      <c r="P59" s="894" t="s">
        <v>315</v>
      </c>
      <c r="Q59" s="869" t="s">
        <v>315</v>
      </c>
    </row>
    <row r="60" spans="1:17" s="192" customFormat="1" ht="14.1" customHeight="1" x14ac:dyDescent="0.25">
      <c r="A60" s="177" t="s">
        <v>56</v>
      </c>
      <c r="B60" s="572"/>
      <c r="C60" s="884">
        <v>2111</v>
      </c>
      <c r="D60" s="883">
        <v>553112</v>
      </c>
      <c r="E60" s="884">
        <v>2090</v>
      </c>
      <c r="F60" s="885">
        <v>1980.4836999999925</v>
      </c>
      <c r="G60" s="740">
        <v>1.0549999999999999</v>
      </c>
      <c r="H60" s="740">
        <v>1.0109999999999999</v>
      </c>
      <c r="I60" s="743">
        <v>1.101</v>
      </c>
      <c r="J60" s="749">
        <v>673</v>
      </c>
      <c r="K60" s="741">
        <v>7.0000000000000007E-2</v>
      </c>
      <c r="L60" s="742">
        <v>0.02</v>
      </c>
      <c r="M60" s="738">
        <v>0</v>
      </c>
      <c r="N60" s="738">
        <v>0.28000000000000003</v>
      </c>
      <c r="O60" s="738">
        <v>0.83399999999999996</v>
      </c>
      <c r="P60" s="738">
        <v>1.526</v>
      </c>
      <c r="Q60" s="739">
        <v>2.512</v>
      </c>
    </row>
    <row r="61" spans="1:17" x14ac:dyDescent="0.25">
      <c r="K61" s="149"/>
      <c r="L61" s="148"/>
      <c r="M61" s="148"/>
    </row>
    <row r="62" spans="1:17" s="198" customFormat="1" x14ac:dyDescent="0.25">
      <c r="A62" s="202" t="s">
        <v>443</v>
      </c>
      <c r="F62" s="199"/>
      <c r="G62" s="199"/>
      <c r="H62" s="199"/>
      <c r="I62" s="199"/>
      <c r="K62" s="161"/>
    </row>
    <row r="63" spans="1:17" x14ac:dyDescent="0.25">
      <c r="A63" s="86" t="s">
        <v>785</v>
      </c>
      <c r="D63" s="145"/>
      <c r="E63" s="145"/>
      <c r="H63" s="100"/>
      <c r="I63" s="100"/>
    </row>
    <row r="64" spans="1:17" x14ac:dyDescent="0.25">
      <c r="A64" s="86" t="s">
        <v>466</v>
      </c>
      <c r="D64" s="145"/>
      <c r="E64" s="145"/>
      <c r="H64" s="100"/>
      <c r="I64" s="100"/>
    </row>
    <row r="65" spans="1:13" x14ac:dyDescent="0.25">
      <c r="A65" s="146" t="s">
        <v>786</v>
      </c>
      <c r="D65" s="145"/>
      <c r="E65" s="145"/>
      <c r="H65" s="100"/>
      <c r="I65" s="100"/>
    </row>
    <row r="66" spans="1:13" x14ac:dyDescent="0.25">
      <c r="A66" s="146" t="s">
        <v>726</v>
      </c>
      <c r="K66" s="100"/>
    </row>
    <row r="67" spans="1:13" x14ac:dyDescent="0.25">
      <c r="A67" s="86" t="s">
        <v>465</v>
      </c>
    </row>
    <row r="68" spans="1:13" x14ac:dyDescent="0.25">
      <c r="A68" s="86" t="s">
        <v>787</v>
      </c>
    </row>
    <row r="69" spans="1:13" x14ac:dyDescent="0.25">
      <c r="A69" s="146" t="s">
        <v>893</v>
      </c>
      <c r="E69" s="106"/>
      <c r="F69" s="217"/>
      <c r="G69" s="217"/>
      <c r="H69" s="217"/>
      <c r="I69" s="217"/>
      <c r="J69" s="106"/>
      <c r="L69" s="106"/>
      <c r="M69" s="106"/>
    </row>
    <row r="70" spans="1:13" x14ac:dyDescent="0.25">
      <c r="A70" s="146" t="s">
        <v>788</v>
      </c>
    </row>
    <row r="71" spans="1:13" x14ac:dyDescent="0.25">
      <c r="A71" s="302" t="s">
        <v>789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scale="6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1"/>
  <sheetViews>
    <sheetView workbookViewId="0">
      <selection activeCell="B26" sqref="B26"/>
    </sheetView>
  </sheetViews>
  <sheetFormatPr defaultColWidth="9.109375" defaultRowHeight="13.2" x14ac:dyDescent="0.25"/>
  <cols>
    <col min="1" max="1" width="12.5546875" style="534" customWidth="1"/>
    <col min="2" max="16384" width="9.109375" style="534"/>
  </cols>
  <sheetData>
    <row r="1" spans="1:22" x14ac:dyDescent="0.25">
      <c r="A1" s="57"/>
      <c r="B1" s="57"/>
      <c r="C1" s="57"/>
      <c r="D1" s="57"/>
      <c r="E1" s="57"/>
      <c r="F1" s="57"/>
      <c r="G1" s="57"/>
      <c r="H1" s="57"/>
      <c r="I1" s="57"/>
      <c r="J1" s="57"/>
      <c r="K1" s="57"/>
      <c r="L1" s="57"/>
      <c r="M1" s="57"/>
      <c r="N1" s="57"/>
      <c r="O1" s="57"/>
      <c r="P1" s="57"/>
      <c r="Q1" s="57"/>
      <c r="R1" s="57"/>
      <c r="S1" s="57"/>
      <c r="T1" s="57"/>
      <c r="U1" s="57"/>
      <c r="V1" s="57"/>
    </row>
    <row r="2" spans="1:22" x14ac:dyDescent="0.25">
      <c r="A2" s="57"/>
      <c r="B2" s="57"/>
      <c r="C2" s="57"/>
      <c r="D2" s="57"/>
      <c r="E2" s="57"/>
      <c r="F2" s="57"/>
      <c r="G2" s="57"/>
      <c r="H2" s="57"/>
      <c r="I2" s="57"/>
      <c r="J2" s="57"/>
      <c r="K2" s="57"/>
      <c r="L2" s="57"/>
      <c r="M2" s="57"/>
      <c r="N2" s="57"/>
      <c r="O2" s="57"/>
      <c r="P2" s="57"/>
      <c r="Q2" s="57"/>
      <c r="R2" s="57"/>
      <c r="S2" s="57"/>
      <c r="T2" s="57"/>
      <c r="U2" s="57"/>
      <c r="V2" s="57"/>
    </row>
    <row r="3" spans="1:22" ht="13.2" customHeight="1" x14ac:dyDescent="0.25">
      <c r="A3" s="380" t="s">
        <v>709</v>
      </c>
      <c r="B3" s="57"/>
      <c r="C3" s="57"/>
      <c r="D3" s="57"/>
      <c r="E3" s="57"/>
      <c r="F3" s="57"/>
      <c r="G3" s="57"/>
      <c r="H3" s="57"/>
      <c r="I3" s="57"/>
      <c r="J3" s="57"/>
      <c r="K3" s="57"/>
      <c r="L3" s="57"/>
      <c r="M3" s="57"/>
      <c r="N3" s="57"/>
      <c r="O3" s="57"/>
      <c r="P3" s="57"/>
      <c r="Q3" s="57"/>
      <c r="R3" s="57"/>
      <c r="S3" s="57"/>
      <c r="T3" s="57"/>
      <c r="U3" s="57"/>
      <c r="V3" s="57"/>
    </row>
    <row r="4" spans="1:22" ht="13.2" customHeight="1" x14ac:dyDescent="0.25">
      <c r="A4" s="380" t="s">
        <v>518</v>
      </c>
      <c r="B4" s="57"/>
      <c r="C4" s="57"/>
      <c r="D4" s="57"/>
      <c r="E4" s="57"/>
      <c r="F4" s="57"/>
      <c r="G4" s="57"/>
      <c r="H4" s="57"/>
      <c r="I4" s="57"/>
      <c r="J4" s="380"/>
      <c r="K4" s="57"/>
      <c r="L4" s="57"/>
      <c r="M4" s="57"/>
      <c r="N4" s="57"/>
      <c r="O4" s="57"/>
      <c r="P4" s="57"/>
      <c r="Q4" s="57"/>
      <c r="R4" s="57"/>
      <c r="S4" s="57"/>
      <c r="T4" s="57"/>
      <c r="U4" s="57"/>
      <c r="V4" s="57"/>
    </row>
    <row r="5" spans="1:22" ht="13.2" customHeight="1" x14ac:dyDescent="0.25">
      <c r="A5" s="57"/>
      <c r="B5" s="57"/>
      <c r="C5" s="57"/>
      <c r="D5" s="57"/>
      <c r="E5" s="57"/>
      <c r="F5" s="57"/>
      <c r="G5" s="57"/>
      <c r="H5" s="57"/>
      <c r="I5" s="57"/>
      <c r="J5" s="57"/>
      <c r="K5" s="57"/>
      <c r="L5" s="57"/>
      <c r="M5" s="57"/>
      <c r="N5" s="57"/>
      <c r="O5" s="57"/>
      <c r="P5" s="57"/>
      <c r="Q5" s="57"/>
      <c r="R5" s="57"/>
      <c r="S5" s="57"/>
      <c r="T5" s="57"/>
      <c r="U5" s="57"/>
      <c r="V5" s="57"/>
    </row>
    <row r="6" spans="1:22" ht="13.2" customHeight="1" x14ac:dyDescent="0.25">
      <c r="A6" s="380" t="s">
        <v>87</v>
      </c>
      <c r="B6" s="57"/>
      <c r="C6" s="57"/>
      <c r="D6" s="57"/>
      <c r="E6" s="57"/>
      <c r="F6" s="57"/>
      <c r="G6" s="57"/>
      <c r="H6" s="57"/>
      <c r="I6" s="57"/>
      <c r="J6" s="57"/>
      <c r="K6" s="57"/>
      <c r="L6" s="57"/>
      <c r="M6" s="57"/>
      <c r="N6" s="57"/>
      <c r="O6" s="57"/>
      <c r="P6" s="57"/>
      <c r="Q6" s="57"/>
      <c r="R6" s="57"/>
      <c r="S6" s="57"/>
      <c r="T6" s="57"/>
      <c r="U6" s="57"/>
      <c r="V6" s="57"/>
    </row>
    <row r="7" spans="1:22" ht="13.2" customHeight="1" x14ac:dyDescent="0.25">
      <c r="A7" s="57"/>
      <c r="B7" s="57"/>
      <c r="C7" s="57"/>
      <c r="D7" s="57"/>
      <c r="E7" s="57"/>
      <c r="F7" s="57"/>
      <c r="G7" s="57"/>
      <c r="H7" s="57"/>
      <c r="I7" s="57"/>
      <c r="J7" s="57"/>
      <c r="K7" s="57"/>
      <c r="L7" s="57"/>
      <c r="M7" s="57"/>
      <c r="N7" s="57"/>
      <c r="O7" s="57"/>
      <c r="P7" s="57"/>
      <c r="Q7" s="57"/>
      <c r="R7" s="57"/>
      <c r="S7" s="57"/>
      <c r="T7" s="57"/>
      <c r="U7" s="57"/>
      <c r="V7" s="57"/>
    </row>
    <row r="8" spans="1:22" ht="13.2" customHeight="1" x14ac:dyDescent="0.25">
      <c r="A8" s="380" t="s">
        <v>88</v>
      </c>
      <c r="B8" s="57" t="s">
        <v>280</v>
      </c>
      <c r="C8" s="57"/>
      <c r="D8" s="57"/>
      <c r="E8" s="57"/>
      <c r="F8" s="57"/>
      <c r="G8" s="57"/>
      <c r="H8" s="57"/>
      <c r="I8" s="57"/>
      <c r="J8" s="57"/>
      <c r="K8" s="57"/>
      <c r="L8" s="57"/>
      <c r="M8" s="57"/>
      <c r="N8" s="57"/>
      <c r="O8" s="57"/>
      <c r="P8" s="57"/>
      <c r="Q8" s="57"/>
      <c r="R8" s="57"/>
      <c r="S8" s="57"/>
      <c r="T8" s="57"/>
      <c r="U8" s="57"/>
      <c r="V8" s="57"/>
    </row>
    <row r="9" spans="1:22" ht="13.2" customHeight="1" x14ac:dyDescent="0.25">
      <c r="A9" s="57"/>
      <c r="B9" s="628" t="s">
        <v>89</v>
      </c>
      <c r="C9" s="28"/>
      <c r="D9" s="28"/>
      <c r="E9" s="28"/>
      <c r="F9" s="28"/>
      <c r="G9" s="28"/>
      <c r="H9" s="57"/>
      <c r="I9" s="57"/>
      <c r="J9" s="57"/>
      <c r="K9" s="57"/>
      <c r="L9" s="57"/>
      <c r="M9" s="57"/>
      <c r="N9" s="57"/>
      <c r="O9" s="57"/>
      <c r="P9" s="57"/>
      <c r="Q9" s="57"/>
      <c r="R9" s="57"/>
      <c r="S9" s="57"/>
      <c r="T9" s="57"/>
      <c r="U9" s="57"/>
      <c r="V9" s="57"/>
    </row>
    <row r="10" spans="1:22" ht="13.2" customHeight="1" x14ac:dyDescent="0.25">
      <c r="A10" s="57"/>
      <c r="B10" s="628" t="s">
        <v>90</v>
      </c>
      <c r="C10" s="28"/>
      <c r="D10" s="28"/>
      <c r="E10" s="28"/>
      <c r="F10" s="28"/>
      <c r="G10" s="28"/>
      <c r="H10" s="57"/>
      <c r="I10" s="57"/>
      <c r="J10" s="57"/>
      <c r="K10" s="57"/>
      <c r="L10" s="57"/>
      <c r="M10" s="57"/>
      <c r="N10" s="57"/>
      <c r="O10" s="57"/>
      <c r="P10" s="57"/>
      <c r="Q10" s="57"/>
      <c r="R10" s="57"/>
      <c r="S10" s="57"/>
      <c r="T10" s="57"/>
      <c r="U10" s="57"/>
      <c r="V10" s="57"/>
    </row>
    <row r="11" spans="1:22" ht="13.2" customHeight="1" x14ac:dyDescent="0.25">
      <c r="A11" s="57"/>
      <c r="B11" s="628" t="s">
        <v>527</v>
      </c>
      <c r="C11" s="28"/>
      <c r="D11" s="28"/>
      <c r="E11" s="28"/>
      <c r="F11" s="28"/>
      <c r="G11" s="28"/>
      <c r="H11" s="57"/>
      <c r="I11" s="57"/>
      <c r="J11" s="57"/>
      <c r="K11" s="57"/>
      <c r="L11" s="57"/>
      <c r="M11" s="57"/>
      <c r="N11" s="57"/>
      <c r="O11" s="57"/>
      <c r="P11" s="57"/>
      <c r="Q11" s="57"/>
      <c r="R11" s="57"/>
      <c r="S11" s="57"/>
      <c r="T11" s="57"/>
      <c r="U11" s="57"/>
      <c r="V11" s="57"/>
    </row>
    <row r="12" spans="1:22" ht="13.2" customHeight="1" x14ac:dyDescent="0.25">
      <c r="A12" s="57"/>
      <c r="B12" s="628" t="s">
        <v>916</v>
      </c>
      <c r="C12" s="28"/>
      <c r="D12" s="28"/>
      <c r="E12" s="28"/>
      <c r="F12" s="28"/>
      <c r="G12" s="28"/>
      <c r="H12" s="57"/>
      <c r="I12" s="57"/>
      <c r="J12" s="57"/>
      <c r="K12" s="57"/>
      <c r="L12" s="57"/>
      <c r="M12" s="57"/>
      <c r="N12" s="57"/>
      <c r="O12" s="57"/>
      <c r="P12" s="57"/>
      <c r="Q12" s="57"/>
      <c r="R12" s="57"/>
      <c r="S12" s="57"/>
      <c r="T12" s="57"/>
      <c r="U12" s="57"/>
      <c r="V12" s="57"/>
    </row>
    <row r="13" spans="1:22" ht="13.2" customHeight="1" x14ac:dyDescent="0.25">
      <c r="A13" s="57"/>
      <c r="B13" s="628" t="s">
        <v>917</v>
      </c>
      <c r="C13" s="28"/>
      <c r="D13" s="28"/>
      <c r="E13" s="28"/>
      <c r="F13" s="28"/>
      <c r="G13" s="28"/>
      <c r="H13" s="57"/>
      <c r="I13" s="57"/>
      <c r="J13" s="57"/>
      <c r="K13" s="57"/>
      <c r="L13" s="57"/>
      <c r="M13" s="57"/>
      <c r="N13" s="57"/>
      <c r="O13" s="57"/>
      <c r="P13" s="57"/>
      <c r="Q13" s="57"/>
      <c r="R13" s="57"/>
      <c r="S13" s="57"/>
      <c r="T13" s="57"/>
      <c r="U13" s="57"/>
      <c r="V13" s="57"/>
    </row>
    <row r="14" spans="1:22" ht="13.2" customHeight="1" x14ac:dyDescent="0.25">
      <c r="A14" s="57"/>
      <c r="B14" s="628" t="s">
        <v>643</v>
      </c>
      <c r="C14" s="28"/>
      <c r="D14" s="28"/>
      <c r="E14" s="28"/>
      <c r="F14" s="28"/>
      <c r="G14" s="28"/>
      <c r="H14" s="91"/>
      <c r="I14" s="91"/>
      <c r="J14" s="57"/>
      <c r="K14" s="57"/>
      <c r="L14" s="57"/>
      <c r="M14" s="57"/>
      <c r="N14" s="57"/>
      <c r="O14" s="57"/>
      <c r="P14" s="57"/>
      <c r="Q14" s="57"/>
      <c r="R14" s="57"/>
      <c r="S14" s="57"/>
      <c r="T14" s="57"/>
      <c r="U14" s="57"/>
      <c r="V14" s="57"/>
    </row>
    <row r="15" spans="1:22" ht="13.2" customHeight="1" x14ac:dyDescent="0.25">
      <c r="A15" s="57"/>
      <c r="B15" s="628" t="s">
        <v>698</v>
      </c>
      <c r="C15" s="28"/>
      <c r="D15" s="28"/>
      <c r="E15" s="28"/>
      <c r="F15" s="28"/>
      <c r="G15" s="28"/>
      <c r="H15" s="91"/>
      <c r="I15" s="91"/>
      <c r="J15" s="57"/>
      <c r="K15" s="57"/>
      <c r="L15" s="57"/>
      <c r="M15" s="57"/>
      <c r="N15" s="57"/>
      <c r="O15" s="57"/>
      <c r="P15" s="57"/>
      <c r="Q15" s="57"/>
      <c r="R15" s="57"/>
      <c r="S15" s="57"/>
      <c r="T15" s="57"/>
      <c r="U15" s="57"/>
      <c r="V15" s="57"/>
    </row>
    <row r="16" spans="1:22" ht="13.2" customHeight="1" x14ac:dyDescent="0.25">
      <c r="A16" s="57"/>
      <c r="B16" s="628" t="s">
        <v>438</v>
      </c>
      <c r="C16" s="28"/>
      <c r="D16" s="28"/>
      <c r="E16" s="28"/>
      <c r="F16" s="28"/>
      <c r="G16" s="57"/>
      <c r="H16" s="57"/>
      <c r="I16" s="57"/>
      <c r="J16" s="57"/>
      <c r="K16" s="57"/>
      <c r="L16" s="57"/>
      <c r="M16" s="57"/>
      <c r="N16" s="57"/>
      <c r="O16" s="57"/>
      <c r="P16" s="57"/>
      <c r="Q16" s="57"/>
      <c r="R16" s="57"/>
      <c r="S16" s="57"/>
      <c r="T16" s="57"/>
      <c r="U16" s="57"/>
      <c r="V16" s="57"/>
    </row>
    <row r="17" spans="1:22" ht="13.2" customHeight="1" x14ac:dyDescent="0.25">
      <c r="A17" s="57"/>
      <c r="B17" s="628"/>
      <c r="C17" s="28"/>
      <c r="D17" s="28"/>
      <c r="E17" s="28"/>
      <c r="F17" s="28"/>
      <c r="G17" s="57"/>
      <c r="H17" s="57"/>
      <c r="I17" s="57"/>
      <c r="J17" s="57"/>
      <c r="K17" s="57"/>
      <c r="L17" s="57"/>
      <c r="M17" s="57"/>
      <c r="N17" s="57"/>
      <c r="O17" s="57"/>
      <c r="P17" s="57"/>
      <c r="Q17" s="57"/>
      <c r="R17" s="57"/>
      <c r="S17" s="57"/>
      <c r="T17" s="57"/>
      <c r="U17" s="57"/>
      <c r="V17" s="57"/>
    </row>
    <row r="18" spans="1:22" ht="13.2" customHeight="1" x14ac:dyDescent="0.25">
      <c r="A18" s="57"/>
      <c r="B18" s="57"/>
      <c r="C18" s="57"/>
      <c r="D18" s="57"/>
      <c r="E18" s="57"/>
      <c r="F18" s="57"/>
      <c r="G18" s="57"/>
      <c r="H18" s="57"/>
      <c r="I18" s="57"/>
      <c r="J18" s="57"/>
      <c r="K18" s="57"/>
      <c r="L18" s="57"/>
      <c r="M18" s="57"/>
      <c r="N18" s="57"/>
      <c r="O18" s="57"/>
      <c r="P18" s="57"/>
      <c r="Q18" s="57"/>
      <c r="R18" s="57"/>
      <c r="S18" s="57"/>
      <c r="T18" s="57"/>
      <c r="U18" s="57"/>
      <c r="V18" s="57"/>
    </row>
    <row r="19" spans="1:22" ht="13.2" customHeight="1" x14ac:dyDescent="0.25">
      <c r="A19" s="380" t="s">
        <v>91</v>
      </c>
      <c r="B19" s="57" t="s">
        <v>119</v>
      </c>
      <c r="C19" s="57"/>
      <c r="D19" s="57"/>
      <c r="E19" s="57"/>
      <c r="F19" s="57"/>
      <c r="G19" s="57"/>
      <c r="H19" s="57"/>
      <c r="I19" s="57"/>
      <c r="J19" s="57"/>
      <c r="K19" s="57"/>
      <c r="L19" s="57"/>
      <c r="M19" s="57"/>
      <c r="N19" s="57"/>
      <c r="O19" s="57"/>
      <c r="P19" s="57"/>
      <c r="Q19" s="57"/>
      <c r="R19" s="57"/>
      <c r="S19" s="57"/>
      <c r="T19" s="57"/>
      <c r="U19" s="57"/>
      <c r="V19" s="57"/>
    </row>
    <row r="20" spans="1:22" ht="13.2" customHeight="1" x14ac:dyDescent="0.25">
      <c r="A20" s="380"/>
      <c r="B20" s="628" t="s">
        <v>560</v>
      </c>
      <c r="C20" s="28"/>
      <c r="D20" s="28"/>
      <c r="E20" s="28"/>
      <c r="F20" s="28"/>
      <c r="G20" s="28"/>
      <c r="H20" s="91"/>
      <c r="I20" s="91"/>
      <c r="J20" s="91"/>
      <c r="K20" s="91"/>
      <c r="L20" s="91"/>
      <c r="M20" s="57"/>
      <c r="N20" s="57"/>
      <c r="O20" s="57"/>
      <c r="P20" s="57"/>
      <c r="Q20" s="57"/>
      <c r="R20" s="57"/>
      <c r="S20" s="57"/>
      <c r="T20" s="57"/>
      <c r="U20" s="57"/>
      <c r="V20" s="57"/>
    </row>
    <row r="21" spans="1:22" ht="13.2" customHeight="1" x14ac:dyDescent="0.25">
      <c r="A21" s="380"/>
      <c r="B21" s="379" t="s">
        <v>559</v>
      </c>
      <c r="C21" s="379"/>
      <c r="D21" s="379"/>
      <c r="E21" s="379"/>
      <c r="F21" s="379"/>
      <c r="G21" s="379"/>
      <c r="H21" s="379"/>
      <c r="I21" s="379"/>
      <c r="J21" s="379"/>
      <c r="K21" s="379"/>
      <c r="L21" s="379"/>
      <c r="M21" s="57"/>
      <c r="N21" s="57"/>
      <c r="O21" s="57"/>
      <c r="P21" s="57"/>
      <c r="Q21" s="57"/>
      <c r="R21" s="57"/>
      <c r="S21" s="57"/>
      <c r="T21" s="57"/>
      <c r="U21" s="57"/>
      <c r="V21" s="57"/>
    </row>
    <row r="22" spans="1:22" ht="13.2" customHeight="1" x14ac:dyDescent="0.25">
      <c r="A22" s="380"/>
      <c r="B22" s="628" t="s">
        <v>561</v>
      </c>
      <c r="C22" s="28"/>
      <c r="D22" s="28"/>
      <c r="E22" s="28"/>
      <c r="F22" s="28"/>
      <c r="G22" s="28"/>
      <c r="H22" s="91"/>
      <c r="I22" s="57"/>
      <c r="J22" s="57"/>
      <c r="K22" s="57"/>
      <c r="L22" s="57"/>
      <c r="M22" s="57"/>
      <c r="N22" s="57"/>
      <c r="O22" s="57"/>
      <c r="P22" s="57"/>
      <c r="Q22" s="57"/>
      <c r="R22" s="57"/>
      <c r="S22" s="57"/>
      <c r="T22" s="57"/>
      <c r="U22" s="57"/>
      <c r="V22" s="57"/>
    </row>
    <row r="23" spans="1:22" ht="13.2" customHeight="1" x14ac:dyDescent="0.25">
      <c r="A23" s="380"/>
      <c r="B23" s="628" t="s">
        <v>562</v>
      </c>
      <c r="C23" s="28"/>
      <c r="D23" s="28"/>
      <c r="E23" s="28"/>
      <c r="F23" s="28"/>
      <c r="G23" s="28"/>
      <c r="H23" s="91"/>
      <c r="I23" s="91"/>
      <c r="J23" s="57"/>
      <c r="K23" s="57"/>
      <c r="L23" s="57"/>
      <c r="M23" s="57"/>
      <c r="N23" s="57"/>
      <c r="O23" s="57"/>
      <c r="P23" s="57"/>
      <c r="Q23" s="57"/>
      <c r="R23" s="57"/>
      <c r="S23" s="57"/>
      <c r="T23" s="57"/>
      <c r="U23" s="57"/>
      <c r="V23" s="57"/>
    </row>
    <row r="24" spans="1:22" ht="13.2" customHeight="1" x14ac:dyDescent="0.25">
      <c r="A24" s="380"/>
      <c r="B24" s="57"/>
      <c r="C24" s="57"/>
      <c r="D24" s="57"/>
      <c r="E24" s="57"/>
      <c r="F24" s="57"/>
      <c r="G24" s="57"/>
      <c r="H24" s="57"/>
      <c r="I24" s="57"/>
      <c r="J24" s="57"/>
      <c r="K24" s="57"/>
      <c r="L24" s="57"/>
      <c r="M24" s="57"/>
      <c r="N24" s="57"/>
      <c r="O24" s="57"/>
      <c r="P24" s="57"/>
      <c r="Q24" s="57"/>
      <c r="R24" s="57"/>
      <c r="S24" s="57"/>
      <c r="T24" s="57"/>
      <c r="U24" s="57"/>
      <c r="V24" s="57"/>
    </row>
    <row r="25" spans="1:22" ht="13.2" customHeight="1" x14ac:dyDescent="0.25">
      <c r="A25" s="380" t="s">
        <v>92</v>
      </c>
      <c r="B25" s="57" t="s">
        <v>515</v>
      </c>
      <c r="C25" s="57"/>
      <c r="D25" s="57"/>
      <c r="E25" s="57"/>
      <c r="F25" s="57"/>
      <c r="G25" s="57"/>
      <c r="H25" s="57"/>
      <c r="I25" s="57"/>
      <c r="J25" s="57"/>
      <c r="K25" s="57"/>
      <c r="L25" s="57"/>
      <c r="M25" s="57"/>
      <c r="N25" s="57"/>
      <c r="O25" s="57"/>
      <c r="P25" s="57"/>
      <c r="Q25" s="57"/>
      <c r="R25" s="57"/>
      <c r="S25" s="57"/>
      <c r="T25" s="57"/>
      <c r="U25" s="57"/>
      <c r="V25" s="57"/>
    </row>
    <row r="26" spans="1:22" ht="13.2" customHeight="1" x14ac:dyDescent="0.25">
      <c r="A26" s="57"/>
      <c r="B26" s="628" t="s">
        <v>292</v>
      </c>
      <c r="C26" s="28"/>
      <c r="D26" s="28"/>
      <c r="E26" s="57"/>
      <c r="F26" s="57"/>
      <c r="G26" s="57"/>
      <c r="H26" s="57"/>
      <c r="I26" s="57"/>
      <c r="J26" s="57"/>
      <c r="K26" s="57"/>
      <c r="L26" s="57"/>
      <c r="M26" s="57"/>
      <c r="N26" s="57"/>
      <c r="O26" s="57"/>
      <c r="P26" s="57"/>
      <c r="Q26" s="57"/>
      <c r="R26" s="57"/>
      <c r="S26" s="57"/>
      <c r="T26" s="57"/>
      <c r="U26" s="57"/>
      <c r="V26" s="57"/>
    </row>
    <row r="27" spans="1:22" ht="13.2" customHeight="1" x14ac:dyDescent="0.25">
      <c r="A27" s="57"/>
      <c r="B27" s="628" t="s">
        <v>293</v>
      </c>
      <c r="C27" s="28"/>
      <c r="D27" s="28"/>
      <c r="E27" s="57"/>
      <c r="F27" s="57"/>
      <c r="G27" s="57"/>
      <c r="H27" s="57"/>
      <c r="I27" s="57"/>
      <c r="J27" s="57"/>
      <c r="K27" s="57"/>
      <c r="L27" s="57"/>
      <c r="M27" s="57"/>
      <c r="N27" s="57"/>
      <c r="O27" s="57"/>
      <c r="P27" s="57"/>
      <c r="Q27" s="57"/>
      <c r="R27" s="57"/>
      <c r="S27" s="57"/>
      <c r="T27" s="57"/>
      <c r="U27" s="57"/>
      <c r="V27" s="57"/>
    </row>
    <row r="28" spans="1:22" ht="13.2" customHeight="1" x14ac:dyDescent="0.25">
      <c r="A28" s="57"/>
      <c r="B28" s="628" t="s">
        <v>294</v>
      </c>
      <c r="C28" s="28"/>
      <c r="D28" s="28"/>
      <c r="E28" s="28"/>
      <c r="F28" s="57"/>
      <c r="G28" s="57"/>
      <c r="H28" s="57"/>
      <c r="I28" s="57"/>
      <c r="J28" s="57"/>
      <c r="K28" s="57"/>
      <c r="L28" s="57"/>
      <c r="M28" s="57"/>
      <c r="N28" s="57"/>
      <c r="O28" s="57"/>
      <c r="P28" s="57"/>
      <c r="Q28" s="57"/>
      <c r="R28" s="57"/>
      <c r="S28" s="57"/>
      <c r="T28" s="57"/>
      <c r="U28" s="57"/>
      <c r="V28" s="57"/>
    </row>
    <row r="29" spans="1:22" ht="13.2" customHeight="1" x14ac:dyDescent="0.25">
      <c r="A29" s="57"/>
      <c r="B29" s="628" t="s">
        <v>295</v>
      </c>
      <c r="C29" s="28"/>
      <c r="D29" s="28"/>
      <c r="E29" s="28"/>
      <c r="F29" s="57"/>
      <c r="G29" s="57"/>
      <c r="H29" s="57"/>
      <c r="I29" s="57"/>
      <c r="J29" s="57"/>
      <c r="K29" s="57"/>
      <c r="L29" s="57"/>
      <c r="M29" s="57"/>
      <c r="N29" s="57"/>
      <c r="O29" s="57"/>
      <c r="P29" s="57"/>
      <c r="Q29" s="57"/>
      <c r="R29" s="57"/>
      <c r="S29" s="57"/>
      <c r="T29" s="57"/>
      <c r="U29" s="57"/>
      <c r="V29" s="57"/>
    </row>
    <row r="30" spans="1:22" ht="13.2" customHeight="1" x14ac:dyDescent="0.25">
      <c r="A30" s="57"/>
      <c r="B30" s="57"/>
      <c r="C30" s="57"/>
      <c r="D30" s="57"/>
      <c r="E30" s="57"/>
      <c r="F30" s="57"/>
      <c r="G30" s="57"/>
      <c r="H30" s="57"/>
      <c r="I30" s="57"/>
      <c r="J30" s="57"/>
      <c r="K30" s="57"/>
      <c r="L30" s="57"/>
      <c r="M30" s="57"/>
      <c r="N30" s="57"/>
      <c r="O30" s="57"/>
      <c r="P30" s="57"/>
      <c r="Q30" s="57"/>
      <c r="R30" s="57"/>
      <c r="S30" s="57"/>
      <c r="T30" s="57"/>
      <c r="U30" s="57"/>
      <c r="V30" s="57"/>
    </row>
    <row r="31" spans="1:22" ht="13.2" customHeight="1" x14ac:dyDescent="0.25">
      <c r="A31" s="380" t="s">
        <v>93</v>
      </c>
      <c r="B31" s="57" t="s">
        <v>516</v>
      </c>
      <c r="C31" s="57"/>
      <c r="D31" s="57"/>
      <c r="E31" s="57"/>
      <c r="F31" s="57"/>
      <c r="G31" s="57"/>
      <c r="H31" s="57"/>
      <c r="I31" s="57"/>
      <c r="J31" s="57"/>
      <c r="K31" s="57"/>
      <c r="L31" s="57"/>
      <c r="M31" s="57"/>
      <c r="N31" s="57"/>
      <c r="O31" s="57"/>
      <c r="P31" s="57"/>
      <c r="Q31" s="57"/>
      <c r="R31" s="57"/>
      <c r="S31" s="57"/>
      <c r="T31" s="57"/>
      <c r="U31" s="57"/>
      <c r="V31" s="57"/>
    </row>
    <row r="32" spans="1:22" ht="13.2" customHeight="1" x14ac:dyDescent="0.25">
      <c r="A32" s="57"/>
      <c r="B32" s="628" t="s">
        <v>296</v>
      </c>
      <c r="C32" s="28"/>
      <c r="D32" s="28"/>
      <c r="E32" s="57"/>
      <c r="F32" s="57"/>
      <c r="G32" s="57"/>
      <c r="H32" s="57"/>
      <c r="I32" s="57"/>
      <c r="J32" s="57"/>
      <c r="K32" s="57"/>
      <c r="L32" s="57"/>
      <c r="M32" s="57"/>
      <c r="N32" s="57"/>
      <c r="O32" s="57"/>
      <c r="P32" s="57"/>
      <c r="Q32" s="57"/>
      <c r="R32" s="57"/>
      <c r="S32" s="57"/>
      <c r="T32" s="57"/>
      <c r="U32" s="57"/>
      <c r="V32" s="57"/>
    </row>
    <row r="33" spans="1:22" ht="13.2" customHeight="1" x14ac:dyDescent="0.25">
      <c r="A33" s="57"/>
      <c r="B33" s="628" t="s">
        <v>297</v>
      </c>
      <c r="C33" s="28"/>
      <c r="D33" s="28"/>
      <c r="E33" s="57"/>
      <c r="F33" s="57"/>
      <c r="G33" s="57"/>
      <c r="H33" s="57"/>
      <c r="I33" s="57"/>
      <c r="J33" s="57"/>
      <c r="K33" s="57"/>
      <c r="L33" s="57"/>
      <c r="M33" s="57"/>
      <c r="N33" s="57"/>
      <c r="O33" s="57"/>
      <c r="P33" s="57"/>
      <c r="Q33" s="57"/>
      <c r="R33" s="57"/>
      <c r="S33" s="57"/>
      <c r="T33" s="57"/>
      <c r="U33" s="57"/>
      <c r="V33" s="57"/>
    </row>
    <row r="34" spans="1:22" ht="13.2" customHeight="1" x14ac:dyDescent="0.25">
      <c r="A34" s="57"/>
      <c r="B34" s="628" t="s">
        <v>298</v>
      </c>
      <c r="C34" s="28"/>
      <c r="D34" s="28"/>
      <c r="E34" s="28"/>
      <c r="F34" s="57"/>
      <c r="G34" s="57"/>
      <c r="H34" s="57"/>
      <c r="I34" s="57"/>
      <c r="J34" s="57"/>
      <c r="K34" s="57"/>
      <c r="L34" s="57"/>
      <c r="M34" s="57"/>
      <c r="N34" s="57"/>
      <c r="O34" s="57"/>
      <c r="P34" s="57"/>
      <c r="Q34" s="57"/>
      <c r="R34" s="57"/>
      <c r="S34" s="57"/>
      <c r="T34" s="57"/>
      <c r="U34" s="57"/>
      <c r="V34" s="57"/>
    </row>
    <row r="35" spans="1:22" ht="13.2" customHeight="1" x14ac:dyDescent="0.25">
      <c r="A35" s="57"/>
      <c r="B35" s="57"/>
      <c r="C35" s="57"/>
      <c r="D35" s="57"/>
      <c r="E35" s="57"/>
      <c r="F35" s="57"/>
      <c r="G35" s="57"/>
      <c r="H35" s="57"/>
      <c r="I35" s="57"/>
      <c r="J35" s="57"/>
      <c r="K35" s="57"/>
      <c r="L35" s="57"/>
      <c r="M35" s="57"/>
      <c r="N35" s="57"/>
      <c r="O35" s="57"/>
      <c r="P35" s="57"/>
      <c r="Q35" s="57"/>
      <c r="R35" s="57"/>
      <c r="S35" s="57"/>
      <c r="T35" s="57"/>
      <c r="U35" s="57"/>
      <c r="V35" s="57"/>
    </row>
    <row r="36" spans="1:22" ht="13.2" customHeight="1" x14ac:dyDescent="0.25">
      <c r="A36" s="380" t="s">
        <v>94</v>
      </c>
      <c r="B36" s="57" t="s">
        <v>637</v>
      </c>
      <c r="C36" s="57"/>
      <c r="D36" s="57"/>
      <c r="E36" s="57"/>
      <c r="F36" s="57"/>
      <c r="G36" s="57"/>
      <c r="H36" s="57"/>
      <c r="I36" s="57"/>
      <c r="J36" s="57"/>
      <c r="K36" s="57"/>
      <c r="L36" s="57"/>
      <c r="M36" s="57"/>
      <c r="N36" s="57"/>
      <c r="O36" s="57"/>
      <c r="P36" s="57"/>
      <c r="Q36" s="57"/>
      <c r="R36" s="57"/>
      <c r="S36" s="57"/>
      <c r="T36" s="57"/>
      <c r="U36" s="57"/>
      <c r="V36" s="57"/>
    </row>
    <row r="37" spans="1:22" ht="13.2" customHeight="1" x14ac:dyDescent="0.25">
      <c r="A37" s="57"/>
      <c r="B37" s="628" t="s">
        <v>318</v>
      </c>
      <c r="C37" s="28"/>
      <c r="D37" s="91"/>
      <c r="E37" s="57"/>
      <c r="F37" s="57"/>
      <c r="G37" s="57"/>
      <c r="H37" s="57"/>
      <c r="I37" s="57"/>
      <c r="J37" s="57"/>
      <c r="K37" s="57"/>
      <c r="L37" s="57"/>
      <c r="M37" s="57"/>
      <c r="N37" s="57"/>
      <c r="O37" s="57"/>
      <c r="P37" s="57"/>
      <c r="Q37" s="57"/>
      <c r="R37" s="57"/>
      <c r="S37" s="57"/>
      <c r="T37" s="57"/>
      <c r="U37" s="57"/>
      <c r="V37" s="57"/>
    </row>
    <row r="38" spans="1:22" ht="13.2" customHeight="1" x14ac:dyDescent="0.25">
      <c r="A38" s="57"/>
      <c r="B38" s="628" t="s">
        <v>319</v>
      </c>
      <c r="C38" s="28"/>
      <c r="D38" s="91"/>
      <c r="E38" s="91"/>
      <c r="F38" s="57"/>
      <c r="G38" s="57"/>
      <c r="H38" s="57"/>
      <c r="I38" s="57"/>
      <c r="J38" s="57"/>
      <c r="K38" s="57"/>
      <c r="L38" s="57"/>
      <c r="M38" s="57"/>
      <c r="N38" s="57"/>
      <c r="O38" s="57"/>
      <c r="P38" s="57"/>
      <c r="Q38" s="57"/>
      <c r="R38" s="57"/>
      <c r="S38" s="57"/>
      <c r="T38" s="57"/>
      <c r="U38" s="57"/>
      <c r="V38" s="57"/>
    </row>
    <row r="39" spans="1:22" ht="13.2" customHeight="1" x14ac:dyDescent="0.25">
      <c r="A39" s="57"/>
      <c r="B39" s="628" t="s">
        <v>320</v>
      </c>
      <c r="C39" s="28"/>
      <c r="D39" s="91"/>
      <c r="E39" s="91"/>
      <c r="F39" s="91"/>
      <c r="G39" s="57"/>
      <c r="H39" s="57"/>
      <c r="I39" s="57"/>
      <c r="J39" s="57"/>
      <c r="K39" s="57"/>
      <c r="L39" s="57"/>
      <c r="M39" s="57"/>
      <c r="N39" s="57"/>
      <c r="O39" s="57"/>
      <c r="P39" s="57"/>
      <c r="Q39" s="57"/>
      <c r="R39" s="57"/>
      <c r="S39" s="57"/>
      <c r="T39" s="57"/>
      <c r="U39" s="57"/>
      <c r="V39" s="57"/>
    </row>
    <row r="40" spans="1:22" ht="13.2" customHeight="1" x14ac:dyDescent="0.25">
      <c r="A40" s="57"/>
      <c r="B40" s="57"/>
      <c r="C40" s="57"/>
      <c r="D40" s="57"/>
      <c r="E40" s="57"/>
      <c r="F40" s="57"/>
      <c r="G40" s="57"/>
      <c r="H40" s="57"/>
      <c r="I40" s="57"/>
      <c r="J40" s="57"/>
      <c r="K40" s="57"/>
      <c r="L40" s="57"/>
      <c r="M40" s="57"/>
      <c r="N40" s="57"/>
      <c r="O40" s="57"/>
      <c r="P40" s="57"/>
      <c r="Q40" s="57"/>
      <c r="R40" s="57"/>
      <c r="S40" s="57"/>
      <c r="T40" s="57"/>
      <c r="U40" s="57"/>
      <c r="V40" s="57"/>
    </row>
    <row r="41" spans="1:22" ht="13.2" customHeight="1" x14ac:dyDescent="0.25">
      <c r="A41" s="380" t="s">
        <v>95</v>
      </c>
      <c r="B41" s="57" t="s">
        <v>517</v>
      </c>
      <c r="C41" s="57"/>
      <c r="D41" s="57"/>
      <c r="E41" s="57"/>
      <c r="F41" s="57"/>
      <c r="G41" s="57"/>
      <c r="H41" s="57"/>
      <c r="I41" s="57"/>
      <c r="J41" s="57"/>
      <c r="K41" s="57"/>
      <c r="L41" s="57"/>
      <c r="M41" s="57"/>
      <c r="N41" s="57"/>
      <c r="O41" s="57"/>
      <c r="P41" s="57"/>
      <c r="Q41" s="57"/>
      <c r="R41" s="57"/>
      <c r="S41" s="57"/>
      <c r="T41" s="57"/>
      <c r="U41" s="57"/>
      <c r="V41" s="57"/>
    </row>
    <row r="42" spans="1:22" ht="13.2" customHeight="1" x14ac:dyDescent="0.25">
      <c r="A42" s="380"/>
      <c r="B42" s="628" t="s">
        <v>321</v>
      </c>
      <c r="C42" s="28"/>
      <c r="D42" s="57"/>
      <c r="E42" s="57"/>
      <c r="F42" s="57"/>
      <c r="G42" s="57"/>
      <c r="H42" s="57"/>
      <c r="I42" s="57"/>
      <c r="J42" s="57"/>
      <c r="K42" s="57"/>
      <c r="L42" s="57"/>
      <c r="M42" s="57"/>
      <c r="N42" s="57"/>
      <c r="O42" s="57"/>
      <c r="P42" s="57"/>
      <c r="Q42" s="57"/>
      <c r="R42" s="57"/>
      <c r="S42" s="57"/>
      <c r="T42" s="57"/>
      <c r="U42" s="57"/>
      <c r="V42" s="57"/>
    </row>
    <row r="43" spans="1:22" ht="13.2" customHeight="1" x14ac:dyDescent="0.25">
      <c r="A43" s="380"/>
      <c r="B43" s="628" t="s">
        <v>322</v>
      </c>
      <c r="C43" s="28"/>
      <c r="D43" s="28"/>
      <c r="E43" s="28"/>
      <c r="F43" s="57"/>
      <c r="G43" s="57"/>
      <c r="H43" s="57"/>
      <c r="I43" s="57"/>
      <c r="J43" s="57"/>
      <c r="K43" s="57"/>
      <c r="L43" s="57"/>
      <c r="M43" s="57"/>
      <c r="N43" s="57"/>
      <c r="O43" s="57"/>
      <c r="P43" s="57"/>
      <c r="Q43" s="57"/>
      <c r="R43" s="57"/>
      <c r="S43" s="57"/>
      <c r="T43" s="57"/>
      <c r="U43" s="57"/>
      <c r="V43" s="57"/>
    </row>
    <row r="44" spans="1:22" ht="13.2" customHeight="1" x14ac:dyDescent="0.25">
      <c r="A44" s="380"/>
      <c r="B44" s="628" t="s">
        <v>323</v>
      </c>
      <c r="C44" s="28"/>
      <c r="D44" s="57"/>
      <c r="E44" s="57"/>
      <c r="F44" s="57"/>
      <c r="G44" s="57"/>
      <c r="H44" s="57"/>
      <c r="I44" s="57"/>
      <c r="J44" s="57"/>
      <c r="K44" s="57"/>
      <c r="L44" s="57"/>
      <c r="M44" s="57"/>
      <c r="N44" s="57"/>
      <c r="O44" s="57"/>
      <c r="P44" s="57"/>
      <c r="Q44" s="57"/>
      <c r="R44" s="57"/>
      <c r="S44" s="57"/>
      <c r="T44" s="57"/>
      <c r="U44" s="57"/>
      <c r="V44" s="57"/>
    </row>
    <row r="45" spans="1:22" ht="13.2" customHeight="1" x14ac:dyDescent="0.25">
      <c r="A45" s="380"/>
      <c r="B45" s="628" t="s">
        <v>324</v>
      </c>
      <c r="C45" s="28"/>
      <c r="D45" s="57"/>
      <c r="E45" s="57"/>
      <c r="F45" s="57"/>
      <c r="G45" s="57"/>
      <c r="H45" s="57"/>
      <c r="I45" s="57"/>
      <c r="J45" s="57"/>
      <c r="K45" s="57"/>
      <c r="L45" s="57"/>
      <c r="M45" s="57"/>
      <c r="N45" s="57"/>
      <c r="O45" s="57"/>
      <c r="P45" s="57"/>
      <c r="Q45" s="57"/>
      <c r="R45" s="57"/>
      <c r="S45" s="57"/>
      <c r="T45" s="57"/>
      <c r="U45" s="57"/>
      <c r="V45" s="57"/>
    </row>
    <row r="46" spans="1:22" ht="13.2" customHeight="1" x14ac:dyDescent="0.25">
      <c r="A46" s="380"/>
      <c r="B46" s="628" t="s">
        <v>325</v>
      </c>
      <c r="C46" s="28"/>
      <c r="D46" s="57"/>
      <c r="E46" s="57"/>
      <c r="F46" s="57"/>
      <c r="G46" s="57"/>
      <c r="H46" s="57"/>
      <c r="I46" s="57"/>
      <c r="J46" s="57"/>
      <c r="K46" s="57"/>
      <c r="L46" s="57"/>
      <c r="M46" s="57"/>
      <c r="N46" s="57"/>
      <c r="O46" s="57"/>
      <c r="P46" s="57"/>
      <c r="Q46" s="57"/>
      <c r="R46" s="57"/>
      <c r="S46" s="57"/>
      <c r="T46" s="57"/>
      <c r="U46" s="57"/>
      <c r="V46" s="57"/>
    </row>
    <row r="47" spans="1:22" ht="13.2" customHeight="1" x14ac:dyDescent="0.25">
      <c r="A47" s="57"/>
      <c r="B47" s="628" t="s">
        <v>326</v>
      </c>
      <c r="C47" s="28"/>
      <c r="D47" s="28"/>
      <c r="E47" s="57"/>
      <c r="F47" s="57"/>
      <c r="G47" s="57"/>
      <c r="H47" s="57"/>
      <c r="I47" s="57"/>
      <c r="J47" s="57"/>
      <c r="K47" s="57"/>
      <c r="L47" s="57"/>
      <c r="M47" s="57"/>
      <c r="N47" s="57"/>
      <c r="O47" s="57"/>
      <c r="P47" s="57"/>
      <c r="Q47" s="57"/>
      <c r="R47" s="57"/>
      <c r="S47" s="57"/>
      <c r="T47" s="57"/>
      <c r="U47" s="57"/>
      <c r="V47" s="57"/>
    </row>
    <row r="48" spans="1:22" ht="13.2" customHeight="1" x14ac:dyDescent="0.25">
      <c r="A48" s="57"/>
      <c r="B48" s="628" t="s">
        <v>327</v>
      </c>
      <c r="C48" s="28"/>
      <c r="D48" s="28"/>
      <c r="E48" s="57"/>
      <c r="F48" s="57"/>
      <c r="G48" s="57"/>
      <c r="H48" s="57"/>
      <c r="I48" s="57"/>
      <c r="J48" s="57"/>
      <c r="K48" s="57"/>
      <c r="L48" s="57"/>
      <c r="M48" s="57"/>
      <c r="N48" s="57"/>
      <c r="O48" s="57"/>
      <c r="P48" s="57"/>
      <c r="Q48" s="57"/>
      <c r="R48" s="57"/>
      <c r="S48" s="57"/>
      <c r="T48" s="57"/>
      <c r="U48" s="57"/>
      <c r="V48" s="57"/>
    </row>
    <row r="49" spans="1:22" ht="13.2" customHeight="1" x14ac:dyDescent="0.25">
      <c r="A49" s="57"/>
      <c r="B49" s="628" t="s">
        <v>328</v>
      </c>
      <c r="C49" s="28"/>
      <c r="D49" s="28"/>
      <c r="E49" s="57"/>
      <c r="F49" s="57"/>
      <c r="G49" s="57"/>
      <c r="H49" s="57"/>
      <c r="I49" s="57"/>
      <c r="J49" s="57"/>
      <c r="K49" s="57"/>
      <c r="L49" s="57"/>
      <c r="M49" s="57"/>
      <c r="N49" s="57"/>
      <c r="O49" s="57"/>
      <c r="P49" s="57"/>
      <c r="Q49" s="57"/>
      <c r="R49" s="57"/>
      <c r="S49" s="57"/>
      <c r="T49" s="57"/>
      <c r="U49" s="57"/>
      <c r="V49" s="57"/>
    </row>
    <row r="50" spans="1:22" ht="13.2" customHeight="1" x14ac:dyDescent="0.25">
      <c r="A50" s="57"/>
      <c r="B50" s="628" t="s">
        <v>329</v>
      </c>
      <c r="C50" s="28"/>
      <c r="D50" s="28"/>
      <c r="E50" s="28"/>
      <c r="F50" s="57"/>
      <c r="G50" s="57"/>
      <c r="H50" s="57"/>
      <c r="I50" s="57"/>
      <c r="J50" s="57"/>
      <c r="K50" s="57"/>
      <c r="L50" s="57"/>
      <c r="M50" s="57"/>
      <c r="N50" s="57"/>
      <c r="O50" s="57"/>
      <c r="P50" s="57"/>
      <c r="Q50" s="57"/>
      <c r="R50" s="57"/>
      <c r="S50" s="57"/>
      <c r="T50" s="57"/>
      <c r="U50" s="57"/>
      <c r="V50" s="57"/>
    </row>
    <row r="51" spans="1:22" ht="13.2" customHeight="1" x14ac:dyDescent="0.25">
      <c r="A51" s="57"/>
      <c r="B51" s="628" t="s">
        <v>330</v>
      </c>
      <c r="C51" s="28"/>
      <c r="D51" s="28"/>
      <c r="E51" s="28"/>
      <c r="F51" s="57"/>
      <c r="G51" s="57"/>
      <c r="H51" s="57"/>
      <c r="I51" s="57"/>
      <c r="J51" s="57"/>
      <c r="K51" s="57"/>
      <c r="L51" s="57"/>
      <c r="M51" s="57"/>
      <c r="N51" s="57"/>
      <c r="O51" s="57"/>
      <c r="P51" s="57"/>
      <c r="Q51" s="57"/>
      <c r="R51" s="57"/>
      <c r="S51" s="57"/>
      <c r="T51" s="57"/>
      <c r="U51" s="57"/>
      <c r="V51" s="57"/>
    </row>
    <row r="52" spans="1:22" ht="13.2" customHeight="1" x14ac:dyDescent="0.25">
      <c r="A52" s="57"/>
      <c r="B52" s="628" t="s">
        <v>331</v>
      </c>
      <c r="C52" s="28"/>
      <c r="D52" s="28"/>
      <c r="E52" s="57"/>
      <c r="F52" s="57"/>
      <c r="G52" s="57"/>
      <c r="H52" s="57"/>
      <c r="I52" s="57"/>
      <c r="J52" s="57"/>
      <c r="K52" s="57"/>
      <c r="L52" s="57"/>
      <c r="M52" s="57"/>
      <c r="N52" s="57"/>
      <c r="O52" s="57"/>
      <c r="P52" s="57"/>
      <c r="Q52" s="57"/>
      <c r="R52" s="57"/>
      <c r="S52" s="57"/>
      <c r="T52" s="57"/>
      <c r="U52" s="57"/>
      <c r="V52" s="57"/>
    </row>
    <row r="53" spans="1:22" ht="13.2" customHeight="1" x14ac:dyDescent="0.25">
      <c r="A53" s="57"/>
      <c r="B53" s="628" t="s">
        <v>332</v>
      </c>
      <c r="C53" s="28"/>
      <c r="D53" s="28"/>
      <c r="E53" s="57"/>
      <c r="F53" s="57"/>
      <c r="G53" s="57"/>
      <c r="H53" s="57"/>
      <c r="I53" s="57"/>
      <c r="J53" s="57"/>
      <c r="K53" s="57"/>
      <c r="L53" s="57"/>
      <c r="M53" s="57"/>
      <c r="N53" s="57"/>
      <c r="O53" s="57"/>
      <c r="P53" s="57"/>
      <c r="Q53" s="57"/>
      <c r="R53" s="57"/>
      <c r="S53" s="57"/>
      <c r="T53" s="57"/>
      <c r="U53" s="57"/>
      <c r="V53" s="57"/>
    </row>
    <row r="54" spans="1:22" ht="13.2" customHeight="1" x14ac:dyDescent="0.25">
      <c r="A54" s="57"/>
      <c r="B54" s="628" t="s">
        <v>333</v>
      </c>
      <c r="C54" s="28"/>
      <c r="D54" s="28"/>
      <c r="E54" s="57"/>
      <c r="F54" s="57"/>
      <c r="G54" s="57"/>
      <c r="H54" s="57"/>
      <c r="I54" s="57"/>
      <c r="J54" s="57"/>
      <c r="K54" s="57"/>
      <c r="L54" s="57"/>
      <c r="M54" s="57"/>
      <c r="N54" s="57"/>
      <c r="O54" s="57"/>
      <c r="P54" s="57"/>
      <c r="Q54" s="57"/>
      <c r="R54" s="57"/>
      <c r="S54" s="57"/>
      <c r="T54" s="57"/>
      <c r="U54" s="57"/>
      <c r="V54" s="57"/>
    </row>
    <row r="55" spans="1:22" ht="13.2" customHeight="1" x14ac:dyDescent="0.3">
      <c r="A55" s="57"/>
      <c r="B55" t="s">
        <v>690</v>
      </c>
      <c r="C55" s="28"/>
      <c r="D55" s="28"/>
      <c r="E55" s="28"/>
      <c r="F55" s="57"/>
      <c r="G55" s="57"/>
      <c r="H55" s="57"/>
      <c r="I55" s="57"/>
      <c r="J55" s="57"/>
      <c r="K55" s="57"/>
      <c r="L55" s="57"/>
      <c r="M55" s="57"/>
      <c r="N55" s="57"/>
      <c r="O55" s="57"/>
      <c r="P55" s="57"/>
      <c r="Q55" s="57"/>
      <c r="R55" s="57"/>
      <c r="S55" s="57"/>
      <c r="T55" s="57"/>
      <c r="U55" s="57"/>
      <c r="V55" s="57"/>
    </row>
    <row r="56" spans="1:22" ht="13.2" customHeight="1" x14ac:dyDescent="0.3">
      <c r="A56" s="57"/>
      <c r="B56" t="s">
        <v>876</v>
      </c>
      <c r="C56" s="28"/>
      <c r="D56" s="57"/>
      <c r="E56" s="57"/>
      <c r="F56" s="57"/>
      <c r="G56" s="57"/>
      <c r="H56" s="57"/>
      <c r="I56" s="57"/>
      <c r="J56" s="57"/>
      <c r="K56" s="57"/>
      <c r="L56" s="57"/>
      <c r="M56" s="57"/>
      <c r="N56" s="57"/>
      <c r="O56" s="57"/>
      <c r="P56" s="57"/>
      <c r="Q56" s="57"/>
      <c r="R56" s="57"/>
      <c r="S56" s="57"/>
      <c r="T56" s="57"/>
      <c r="U56" s="57"/>
      <c r="V56" s="57"/>
    </row>
    <row r="57" spans="1:22" ht="13.2" customHeight="1" x14ac:dyDescent="0.25">
      <c r="A57" s="57"/>
      <c r="B57" s="57"/>
      <c r="C57" s="57"/>
      <c r="D57" s="57"/>
      <c r="E57" s="57"/>
      <c r="F57" s="57"/>
      <c r="G57" s="57"/>
      <c r="H57" s="57"/>
      <c r="I57" s="57"/>
      <c r="J57" s="57"/>
      <c r="K57" s="57"/>
      <c r="L57" s="57"/>
      <c r="M57" s="57"/>
      <c r="N57" s="57"/>
      <c r="O57" s="57"/>
      <c r="P57" s="57"/>
      <c r="Q57" s="57"/>
      <c r="R57" s="57"/>
      <c r="S57" s="57"/>
      <c r="T57" s="57"/>
      <c r="U57" s="57"/>
      <c r="V57" s="57"/>
    </row>
    <row r="58" spans="1:22" ht="13.2" customHeight="1" x14ac:dyDescent="0.25">
      <c r="A58" s="380" t="s">
        <v>96</v>
      </c>
      <c r="B58" s="628" t="s">
        <v>511</v>
      </c>
      <c r="C58" s="28"/>
      <c r="D58" s="28"/>
      <c r="E58" s="28"/>
      <c r="F58" s="91"/>
      <c r="G58" s="91"/>
      <c r="H58" s="91"/>
      <c r="I58" s="91"/>
      <c r="J58" s="57"/>
      <c r="K58" s="57"/>
      <c r="L58" s="57"/>
      <c r="M58" s="57"/>
      <c r="N58" s="57"/>
      <c r="O58" s="57"/>
      <c r="P58" s="57"/>
      <c r="Q58" s="57"/>
      <c r="R58" s="57"/>
      <c r="S58" s="57"/>
      <c r="T58" s="57"/>
      <c r="U58" s="57"/>
      <c r="V58" s="57"/>
    </row>
    <row r="59" spans="1:22" ht="13.2" customHeight="1" x14ac:dyDescent="0.25">
      <c r="A59" s="57"/>
      <c r="B59" s="57"/>
      <c r="C59" s="57"/>
      <c r="D59" s="57"/>
      <c r="E59" s="57"/>
      <c r="F59" s="57"/>
      <c r="G59" s="57"/>
      <c r="H59" s="57"/>
      <c r="I59" s="57"/>
      <c r="J59" s="57"/>
      <c r="K59" s="57"/>
      <c r="L59" s="57"/>
      <c r="M59" s="57"/>
      <c r="N59" s="57"/>
      <c r="O59" s="57"/>
      <c r="P59" s="57"/>
      <c r="Q59" s="57"/>
      <c r="R59" s="57"/>
      <c r="S59" s="57"/>
      <c r="T59" s="57"/>
      <c r="U59" s="57"/>
      <c r="V59" s="57"/>
    </row>
    <row r="60" spans="1:22" ht="13.2" customHeight="1" x14ac:dyDescent="0.25">
      <c r="A60" s="380" t="s">
        <v>114</v>
      </c>
      <c r="B60" s="628" t="s">
        <v>512</v>
      </c>
      <c r="C60" s="28"/>
      <c r="D60" s="28"/>
      <c r="E60" s="28"/>
      <c r="F60" s="91"/>
      <c r="G60" s="91"/>
      <c r="H60" s="91"/>
      <c r="I60" s="57"/>
      <c r="J60" s="57"/>
      <c r="K60" s="57"/>
      <c r="L60" s="57"/>
      <c r="M60" s="57"/>
      <c r="N60" s="57"/>
      <c r="O60" s="57"/>
      <c r="P60" s="57"/>
      <c r="Q60" s="57"/>
      <c r="R60" s="57"/>
      <c r="S60" s="57"/>
      <c r="T60" s="57"/>
      <c r="U60" s="57"/>
      <c r="V60" s="57"/>
    </row>
    <row r="61" spans="1:22" ht="13.2" customHeight="1" x14ac:dyDescent="0.25">
      <c r="A61" s="380"/>
      <c r="B61" s="379"/>
      <c r="C61" s="379"/>
      <c r="D61" s="379"/>
      <c r="E61" s="379"/>
      <c r="F61" s="379"/>
      <c r="G61" s="379"/>
      <c r="H61" s="379"/>
      <c r="I61" s="57"/>
      <c r="J61" s="57"/>
      <c r="K61" s="57"/>
      <c r="L61" s="57"/>
      <c r="M61" s="57"/>
      <c r="N61" s="57"/>
      <c r="O61" s="57"/>
      <c r="P61" s="57"/>
      <c r="Q61" s="57"/>
      <c r="R61" s="57"/>
      <c r="S61" s="57"/>
      <c r="T61" s="57"/>
      <c r="U61" s="57"/>
      <c r="V61" s="57"/>
    </row>
    <row r="62" spans="1:22" ht="13.2" customHeight="1" x14ac:dyDescent="0.25">
      <c r="A62" s="380" t="s">
        <v>541</v>
      </c>
      <c r="B62" s="379" t="s">
        <v>856</v>
      </c>
      <c r="C62" s="379"/>
      <c r="D62" s="379"/>
      <c r="E62" s="379"/>
      <c r="F62" s="379"/>
      <c r="G62" s="379"/>
      <c r="H62" s="379"/>
      <c r="I62" s="57"/>
      <c r="J62" s="57"/>
      <c r="K62" s="57"/>
      <c r="L62" s="57"/>
      <c r="M62" s="57"/>
      <c r="N62" s="57"/>
      <c r="O62" s="57"/>
      <c r="P62" s="57"/>
      <c r="Q62" s="57"/>
      <c r="R62" s="57"/>
      <c r="S62" s="57"/>
      <c r="T62" s="57"/>
      <c r="U62" s="57"/>
      <c r="V62" s="57"/>
    </row>
    <row r="63" spans="1:22" ht="13.2" customHeight="1" x14ac:dyDescent="0.25">
      <c r="A63" s="380"/>
      <c r="B63" s="379"/>
      <c r="C63" s="379"/>
      <c r="D63" s="379"/>
      <c r="E63" s="379"/>
      <c r="F63" s="379"/>
      <c r="G63" s="379"/>
      <c r="H63" s="379"/>
      <c r="I63" s="57"/>
      <c r="J63" s="57"/>
      <c r="K63" s="57"/>
      <c r="L63" s="57"/>
      <c r="M63" s="57"/>
      <c r="N63" s="57"/>
      <c r="O63" s="57"/>
      <c r="P63" s="57"/>
      <c r="Q63" s="57"/>
      <c r="R63" s="57"/>
      <c r="S63" s="57"/>
      <c r="T63" s="57"/>
      <c r="U63" s="57"/>
      <c r="V63" s="57"/>
    </row>
    <row r="64" spans="1:22" ht="13.2" customHeight="1" x14ac:dyDescent="0.25">
      <c r="A64" s="380" t="s">
        <v>551</v>
      </c>
      <c r="B64" s="57" t="s">
        <v>857</v>
      </c>
      <c r="C64" s="57"/>
      <c r="D64" s="379"/>
      <c r="E64" s="379"/>
      <c r="F64" s="379"/>
      <c r="G64" s="379"/>
      <c r="H64" s="379"/>
      <c r="I64" s="57"/>
      <c r="J64" s="57"/>
      <c r="K64" s="57"/>
      <c r="L64" s="57"/>
      <c r="M64" s="57"/>
      <c r="N64" s="57"/>
      <c r="O64" s="57"/>
      <c r="P64" s="57"/>
      <c r="Q64" s="57"/>
      <c r="R64" s="57"/>
      <c r="S64" s="57"/>
      <c r="T64" s="57"/>
      <c r="U64" s="57"/>
      <c r="V64" s="57"/>
    </row>
    <row r="65" spans="1:22" ht="13.2" customHeight="1" x14ac:dyDescent="0.25">
      <c r="A65" s="380"/>
      <c r="B65" s="379" t="s">
        <v>552</v>
      </c>
      <c r="C65" s="57"/>
      <c r="D65" s="379"/>
      <c r="E65" s="379"/>
      <c r="F65" s="379"/>
      <c r="G65" s="379"/>
      <c r="H65" s="379"/>
      <c r="I65" s="57"/>
      <c r="J65" s="57"/>
      <c r="K65" s="57"/>
      <c r="L65" s="57"/>
      <c r="M65" s="57"/>
      <c r="N65" s="57"/>
      <c r="O65" s="57"/>
      <c r="P65" s="57"/>
      <c r="Q65" s="57"/>
      <c r="R65" s="57"/>
      <c r="S65" s="57"/>
      <c r="T65" s="57"/>
      <c r="U65" s="57"/>
      <c r="V65" s="57"/>
    </row>
    <row r="66" spans="1:22" ht="13.2" customHeight="1" x14ac:dyDescent="0.25">
      <c r="A66" s="380"/>
      <c r="B66" s="379" t="s">
        <v>553</v>
      </c>
      <c r="C66" s="57"/>
      <c r="D66" s="379"/>
      <c r="E66" s="379"/>
      <c r="F66" s="379"/>
      <c r="G66" s="379"/>
      <c r="H66" s="379"/>
      <c r="I66" s="57"/>
      <c r="J66" s="57"/>
      <c r="K66" s="57"/>
      <c r="L66" s="57"/>
      <c r="M66" s="57"/>
      <c r="N66" s="57"/>
      <c r="O66" s="57"/>
      <c r="P66" s="57"/>
      <c r="Q66" s="57"/>
      <c r="R66" s="57"/>
      <c r="S66" s="57"/>
      <c r="T66" s="57"/>
      <c r="U66" s="57"/>
      <c r="V66" s="57"/>
    </row>
    <row r="67" spans="1:22" ht="13.2" customHeight="1" x14ac:dyDescent="0.25">
      <c r="A67" s="380"/>
      <c r="B67" s="379" t="s">
        <v>554</v>
      </c>
      <c r="C67" s="57"/>
      <c r="D67" s="379"/>
      <c r="E67" s="379"/>
      <c r="F67" s="379"/>
      <c r="G67" s="379"/>
      <c r="H67" s="379"/>
      <c r="I67" s="57"/>
      <c r="J67" s="57"/>
      <c r="K67" s="57"/>
      <c r="L67" s="57"/>
      <c r="M67" s="57"/>
      <c r="N67" s="57"/>
      <c r="O67" s="57"/>
      <c r="P67" s="57"/>
      <c r="Q67" s="57"/>
      <c r="R67" s="57"/>
      <c r="S67" s="57"/>
      <c r="T67" s="57"/>
      <c r="U67" s="57"/>
      <c r="V67" s="57"/>
    </row>
    <row r="68" spans="1:22" ht="13.2" customHeight="1" x14ac:dyDescent="0.25">
      <c r="A68" s="380"/>
      <c r="B68" s="379" t="s">
        <v>555</v>
      </c>
      <c r="C68" s="57"/>
      <c r="D68" s="379"/>
      <c r="E68" s="379"/>
      <c r="F68" s="379"/>
      <c r="G68" s="379"/>
      <c r="H68" s="379"/>
      <c r="I68" s="57"/>
      <c r="J68" s="57"/>
      <c r="K68" s="57"/>
      <c r="L68" s="57"/>
      <c r="M68" s="57"/>
      <c r="N68" s="57"/>
      <c r="O68" s="57"/>
      <c r="P68" s="57"/>
      <c r="Q68" s="57"/>
      <c r="R68" s="57"/>
      <c r="S68" s="57"/>
      <c r="T68" s="57"/>
      <c r="U68" s="57"/>
      <c r="V68" s="57"/>
    </row>
    <row r="69" spans="1:22" ht="13.2" customHeight="1" x14ac:dyDescent="0.25">
      <c r="A69" s="380"/>
      <c r="B69" s="379" t="s">
        <v>556</v>
      </c>
      <c r="C69" s="57"/>
      <c r="D69" s="379"/>
      <c r="E69" s="379"/>
      <c r="F69" s="379"/>
      <c r="G69" s="379"/>
      <c r="H69" s="379"/>
      <c r="I69" s="57"/>
      <c r="J69" s="57"/>
      <c r="K69" s="57"/>
      <c r="L69" s="57"/>
      <c r="M69" s="57"/>
      <c r="N69" s="57"/>
      <c r="O69" s="57"/>
      <c r="P69" s="57"/>
      <c r="Q69" s="57"/>
      <c r="R69" s="57"/>
      <c r="S69" s="57"/>
      <c r="T69" s="57"/>
      <c r="U69" s="57"/>
      <c r="V69" s="57"/>
    </row>
    <row r="70" spans="1:22" ht="13.2" customHeight="1" x14ac:dyDescent="0.25">
      <c r="A70" s="380"/>
      <c r="B70" s="379" t="s">
        <v>557</v>
      </c>
      <c r="C70" s="57"/>
      <c r="D70" s="379"/>
      <c r="E70" s="379"/>
      <c r="F70" s="379"/>
      <c r="G70" s="379"/>
      <c r="H70" s="379"/>
      <c r="I70" s="57"/>
      <c r="J70" s="57"/>
      <c r="K70" s="57"/>
      <c r="L70" s="57"/>
      <c r="M70" s="57"/>
      <c r="N70" s="57"/>
      <c r="O70" s="57"/>
      <c r="P70" s="57"/>
      <c r="Q70" s="57"/>
      <c r="R70" s="57"/>
      <c r="S70" s="57"/>
      <c r="T70" s="57"/>
      <c r="U70" s="57"/>
      <c r="V70" s="57"/>
    </row>
    <row r="71" spans="1:22" ht="13.2" customHeight="1" x14ac:dyDescent="0.25">
      <c r="A71" s="380"/>
      <c r="B71" s="379" t="s">
        <v>558</v>
      </c>
      <c r="C71" s="57"/>
      <c r="D71" s="379"/>
      <c r="E71" s="379"/>
      <c r="F71" s="379"/>
      <c r="G71" s="379"/>
      <c r="H71" s="379"/>
      <c r="I71" s="57"/>
      <c r="J71" s="57"/>
      <c r="K71" s="57"/>
      <c r="L71" s="57"/>
      <c r="M71" s="57"/>
      <c r="N71" s="57"/>
      <c r="O71" s="57"/>
      <c r="P71" s="57"/>
      <c r="Q71" s="57"/>
      <c r="R71" s="57"/>
      <c r="S71" s="57"/>
      <c r="T71" s="57"/>
      <c r="U71" s="57"/>
      <c r="V71" s="57"/>
    </row>
    <row r="72" spans="1:22" ht="13.2" customHeight="1" x14ac:dyDescent="0.25">
      <c r="A72" s="380"/>
      <c r="B72" s="379"/>
      <c r="C72" s="379"/>
      <c r="D72" s="379"/>
      <c r="E72" s="379"/>
      <c r="F72" s="379"/>
      <c r="G72" s="379"/>
      <c r="H72" s="379"/>
      <c r="I72" s="57"/>
      <c r="J72" s="57"/>
      <c r="K72" s="57"/>
      <c r="L72" s="57"/>
      <c r="M72" s="57"/>
      <c r="N72" s="57"/>
      <c r="O72" s="57"/>
      <c r="P72" s="57"/>
      <c r="Q72" s="57"/>
      <c r="R72" s="57"/>
      <c r="S72" s="57"/>
      <c r="T72" s="57"/>
      <c r="U72" s="57"/>
      <c r="V72" s="57"/>
    </row>
    <row r="73" spans="1:22" ht="13.2" customHeight="1" x14ac:dyDescent="0.25">
      <c r="A73" s="380"/>
      <c r="B73" s="379"/>
      <c r="C73" s="379"/>
      <c r="D73" s="379"/>
      <c r="E73" s="379"/>
      <c r="F73" s="379"/>
      <c r="G73" s="379"/>
      <c r="H73" s="379"/>
      <c r="I73" s="57"/>
      <c r="J73" s="57"/>
      <c r="K73" s="57"/>
      <c r="L73" s="57"/>
      <c r="M73" s="57"/>
      <c r="N73" s="57"/>
      <c r="O73" s="57"/>
      <c r="P73" s="57"/>
      <c r="Q73" s="57"/>
      <c r="R73" s="57"/>
      <c r="S73" s="57"/>
      <c r="T73" s="57"/>
      <c r="U73" s="57"/>
      <c r="V73" s="57"/>
    </row>
    <row r="74" spans="1:22" ht="13.2" customHeight="1" x14ac:dyDescent="0.25">
      <c r="A74" s="380"/>
      <c r="B74" s="379"/>
      <c r="C74" s="379"/>
      <c r="D74" s="379"/>
      <c r="E74" s="379"/>
      <c r="F74" s="379"/>
      <c r="G74" s="379"/>
      <c r="H74" s="379"/>
      <c r="I74" s="57"/>
      <c r="J74" s="57"/>
      <c r="K74" s="57"/>
      <c r="L74" s="57"/>
      <c r="M74" s="57"/>
      <c r="N74" s="57"/>
      <c r="O74" s="57"/>
      <c r="P74" s="57"/>
      <c r="Q74" s="57"/>
      <c r="R74" s="57"/>
      <c r="S74" s="57"/>
      <c r="T74" s="57"/>
      <c r="U74" s="57"/>
      <c r="V74" s="57"/>
    </row>
    <row r="75" spans="1:22" ht="13.2" customHeight="1" x14ac:dyDescent="0.25">
      <c r="A75" s="57"/>
      <c r="B75" s="57"/>
      <c r="C75" s="57"/>
      <c r="D75" s="57"/>
      <c r="E75" s="57"/>
      <c r="F75" s="57"/>
      <c r="G75" s="57"/>
      <c r="H75" s="57"/>
      <c r="I75" s="57"/>
      <c r="J75" s="57"/>
      <c r="K75" s="57"/>
      <c r="L75" s="57"/>
      <c r="M75" s="57"/>
      <c r="N75" s="57"/>
      <c r="O75" s="57"/>
      <c r="P75" s="57"/>
      <c r="Q75" s="57"/>
      <c r="R75" s="57"/>
      <c r="S75" s="57"/>
      <c r="T75" s="57"/>
      <c r="U75" s="57"/>
      <c r="V75" s="57"/>
    </row>
    <row r="76" spans="1:22" ht="13.2" customHeight="1" x14ac:dyDescent="0.25">
      <c r="A76" s="380" t="s">
        <v>117</v>
      </c>
      <c r="B76" s="628" t="s">
        <v>513</v>
      </c>
      <c r="C76" s="91"/>
      <c r="D76" s="91"/>
      <c r="E76" s="91"/>
      <c r="F76" s="91"/>
      <c r="G76" s="91"/>
      <c r="H76" s="91"/>
      <c r="I76" s="91"/>
      <c r="J76" s="91"/>
      <c r="K76" s="91"/>
      <c r="L76" s="91"/>
      <c r="M76" s="91"/>
      <c r="N76" s="91"/>
      <c r="O76" s="91"/>
      <c r="P76" s="91"/>
      <c r="Q76" s="91"/>
      <c r="R76" s="57"/>
      <c r="S76" s="57"/>
      <c r="T76" s="57"/>
      <c r="U76" s="57"/>
      <c r="V76" s="57"/>
    </row>
    <row r="77" spans="1:22" ht="13.2" customHeight="1" x14ac:dyDescent="0.25">
      <c r="A77" s="57"/>
      <c r="B77" s="57"/>
      <c r="C77" s="57"/>
      <c r="D77" s="57"/>
      <c r="E77" s="57"/>
      <c r="F77" s="57"/>
      <c r="G77" s="57"/>
      <c r="H77" s="57"/>
      <c r="I77" s="57"/>
      <c r="J77" s="57"/>
      <c r="K77" s="57"/>
      <c r="L77" s="57"/>
      <c r="M77" s="57"/>
      <c r="N77" s="57"/>
      <c r="O77" s="57"/>
      <c r="P77" s="57"/>
      <c r="Q77" s="57"/>
      <c r="R77" s="57"/>
      <c r="S77" s="57"/>
      <c r="T77" s="57"/>
      <c r="U77" s="57"/>
      <c r="V77" s="57"/>
    </row>
    <row r="78" spans="1:22" ht="13.2" customHeight="1" x14ac:dyDescent="0.25">
      <c r="A78" s="380" t="s">
        <v>260</v>
      </c>
      <c r="B78" s="628" t="s">
        <v>514</v>
      </c>
      <c r="C78" s="91"/>
      <c r="D78" s="91"/>
      <c r="E78" s="91"/>
      <c r="F78" s="91"/>
      <c r="G78" s="91"/>
      <c r="H78" s="91"/>
      <c r="I78" s="91"/>
      <c r="J78" s="91"/>
      <c r="K78" s="91"/>
      <c r="L78" s="91"/>
      <c r="M78" s="91"/>
      <c r="N78" s="91"/>
      <c r="O78" s="57"/>
      <c r="P78" s="57"/>
      <c r="Q78" s="57"/>
      <c r="R78" s="57"/>
      <c r="S78" s="57"/>
      <c r="T78" s="57"/>
      <c r="U78" s="57"/>
      <c r="V78" s="57"/>
    </row>
    <row r="79" spans="1:22" ht="13.2" customHeight="1" x14ac:dyDescent="0.25">
      <c r="A79" s="57"/>
      <c r="B79" s="57"/>
      <c r="C79" s="57"/>
      <c r="D79" s="57"/>
      <c r="E79" s="57"/>
      <c r="F79" s="57"/>
      <c r="G79" s="57"/>
      <c r="H79" s="57"/>
      <c r="I79" s="57"/>
      <c r="J79" s="57"/>
      <c r="K79" s="57"/>
      <c r="L79" s="57"/>
      <c r="M79" s="57"/>
      <c r="N79" s="57"/>
      <c r="O79" s="57"/>
      <c r="P79" s="57"/>
      <c r="Q79" s="57"/>
      <c r="R79" s="57"/>
      <c r="S79" s="57"/>
      <c r="T79" s="57"/>
      <c r="U79" s="57"/>
      <c r="V79" s="57"/>
    </row>
    <row r="80" spans="1:22" ht="13.2" customHeight="1" x14ac:dyDescent="0.25">
      <c r="A80" s="380" t="s">
        <v>261</v>
      </c>
      <c r="B80" s="628" t="s">
        <v>432</v>
      </c>
      <c r="C80" s="91"/>
      <c r="D80" s="91"/>
      <c r="E80" s="91"/>
      <c r="F80" s="91"/>
      <c r="G80" s="91"/>
      <c r="H80" s="91"/>
      <c r="I80" s="91"/>
      <c r="J80" s="91"/>
      <c r="K80" s="91"/>
      <c r="L80" s="91"/>
      <c r="M80" s="91"/>
      <c r="N80" s="91"/>
      <c r="O80" s="91"/>
      <c r="P80" s="91"/>
      <c r="Q80" s="91"/>
      <c r="R80" s="57"/>
      <c r="S80" s="57"/>
      <c r="T80" s="57"/>
      <c r="U80" s="57"/>
      <c r="V80" s="57"/>
    </row>
    <row r="81" spans="1:22" ht="13.2" customHeight="1" x14ac:dyDescent="0.25">
      <c r="A81" s="380"/>
      <c r="B81" s="57"/>
      <c r="C81" s="57"/>
      <c r="D81" s="57"/>
      <c r="E81" s="57"/>
      <c r="F81" s="57"/>
      <c r="G81" s="57"/>
      <c r="H81" s="57"/>
      <c r="I81" s="57"/>
      <c r="J81" s="57"/>
      <c r="K81" s="57"/>
      <c r="L81" s="57"/>
      <c r="M81" s="57"/>
      <c r="N81" s="57"/>
      <c r="O81" s="57"/>
      <c r="P81" s="57"/>
      <c r="Q81" s="57"/>
      <c r="R81" s="57"/>
      <c r="S81" s="57"/>
      <c r="T81" s="57"/>
      <c r="U81" s="57"/>
      <c r="V81" s="57"/>
    </row>
    <row r="82" spans="1:22" ht="13.2" customHeight="1" x14ac:dyDescent="0.25">
      <c r="A82" s="380" t="s">
        <v>431</v>
      </c>
      <c r="B82" s="628" t="s">
        <v>433</v>
      </c>
      <c r="C82" s="91"/>
      <c r="D82" s="91"/>
      <c r="E82" s="91"/>
      <c r="F82" s="91"/>
      <c r="G82" s="91"/>
      <c r="H82" s="91"/>
      <c r="I82" s="91"/>
      <c r="J82" s="91"/>
      <c r="K82" s="91"/>
      <c r="L82" s="91"/>
      <c r="M82" s="91"/>
      <c r="N82" s="91"/>
      <c r="O82" s="91"/>
      <c r="P82" s="91"/>
      <c r="Q82" s="91"/>
      <c r="R82" s="91"/>
      <c r="S82" s="57"/>
      <c r="T82" s="57"/>
      <c r="U82" s="57"/>
      <c r="V82" s="57"/>
    </row>
    <row r="83" spans="1:22" ht="13.2" customHeight="1" x14ac:dyDescent="0.25">
      <c r="A83" s="57"/>
      <c r="B83" s="57"/>
      <c r="C83" s="57"/>
      <c r="D83" s="57"/>
      <c r="E83" s="57"/>
      <c r="F83" s="57"/>
      <c r="G83" s="57"/>
      <c r="H83" s="57"/>
      <c r="I83" s="57"/>
      <c r="J83" s="57"/>
      <c r="K83" s="57"/>
      <c r="L83" s="57"/>
      <c r="M83" s="57"/>
      <c r="N83" s="57"/>
      <c r="O83" s="57"/>
      <c r="P83" s="57"/>
      <c r="Q83" s="57"/>
      <c r="R83" s="57"/>
      <c r="S83" s="57"/>
      <c r="T83" s="57"/>
      <c r="U83" s="57"/>
      <c r="V83" s="57"/>
    </row>
    <row r="84" spans="1:22" ht="13.2" customHeight="1" x14ac:dyDescent="0.25">
      <c r="A84" s="380" t="s">
        <v>486</v>
      </c>
      <c r="B84" s="628" t="s">
        <v>437</v>
      </c>
      <c r="C84" s="28"/>
      <c r="D84" s="91"/>
      <c r="E84" s="91"/>
      <c r="F84" s="91"/>
      <c r="G84" s="91"/>
      <c r="H84" s="91"/>
      <c r="I84" s="91"/>
      <c r="J84" s="91"/>
      <c r="K84" s="91"/>
      <c r="L84" s="91"/>
      <c r="M84" s="91"/>
      <c r="N84" s="91"/>
      <c r="O84" s="91"/>
      <c r="P84" s="91"/>
      <c r="Q84" s="91"/>
      <c r="R84" s="91"/>
      <c r="S84" s="91"/>
      <c r="T84" s="91"/>
      <c r="U84" s="57"/>
      <c r="V84" s="57"/>
    </row>
    <row r="85" spans="1:22" ht="13.2" customHeight="1" x14ac:dyDescent="0.25">
      <c r="A85" s="57"/>
      <c r="B85" s="57"/>
      <c r="C85" s="57"/>
      <c r="D85" s="57"/>
      <c r="E85" s="57"/>
      <c r="F85" s="57"/>
      <c r="G85" s="57"/>
      <c r="H85" s="57"/>
      <c r="I85" s="57"/>
      <c r="J85" s="57"/>
      <c r="K85" s="57"/>
      <c r="L85" s="57"/>
      <c r="M85" s="57"/>
      <c r="N85" s="57"/>
      <c r="O85" s="57"/>
      <c r="P85" s="57"/>
      <c r="Q85" s="57"/>
      <c r="R85" s="57"/>
      <c r="S85" s="57"/>
      <c r="T85" s="57"/>
      <c r="U85" s="57"/>
      <c r="V85" s="57"/>
    </row>
    <row r="86" spans="1:22" ht="13.2" customHeight="1" x14ac:dyDescent="0.25">
      <c r="A86" s="380" t="s">
        <v>291</v>
      </c>
      <c r="B86" s="57"/>
      <c r="C86" s="628" t="s">
        <v>450</v>
      </c>
      <c r="D86" s="28"/>
      <c r="E86" s="28"/>
      <c r="F86" s="57"/>
      <c r="G86" s="57"/>
      <c r="H86" s="57"/>
      <c r="I86" s="57"/>
      <c r="J86" s="57"/>
      <c r="K86" s="57"/>
      <c r="L86" s="57"/>
      <c r="M86" s="57"/>
      <c r="N86" s="57"/>
      <c r="O86" s="57"/>
      <c r="P86" s="57"/>
      <c r="Q86" s="57"/>
      <c r="R86" s="57"/>
      <c r="S86" s="57"/>
      <c r="T86" s="57"/>
      <c r="U86" s="57"/>
      <c r="V86" s="57"/>
    </row>
    <row r="87" spans="1:22" ht="13.2" customHeight="1" x14ac:dyDescent="0.25">
      <c r="A87" s="57"/>
      <c r="B87" s="57"/>
      <c r="C87" s="628" t="s">
        <v>290</v>
      </c>
      <c r="D87" s="91"/>
      <c r="E87" s="28"/>
      <c r="F87" s="57"/>
      <c r="G87" s="57"/>
      <c r="H87" s="57"/>
      <c r="I87" s="57"/>
      <c r="J87" s="57"/>
      <c r="K87" s="57"/>
      <c r="L87" s="57"/>
      <c r="M87" s="57"/>
      <c r="N87" s="57"/>
      <c r="O87" s="57"/>
      <c r="P87" s="57"/>
      <c r="Q87" s="57"/>
      <c r="R87" s="57"/>
      <c r="S87" s="57"/>
      <c r="T87" s="57"/>
      <c r="U87" s="57"/>
      <c r="V87" s="57"/>
    </row>
    <row r="88" spans="1:22" x14ac:dyDescent="0.25">
      <c r="A88" s="57"/>
      <c r="B88" s="57"/>
      <c r="C88" s="628" t="s">
        <v>289</v>
      </c>
      <c r="D88" s="91"/>
      <c r="E88" s="91"/>
      <c r="F88" s="57"/>
      <c r="G88" s="57"/>
      <c r="H88" s="57"/>
      <c r="I88" s="57"/>
      <c r="J88" s="57"/>
      <c r="K88" s="57"/>
      <c r="L88" s="57"/>
      <c r="M88" s="57"/>
      <c r="N88" s="57"/>
      <c r="O88" s="57"/>
      <c r="P88" s="57"/>
      <c r="Q88" s="57"/>
      <c r="R88" s="57"/>
      <c r="S88" s="57"/>
      <c r="T88" s="57"/>
      <c r="U88" s="57"/>
      <c r="V88" s="57"/>
    </row>
    <row r="89" spans="1:22" ht="13.2" customHeight="1" x14ac:dyDescent="0.25">
      <c r="A89" s="57"/>
      <c r="B89" s="57"/>
      <c r="C89" s="57"/>
      <c r="D89" s="57"/>
      <c r="E89" s="57"/>
      <c r="F89" s="57"/>
      <c r="G89" s="57"/>
      <c r="H89" s="57"/>
      <c r="I89" s="57"/>
      <c r="J89" s="57"/>
      <c r="K89" s="57"/>
      <c r="L89" s="57"/>
      <c r="M89" s="57"/>
      <c r="N89" s="57"/>
      <c r="O89" s="57"/>
      <c r="P89" s="57"/>
      <c r="Q89" s="57"/>
      <c r="R89" s="57"/>
      <c r="S89" s="57"/>
      <c r="T89" s="57"/>
      <c r="U89" s="57"/>
      <c r="V89" s="57"/>
    </row>
    <row r="90" spans="1:22" x14ac:dyDescent="0.25">
      <c r="A90" s="57"/>
      <c r="B90" s="57"/>
      <c r="C90" s="57"/>
      <c r="D90" s="57"/>
      <c r="E90" s="57"/>
      <c r="F90" s="57"/>
      <c r="G90" s="57"/>
      <c r="H90" s="57"/>
      <c r="I90" s="57"/>
      <c r="J90" s="57"/>
      <c r="K90" s="57"/>
      <c r="L90" s="57"/>
      <c r="M90" s="57"/>
      <c r="N90" s="57"/>
      <c r="O90" s="57"/>
      <c r="P90" s="57"/>
      <c r="Q90" s="57"/>
      <c r="R90" s="57"/>
      <c r="S90" s="57"/>
      <c r="T90" s="57"/>
      <c r="U90" s="57"/>
      <c r="V90" s="57"/>
    </row>
    <row r="91" spans="1:22" x14ac:dyDescent="0.25">
      <c r="A91" s="57"/>
      <c r="B91" s="57"/>
      <c r="C91" s="57"/>
      <c r="D91" s="57"/>
      <c r="E91" s="57"/>
      <c r="F91" s="57"/>
      <c r="G91" s="57"/>
      <c r="H91" s="57"/>
      <c r="I91" s="57"/>
      <c r="J91" s="57"/>
      <c r="K91" s="57"/>
      <c r="L91" s="57"/>
      <c r="M91" s="57"/>
      <c r="N91" s="57"/>
      <c r="O91" s="57"/>
      <c r="P91" s="57"/>
      <c r="Q91" s="57"/>
      <c r="R91" s="57"/>
      <c r="S91" s="57"/>
      <c r="T91" s="57"/>
      <c r="U91" s="57"/>
      <c r="V91" s="57"/>
    </row>
  </sheetData>
  <customSheetViews>
    <customSheetView guid="{18FB6344-C1D8-4A32-B8CA-93AC084D615F}">
      <selection activeCell="O25" sqref="O25"/>
      <pageMargins left="0.7" right="0.7" top="0.75" bottom="0.75" header="0.3" footer="0.3"/>
      <pageSetup orientation="landscape" r:id="rId1"/>
    </customSheetView>
    <customSheetView guid="{B249372F-983F-49DE-A7CF-14A3D5AA079F}">
      <selection sqref="A1:XFD56"/>
      <pageMargins left="0.7" right="0.7" top="0.75" bottom="0.75" header="0.3" footer="0.3"/>
      <pageSetup orientation="landscape" r:id="rId2"/>
    </customSheetView>
  </customSheetViews>
  <hyperlinks>
    <hyperlink ref="B9" location="'Table 1a'!A1" display="1a. Central line-associated bloodstream infections (CLABSI)" xr:uid="{00000000-0004-0000-0200-000000000000}"/>
    <hyperlink ref="B10" location="'Table 1b'!A1" display="1b. Catheter-associated urinary tract infections (CAUTI)" xr:uid="{00000000-0004-0000-0200-000001000000}"/>
    <hyperlink ref="B11" location="'Table 1c'!A1" display="1c. Ventilator-associated events (VAE), including Infection-related ventilator-associated condition and possible ventilator-associated pneumonia (IVAC-Plus)" xr:uid="{00000000-0004-0000-0200-000002000000}"/>
    <hyperlink ref="B12" location="'Table 1d'!A1" display="1d. Surgical site infections (SSI)" xr:uid="{00000000-0004-0000-0200-000003000000}"/>
    <hyperlink ref="B14" location="'Table 1e'!A1" display="1f. Hospital-onset methicillin-resistant Staphylococcus aureus (MRSA) bacteremia" xr:uid="{00000000-0004-0000-0200-000004000000}"/>
    <hyperlink ref="B16" location="'Table 1g Footnotes'!A1" display="1g. Table 1 Footnotes" xr:uid="{00000000-0004-0000-0200-000005000000}"/>
    <hyperlink ref="B20" location="'Table 2a-NAT''L DA Data'!A1" display="2a. CLABSI, CAUTI, and VAE from Acute Care Hospitals" xr:uid="{00000000-0004-0000-0200-000006000000}"/>
    <hyperlink ref="B21" location="'Table 2b-NAT''L LABID Data'!A1" display="2b. Hospital-onset MRSA bacteremia and hospital-onset CDI from Acute Care Hospitals" xr:uid="{00000000-0004-0000-0200-000007000000}"/>
    <hyperlink ref="B22" location="'Table 2c-NAT''L SSI Data'!A1" display="2c. Adult SSIs from all NHSN procedure categories from Acute Care Hospitals " xr:uid="{00000000-0004-0000-0200-000008000000}"/>
    <hyperlink ref="B23" location="'Table 2d-NAT''L SSI Data'!A1" display="2d. Pediatric SSIs from all NHSN procedure categories from Acute Care Hospitals" xr:uid="{00000000-0004-0000-0200-000009000000}"/>
    <hyperlink ref="B26" location="'Table 3a-State CLABSI Data'!A1" display="3a. All locations combined" xr:uid="{00000000-0004-0000-0200-00000A000000}"/>
    <hyperlink ref="B27" location="'Table 3b-State CLABSI Data'!A1" display="3b. Critical care locations only" xr:uid="{00000000-0004-0000-0200-00000B000000}"/>
    <hyperlink ref="B28" location="'Table 3c-State CLABSI Data'!A1" display="3c. Ward (non-critical care) locations only" xr:uid="{00000000-0004-0000-0200-00000C000000}"/>
    <hyperlink ref="B29" location="'Table 3d-State CLABSI Data'!A1" display="3d. Neonatal critical care locations only" xr:uid="{00000000-0004-0000-0200-00000D000000}"/>
    <hyperlink ref="B32" location="'Table 4a-State CAUTI Data'!A1" display="4a. All locations combined" xr:uid="{00000000-0004-0000-0200-00000E000000}"/>
    <hyperlink ref="B33" location="'Table 4b-State CAUTI Data'!A1" display="4b. Critical care locations only" xr:uid="{00000000-0004-0000-0200-00000F000000}"/>
    <hyperlink ref="B34" location="'Table 4c-State CAUTI Data'!A1" display="4c. Ward (non-critical care) locations only" xr:uid="{00000000-0004-0000-0200-000010000000}"/>
    <hyperlink ref="B37" location="'Table 5a-State VAE Data'!A1" display="5a. VAE, all locations combined" xr:uid="{00000000-0004-0000-0200-000011000000}"/>
    <hyperlink ref="B38" location="'Table 5b-State VAE Data'!A1" display="5b. VAE, critical care locations only" xr:uid="{00000000-0004-0000-0200-000012000000}"/>
    <hyperlink ref="B39" location="'Table 5c-State VAE Data'!A1" display="5c. VAE, ward (non-critical care) locations only" xr:uid="{00000000-0004-0000-0200-000013000000}"/>
    <hyperlink ref="B42" location="'Table 6a-State SSI Data'!A1" display="6a. Colon surgery" xr:uid="{00000000-0004-0000-0200-000014000000}"/>
    <hyperlink ref="B43" location="'Table 6b-State SSI Data'!A1" display="6b. Abdominal hysterectomy surgery" xr:uid="{00000000-0004-0000-0200-000015000000}"/>
    <hyperlink ref="B44" location="'Table 6c-State SSI Data'!A1" display="6c. Hip arthroplasty" xr:uid="{00000000-0004-0000-0200-000016000000}"/>
    <hyperlink ref="B45" location="'Table 6d-State SSI Data'!A1" display="6d. Knee arthroplasty" xr:uid="{00000000-0004-0000-0200-000017000000}"/>
    <hyperlink ref="B46" location="'Table 6e-State SSI Data'!A1" display="6e. Rectal surgery" xr:uid="{00000000-0004-0000-0200-000018000000}"/>
    <hyperlink ref="B47" location="'Table 6f-State SSI Data'!A1" display="6f. Vaginal hysterectomy" xr:uid="{00000000-0004-0000-0200-000019000000}"/>
    <hyperlink ref="B48" location="'Table 6g-State SSI Data'!A1" display="6g. Coronary artery bypass graft" xr:uid="{00000000-0004-0000-0200-00001A000000}"/>
    <hyperlink ref="B49" location="'Table 6h-State SSI Data'!A1" display="6h. Other cardiac surgery" xr:uid="{00000000-0004-0000-0200-00001B000000}"/>
    <hyperlink ref="B50" location="'Table 6i-State SSI Data'!A1" display="6i. Peripheral vascular bypass surgery" xr:uid="{00000000-0004-0000-0200-00001C000000}"/>
    <hyperlink ref="B51" location="'Table 6j-State SSI Data'!A1" display="6j. Abdominal aortic aneurysm repair" xr:uid="{00000000-0004-0000-0200-00001D000000}"/>
    <hyperlink ref="B52" location="'Table 6k-State SSI Data'!A1" display="6k. Cesarean section surgery" xr:uid="{00000000-0004-0000-0200-00001E000000}"/>
    <hyperlink ref="B53" location="'Table 6l-State SSI Data'!A1" display="6l. Spinal fusion surgery" xr:uid="{00000000-0004-0000-0200-00001F000000}"/>
    <hyperlink ref="B54" location="'Table 6m-State SSI Data'!A1" display="6m. Laminectomy surgery" xr:uid="{00000000-0004-0000-0200-000020000000}"/>
    <hyperlink ref="B58" location="'Table 7-State MRSA Data'!A1" display="State-specific SIRs for hospital-onset MRSA bacteremia from Acute Care Hospitals" xr:uid="{00000000-0004-0000-0200-000021000000}"/>
    <hyperlink ref="B60" location="'Table 8-State CDI Data'!A1" display="State-specific SIRs for hospital-onset CDI from Acute Care Hospitals" xr:uid="{00000000-0004-0000-0200-000022000000}"/>
    <hyperlink ref="B62" location="'Table 9-NAT''L SIR Comparison'!A1" display="Changes in national SIRs for CLABSI, CAUTI, VAE, SSI, hospital-onset MRSA bacteremia, and hospital-onset CDI between 2015 and 2016 from Acute Care Hospitals" xr:uid="{00000000-0004-0000-0200-000023000000}"/>
    <hyperlink ref="B65" location="'Table 10a-State SIR Comparison'!A1" display="10a. CLABSI, all locations combined" xr:uid="{00000000-0004-0000-0200-000024000000}"/>
    <hyperlink ref="B66" location="'Table 10b-State SIR Comparison'!A1" display="10b. CAUTI, all locations combined" xr:uid="{00000000-0004-0000-0200-000025000000}"/>
    <hyperlink ref="B67" location="'Table 10c-State SIR Comparison'!A1" display="10c. VAE, all locations, combined" xr:uid="{00000000-0004-0000-0200-000026000000}"/>
    <hyperlink ref="B68" location="'Table 10d-State SIR Comparison'!A1" display="10d. SSI, colon surgery" xr:uid="{00000000-0004-0000-0200-000027000000}"/>
    <hyperlink ref="B69" location="'Table 10e-State SIR Comparison'!A1" display="10e. SSI, abdominal hysterectomy surgery" xr:uid="{00000000-0004-0000-0200-000028000000}"/>
    <hyperlink ref="B70" location="'Table 10f-State SIR Comparison'!A1" display="10f. Hospital-onset MRSA bacteremia" xr:uid="{00000000-0004-0000-0200-000029000000}"/>
    <hyperlink ref="B71" location="'Table 10g-State SIR Comparison'!A1" display="10g. Hospital-onset CDI" xr:uid="{00000000-0004-0000-0200-00002A000000}"/>
    <hyperlink ref="B76" location="'Appendix A'!A1" display="Factors used in NHSN risk adjustment of the device-associated HAIs (CLABSI, CAUTI, VAE, IVAC-Plus) negative binomial regression models from Acute Care Hospitals" xr:uid="{00000000-0004-0000-0200-00002B000000}"/>
    <hyperlink ref="B78" location="'Appendix B'!A1" display="Factors used in NHSN risk adjustment of the MRSA Bacteremia and C.difficile negative binomial regression models from Acute Care Hospitals" xr:uid="{00000000-0004-0000-0200-00002C000000}"/>
    <hyperlink ref="B80" location="'Appendix C'!A1" display="List of NHSN procedures included in this report with predictive risk factors from the NHSN Complex Admission/Re-admission SSI Logistic Regression, Adults ≥ 18 years of age" xr:uid="{00000000-0004-0000-0200-00002D000000}"/>
    <hyperlink ref="B82" location="'Appendix D'!A1" display="List of NHSN procedures included in this report with predictive risk factors from the NHSN Complex Admission/Re-admission SSI Logistic Regression, Pediatrics &lt; 18 years of age" xr:uid="{00000000-0004-0000-0200-00002E000000}"/>
    <hyperlink ref="B84" location="'Appendix E'!A1" display="List of NHSN procedures and corresponding SCIP procedures included in this report with factors used in the NHSN risk adjustment of the Complex Admission/Readmission Model, Adults ≥ 18 years of age" xr:uid="{00000000-0004-0000-0200-00002F000000}"/>
    <hyperlink ref="C86" location="'Additional Resources'!A3" display="SIR Guide" xr:uid="{00000000-0004-0000-0200-000030000000}"/>
    <hyperlink ref="C87" location="'Additional Resources'!A5" display="Technical Appendix" xr:uid="{00000000-0004-0000-0200-000031000000}"/>
    <hyperlink ref="C88" location="'Additional Resources'!A8" display="HAI Progress Report Home Page" xr:uid="{00000000-0004-0000-0200-000032000000}"/>
    <hyperlink ref="B15" location="'Table 1f'!A1" display="1e. Hospital-onset Clostridium difficile (CDI)" xr:uid="{00000000-0004-0000-0200-000033000000}"/>
    <hyperlink ref="B13" location="'Table 1d'!A1" display="1d. Surgical site infections (SSI)" xr:uid="{00000000-0004-0000-0200-000034000000}"/>
  </hyperlinks>
  <pageMargins left="0.7" right="0.7" top="0.75" bottom="0.75" header="0.3" footer="0.3"/>
  <pageSetup orientation="landscape"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1.664062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c r="R1" s="10"/>
    </row>
    <row r="2" spans="1:18" s="101" customFormat="1" x14ac:dyDescent="0.25">
      <c r="A2" s="1051" t="s">
        <v>724</v>
      </c>
      <c r="B2" s="1046"/>
      <c r="C2" s="1046"/>
      <c r="D2" s="1046"/>
      <c r="E2" s="1046"/>
      <c r="F2" s="1046"/>
      <c r="G2" s="1046"/>
      <c r="H2" s="1046"/>
      <c r="I2" s="1046"/>
      <c r="J2" s="1046"/>
      <c r="K2" s="1046"/>
      <c r="L2" s="1046"/>
      <c r="M2" s="1046"/>
      <c r="N2" s="1046"/>
      <c r="O2" s="1046"/>
      <c r="P2" s="1046"/>
      <c r="Q2" s="1096"/>
      <c r="R2" s="10"/>
    </row>
    <row r="3" spans="1:18" s="101" customFormat="1" ht="15.75" customHeight="1" thickBot="1" x14ac:dyDescent="0.3">
      <c r="A3" s="1052" t="s">
        <v>494</v>
      </c>
      <c r="B3" s="1047"/>
      <c r="C3" s="1047"/>
      <c r="D3" s="1047"/>
      <c r="E3" s="1047"/>
      <c r="F3" s="1047"/>
      <c r="G3" s="1047"/>
      <c r="H3" s="1047"/>
      <c r="I3" s="1047"/>
      <c r="J3" s="1047"/>
      <c r="K3" s="1047"/>
      <c r="L3" s="1047"/>
      <c r="M3" s="1047"/>
      <c r="N3" s="1047"/>
      <c r="O3" s="1047"/>
      <c r="P3" s="1047"/>
      <c r="Q3" s="1097"/>
      <c r="R3" s="10"/>
    </row>
    <row r="4" spans="1:18" s="105" customFormat="1" ht="16.2" thickTop="1" x14ac:dyDescent="0.25">
      <c r="A4" s="15"/>
      <c r="B4" s="164"/>
      <c r="C4" s="369"/>
      <c r="D4" s="116"/>
      <c r="E4" s="1087" t="s">
        <v>57</v>
      </c>
      <c r="F4" s="1087"/>
      <c r="G4" s="750"/>
      <c r="H4" s="1088" t="s">
        <v>58</v>
      </c>
      <c r="I4" s="1089"/>
      <c r="J4" s="1091" t="s">
        <v>71</v>
      </c>
      <c r="K4" s="1091"/>
      <c r="L4" s="1092"/>
      <c r="M4" s="1110" t="s">
        <v>70</v>
      </c>
      <c r="N4" s="1085"/>
      <c r="O4" s="1085"/>
      <c r="P4" s="1085"/>
      <c r="Q4" s="1086"/>
      <c r="R4" s="10"/>
    </row>
    <row r="5" spans="1:18" s="105" customFormat="1" ht="55.5"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569">
        <v>0.1</v>
      </c>
      <c r="N5" s="22">
        <v>0.25</v>
      </c>
      <c r="O5" s="19" t="s">
        <v>68</v>
      </c>
      <c r="P5" s="22">
        <v>0.75</v>
      </c>
      <c r="Q5" s="23">
        <v>0.9</v>
      </c>
    </row>
    <row r="6" spans="1:18" s="175" customFormat="1" ht="14.1" customHeight="1" x14ac:dyDescent="0.25">
      <c r="A6" s="173" t="s">
        <v>6</v>
      </c>
      <c r="B6" s="30" t="s">
        <v>619</v>
      </c>
      <c r="C6" s="948">
        <v>1</v>
      </c>
      <c r="D6" s="899" t="s">
        <v>315</v>
      </c>
      <c r="E6" s="790" t="s">
        <v>315</v>
      </c>
      <c r="F6" s="790" t="s">
        <v>315</v>
      </c>
      <c r="G6" s="30" t="s">
        <v>315</v>
      </c>
      <c r="H6" s="30" t="s">
        <v>315</v>
      </c>
      <c r="I6" s="41" t="s">
        <v>315</v>
      </c>
      <c r="J6" s="790" t="s">
        <v>315</v>
      </c>
      <c r="K6" s="30" t="s">
        <v>315</v>
      </c>
      <c r="L6" s="41" t="s">
        <v>315</v>
      </c>
      <c r="M6" s="553" t="s">
        <v>315</v>
      </c>
      <c r="N6" s="30" t="s">
        <v>315</v>
      </c>
      <c r="O6" s="30" t="s">
        <v>315</v>
      </c>
      <c r="P6" s="30" t="s">
        <v>315</v>
      </c>
      <c r="Q6" s="41" t="s">
        <v>315</v>
      </c>
      <c r="R6" s="790"/>
    </row>
    <row r="7" spans="1:18" s="175" customFormat="1" ht="14.1" customHeight="1" x14ac:dyDescent="0.25">
      <c r="A7" s="173" t="s">
        <v>5</v>
      </c>
      <c r="B7" s="790" t="s">
        <v>619</v>
      </c>
      <c r="C7" s="948">
        <v>0</v>
      </c>
      <c r="D7" s="899" t="s">
        <v>315</v>
      </c>
      <c r="E7" s="790" t="s">
        <v>315</v>
      </c>
      <c r="F7" s="790" t="s">
        <v>315</v>
      </c>
      <c r="G7" s="30" t="s">
        <v>315</v>
      </c>
      <c r="H7" s="30" t="s">
        <v>315</v>
      </c>
      <c r="I7" s="41" t="s">
        <v>315</v>
      </c>
      <c r="J7" s="790" t="s">
        <v>315</v>
      </c>
      <c r="K7" s="30" t="s">
        <v>315</v>
      </c>
      <c r="L7" s="41" t="s">
        <v>315</v>
      </c>
      <c r="M7" s="553" t="s">
        <v>315</v>
      </c>
      <c r="N7" s="30" t="s">
        <v>315</v>
      </c>
      <c r="O7" s="30" t="s">
        <v>315</v>
      </c>
      <c r="P7" s="30" t="s">
        <v>315</v>
      </c>
      <c r="Q7" s="41" t="s">
        <v>315</v>
      </c>
      <c r="R7" s="790"/>
    </row>
    <row r="8" spans="1:18" s="175" customFormat="1" ht="14.1" customHeight="1" x14ac:dyDescent="0.25">
      <c r="A8" s="173" t="s">
        <v>8</v>
      </c>
      <c r="B8" s="790" t="s">
        <v>619</v>
      </c>
      <c r="C8" s="948">
        <v>2</v>
      </c>
      <c r="D8" s="899" t="s">
        <v>315</v>
      </c>
      <c r="E8" s="790" t="s">
        <v>315</v>
      </c>
      <c r="F8" s="790" t="s">
        <v>315</v>
      </c>
      <c r="G8" s="30" t="s">
        <v>315</v>
      </c>
      <c r="H8" s="30" t="s">
        <v>315</v>
      </c>
      <c r="I8" s="41" t="s">
        <v>315</v>
      </c>
      <c r="J8" s="790" t="s">
        <v>315</v>
      </c>
      <c r="K8" s="30" t="s">
        <v>315</v>
      </c>
      <c r="L8" s="41" t="s">
        <v>315</v>
      </c>
      <c r="M8" s="553" t="s">
        <v>315</v>
      </c>
      <c r="N8" s="30" t="s">
        <v>315</v>
      </c>
      <c r="O8" s="30" t="s">
        <v>315</v>
      </c>
      <c r="P8" s="30" t="s">
        <v>315</v>
      </c>
      <c r="Q8" s="41" t="s">
        <v>315</v>
      </c>
      <c r="R8" s="790"/>
    </row>
    <row r="9" spans="1:18" s="175" customFormat="1" ht="14.1" customHeight="1" x14ac:dyDescent="0.25">
      <c r="A9" s="173" t="s">
        <v>7</v>
      </c>
      <c r="B9" s="790" t="s">
        <v>619</v>
      </c>
      <c r="C9" s="948">
        <v>3</v>
      </c>
      <c r="D9" s="899" t="s">
        <v>315</v>
      </c>
      <c r="E9" s="790" t="s">
        <v>315</v>
      </c>
      <c r="F9" s="790" t="s">
        <v>315</v>
      </c>
      <c r="G9" s="30" t="s">
        <v>315</v>
      </c>
      <c r="H9" s="30" t="s">
        <v>315</v>
      </c>
      <c r="I9" s="41" t="s">
        <v>315</v>
      </c>
      <c r="J9" s="790" t="s">
        <v>315</v>
      </c>
      <c r="K9" s="30" t="s">
        <v>315</v>
      </c>
      <c r="L9" s="41" t="s">
        <v>315</v>
      </c>
      <c r="M9" s="553" t="s">
        <v>315</v>
      </c>
      <c r="N9" s="30" t="s">
        <v>315</v>
      </c>
      <c r="O9" s="30" t="s">
        <v>315</v>
      </c>
      <c r="P9" s="30" t="s">
        <v>315</v>
      </c>
      <c r="Q9" s="41" t="s">
        <v>315</v>
      </c>
      <c r="R9" s="790"/>
    </row>
    <row r="10" spans="1:18" s="175" customFormat="1" ht="14.1" customHeight="1" x14ac:dyDescent="0.25">
      <c r="A10" s="173" t="s">
        <v>9</v>
      </c>
      <c r="B10" s="790" t="s">
        <v>618</v>
      </c>
      <c r="C10" s="948">
        <v>261</v>
      </c>
      <c r="D10" s="848">
        <v>5362</v>
      </c>
      <c r="E10" s="91">
        <v>40</v>
      </c>
      <c r="F10" s="486">
        <v>90.971499999999921</v>
      </c>
      <c r="G10" s="705">
        <v>0.44</v>
      </c>
      <c r="H10" s="705">
        <v>0.318</v>
      </c>
      <c r="I10" s="482">
        <v>0.59299999999999997</v>
      </c>
      <c r="J10" s="91">
        <v>17</v>
      </c>
      <c r="K10" s="707">
        <v>0.06</v>
      </c>
      <c r="L10" s="488">
        <v>0</v>
      </c>
      <c r="M10" s="746" t="s">
        <v>315</v>
      </c>
      <c r="N10" s="508" t="s">
        <v>315</v>
      </c>
      <c r="O10" s="508" t="s">
        <v>315</v>
      </c>
      <c r="P10" s="508" t="s">
        <v>315</v>
      </c>
      <c r="Q10" s="745" t="s">
        <v>315</v>
      </c>
    </row>
    <row r="11" spans="1:18" s="175" customFormat="1" ht="14.1" customHeight="1" x14ac:dyDescent="0.25">
      <c r="A11" s="173" t="s">
        <v>10</v>
      </c>
      <c r="B11" s="790" t="s">
        <v>619</v>
      </c>
      <c r="C11" s="948">
        <v>2</v>
      </c>
      <c r="D11" s="899" t="s">
        <v>315</v>
      </c>
      <c r="E11" s="790" t="s">
        <v>315</v>
      </c>
      <c r="F11" s="790" t="s">
        <v>315</v>
      </c>
      <c r="G11" s="30" t="s">
        <v>315</v>
      </c>
      <c r="H11" s="30" t="s">
        <v>315</v>
      </c>
      <c r="I11" s="41" t="s">
        <v>315</v>
      </c>
      <c r="J11" s="790" t="s">
        <v>315</v>
      </c>
      <c r="K11" s="30" t="s">
        <v>315</v>
      </c>
      <c r="L11" s="41" t="s">
        <v>315</v>
      </c>
      <c r="M11" s="553" t="s">
        <v>315</v>
      </c>
      <c r="N11" s="30" t="s">
        <v>315</v>
      </c>
      <c r="O11" s="30" t="s">
        <v>315</v>
      </c>
      <c r="P11" s="30" t="s">
        <v>315</v>
      </c>
      <c r="Q11" s="41" t="s">
        <v>315</v>
      </c>
      <c r="R11" s="790"/>
    </row>
    <row r="12" spans="1:18" s="175" customFormat="1" ht="14.1" customHeight="1" x14ac:dyDescent="0.25">
      <c r="A12" s="173" t="s">
        <v>11</v>
      </c>
      <c r="B12" s="790" t="s">
        <v>619</v>
      </c>
      <c r="C12" s="948">
        <v>0</v>
      </c>
      <c r="D12" s="899" t="s">
        <v>315</v>
      </c>
      <c r="E12" s="790" t="s">
        <v>315</v>
      </c>
      <c r="F12" s="790" t="s">
        <v>315</v>
      </c>
      <c r="G12" s="30" t="s">
        <v>315</v>
      </c>
      <c r="H12" s="30" t="s">
        <v>315</v>
      </c>
      <c r="I12" s="41" t="s">
        <v>315</v>
      </c>
      <c r="J12" s="790" t="s">
        <v>315</v>
      </c>
      <c r="K12" s="30" t="s">
        <v>315</v>
      </c>
      <c r="L12" s="41" t="s">
        <v>315</v>
      </c>
      <c r="M12" s="553" t="s">
        <v>315</v>
      </c>
      <c r="N12" s="30" t="s">
        <v>315</v>
      </c>
      <c r="O12" s="30" t="s">
        <v>315</v>
      </c>
      <c r="P12" s="30" t="s">
        <v>315</v>
      </c>
      <c r="Q12" s="41" t="s">
        <v>315</v>
      </c>
      <c r="R12" s="790"/>
    </row>
    <row r="13" spans="1:18" s="175" customFormat="1" ht="14.1" customHeight="1" x14ac:dyDescent="0.25">
      <c r="A13" s="173" t="s">
        <v>217</v>
      </c>
      <c r="B13" s="790" t="s">
        <v>619</v>
      </c>
      <c r="C13" s="948">
        <v>0</v>
      </c>
      <c r="D13" s="899" t="s">
        <v>315</v>
      </c>
      <c r="E13" s="790" t="s">
        <v>315</v>
      </c>
      <c r="F13" s="790" t="s">
        <v>315</v>
      </c>
      <c r="G13" s="30" t="s">
        <v>315</v>
      </c>
      <c r="H13" s="30" t="s">
        <v>315</v>
      </c>
      <c r="I13" s="41" t="s">
        <v>315</v>
      </c>
      <c r="J13" s="790" t="s">
        <v>315</v>
      </c>
      <c r="K13" s="30" t="s">
        <v>315</v>
      </c>
      <c r="L13" s="41" t="s">
        <v>315</v>
      </c>
      <c r="M13" s="553" t="s">
        <v>315</v>
      </c>
      <c r="N13" s="30" t="s">
        <v>315</v>
      </c>
      <c r="O13" s="30" t="s">
        <v>315</v>
      </c>
      <c r="P13" s="30" t="s">
        <v>315</v>
      </c>
      <c r="Q13" s="41" t="s">
        <v>315</v>
      </c>
      <c r="R13" s="790"/>
    </row>
    <row r="14" spans="1:18" s="175" customFormat="1" ht="14.1" customHeight="1" x14ac:dyDescent="0.25">
      <c r="A14" s="173" t="s">
        <v>12</v>
      </c>
      <c r="B14" s="790"/>
      <c r="C14" s="948">
        <v>0</v>
      </c>
      <c r="D14" s="899" t="s">
        <v>315</v>
      </c>
      <c r="E14" s="790" t="s">
        <v>315</v>
      </c>
      <c r="F14" s="790" t="s">
        <v>315</v>
      </c>
      <c r="G14" s="30" t="s">
        <v>315</v>
      </c>
      <c r="H14" s="30" t="s">
        <v>315</v>
      </c>
      <c r="I14" s="41" t="s">
        <v>315</v>
      </c>
      <c r="J14" s="790" t="s">
        <v>315</v>
      </c>
      <c r="K14" s="30" t="s">
        <v>315</v>
      </c>
      <c r="L14" s="41" t="s">
        <v>315</v>
      </c>
      <c r="M14" s="553" t="s">
        <v>315</v>
      </c>
      <c r="N14" s="30" t="s">
        <v>315</v>
      </c>
      <c r="O14" s="30" t="s">
        <v>315</v>
      </c>
      <c r="P14" s="30" t="s">
        <v>315</v>
      </c>
      <c r="Q14" s="41" t="s">
        <v>315</v>
      </c>
      <c r="R14" s="790"/>
    </row>
    <row r="15" spans="1:18" s="175" customFormat="1" ht="14.1" customHeight="1" x14ac:dyDescent="0.25">
      <c r="A15" s="173" t="s">
        <v>13</v>
      </c>
      <c r="B15" s="790" t="s">
        <v>619</v>
      </c>
      <c r="C15" s="948">
        <v>5</v>
      </c>
      <c r="D15" s="899">
        <v>178</v>
      </c>
      <c r="E15" s="91">
        <v>0</v>
      </c>
      <c r="F15" s="486">
        <v>4.1448999999999998</v>
      </c>
      <c r="G15" s="705">
        <v>0</v>
      </c>
      <c r="H15" s="221" t="s">
        <v>315</v>
      </c>
      <c r="I15" s="482">
        <v>0.72299999999999998</v>
      </c>
      <c r="J15" s="91">
        <v>1</v>
      </c>
      <c r="K15" s="508" t="s">
        <v>315</v>
      </c>
      <c r="L15" s="745" t="s">
        <v>315</v>
      </c>
      <c r="M15" s="746" t="s">
        <v>315</v>
      </c>
      <c r="N15" s="508" t="s">
        <v>315</v>
      </c>
      <c r="O15" s="508" t="s">
        <v>315</v>
      </c>
      <c r="P15" s="508" t="s">
        <v>315</v>
      </c>
      <c r="Q15" s="745" t="s">
        <v>315</v>
      </c>
      <c r="R15" s="790"/>
    </row>
    <row r="16" spans="1:18" s="175" customFormat="1" ht="14.1" customHeight="1" x14ac:dyDescent="0.25">
      <c r="A16" s="173" t="s">
        <v>14</v>
      </c>
      <c r="B16" s="790" t="s">
        <v>619</v>
      </c>
      <c r="C16" s="948">
        <v>0</v>
      </c>
      <c r="D16" s="899" t="s">
        <v>315</v>
      </c>
      <c r="E16" s="790" t="s">
        <v>315</v>
      </c>
      <c r="F16" s="790" t="s">
        <v>315</v>
      </c>
      <c r="G16" s="30" t="s">
        <v>315</v>
      </c>
      <c r="H16" s="30" t="s">
        <v>315</v>
      </c>
      <c r="I16" s="41" t="s">
        <v>315</v>
      </c>
      <c r="J16" s="790" t="s">
        <v>315</v>
      </c>
      <c r="K16" s="30" t="s">
        <v>315</v>
      </c>
      <c r="L16" s="41" t="s">
        <v>315</v>
      </c>
      <c r="M16" s="553" t="s">
        <v>315</v>
      </c>
      <c r="N16" s="30" t="s">
        <v>315</v>
      </c>
      <c r="O16" s="30" t="s">
        <v>315</v>
      </c>
      <c r="P16" s="30" t="s">
        <v>315</v>
      </c>
      <c r="Q16" s="41" t="s">
        <v>315</v>
      </c>
      <c r="R16" s="790"/>
    </row>
    <row r="17" spans="1:18" s="175" customFormat="1" ht="14.1" customHeight="1" x14ac:dyDescent="0.25">
      <c r="A17" s="173" t="s">
        <v>312</v>
      </c>
      <c r="B17" s="790"/>
      <c r="C17" s="948">
        <v>0</v>
      </c>
      <c r="D17" s="899" t="s">
        <v>315</v>
      </c>
      <c r="E17" s="790" t="s">
        <v>315</v>
      </c>
      <c r="F17" s="790" t="s">
        <v>315</v>
      </c>
      <c r="G17" s="30" t="s">
        <v>315</v>
      </c>
      <c r="H17" s="30" t="s">
        <v>315</v>
      </c>
      <c r="I17" s="41" t="s">
        <v>315</v>
      </c>
      <c r="J17" s="790" t="s">
        <v>315</v>
      </c>
      <c r="K17" s="30" t="s">
        <v>315</v>
      </c>
      <c r="L17" s="41" t="s">
        <v>315</v>
      </c>
      <c r="M17" s="553" t="s">
        <v>315</v>
      </c>
      <c r="N17" s="30" t="s">
        <v>315</v>
      </c>
      <c r="O17" s="30" t="s">
        <v>315</v>
      </c>
      <c r="P17" s="30" t="s">
        <v>315</v>
      </c>
      <c r="Q17" s="41" t="s">
        <v>315</v>
      </c>
      <c r="R17" s="790"/>
    </row>
    <row r="18" spans="1:18" s="175" customFormat="1" ht="14.1" customHeight="1" x14ac:dyDescent="0.25">
      <c r="A18" s="173" t="s">
        <v>15</v>
      </c>
      <c r="B18" s="790" t="s">
        <v>619</v>
      </c>
      <c r="C18" s="948">
        <v>0</v>
      </c>
      <c r="D18" s="899" t="s">
        <v>315</v>
      </c>
      <c r="E18" s="790" t="s">
        <v>315</v>
      </c>
      <c r="F18" s="790" t="s">
        <v>315</v>
      </c>
      <c r="G18" s="30" t="s">
        <v>315</v>
      </c>
      <c r="H18" s="30" t="s">
        <v>315</v>
      </c>
      <c r="I18" s="41" t="s">
        <v>315</v>
      </c>
      <c r="J18" s="790" t="s">
        <v>315</v>
      </c>
      <c r="K18" s="30" t="s">
        <v>315</v>
      </c>
      <c r="L18" s="41" t="s">
        <v>315</v>
      </c>
      <c r="M18" s="553" t="s">
        <v>315</v>
      </c>
      <c r="N18" s="30" t="s">
        <v>315</v>
      </c>
      <c r="O18" s="30" t="s">
        <v>315</v>
      </c>
      <c r="P18" s="30" t="s">
        <v>315</v>
      </c>
      <c r="Q18" s="41" t="s">
        <v>315</v>
      </c>
      <c r="R18" s="790"/>
    </row>
    <row r="19" spans="1:18" s="175" customFormat="1" ht="14.1" customHeight="1" x14ac:dyDescent="0.25">
      <c r="A19" s="173" t="s">
        <v>17</v>
      </c>
      <c r="B19" s="790" t="s">
        <v>619</v>
      </c>
      <c r="C19" s="948">
        <v>0</v>
      </c>
      <c r="D19" s="899" t="s">
        <v>315</v>
      </c>
      <c r="E19" s="790" t="s">
        <v>315</v>
      </c>
      <c r="F19" s="790" t="s">
        <v>315</v>
      </c>
      <c r="G19" s="30" t="s">
        <v>315</v>
      </c>
      <c r="H19" s="30" t="s">
        <v>315</v>
      </c>
      <c r="I19" s="41" t="s">
        <v>315</v>
      </c>
      <c r="J19" s="790" t="s">
        <v>315</v>
      </c>
      <c r="K19" s="30" t="s">
        <v>315</v>
      </c>
      <c r="L19" s="41" t="s">
        <v>315</v>
      </c>
      <c r="M19" s="553" t="s">
        <v>315</v>
      </c>
      <c r="N19" s="30" t="s">
        <v>315</v>
      </c>
      <c r="O19" s="30" t="s">
        <v>315</v>
      </c>
      <c r="P19" s="30" t="s">
        <v>315</v>
      </c>
      <c r="Q19" s="41" t="s">
        <v>315</v>
      </c>
      <c r="R19" s="790"/>
    </row>
    <row r="20" spans="1:18" s="175" customFormat="1" ht="14.1" customHeight="1" x14ac:dyDescent="0.25">
      <c r="A20" s="173" t="s">
        <v>18</v>
      </c>
      <c r="B20" s="790" t="s">
        <v>619</v>
      </c>
      <c r="C20" s="948">
        <v>3</v>
      </c>
      <c r="D20" s="899" t="s">
        <v>315</v>
      </c>
      <c r="E20" s="790" t="s">
        <v>315</v>
      </c>
      <c r="F20" s="790" t="s">
        <v>315</v>
      </c>
      <c r="G20" s="30" t="s">
        <v>315</v>
      </c>
      <c r="H20" s="30" t="s">
        <v>315</v>
      </c>
      <c r="I20" s="41" t="s">
        <v>315</v>
      </c>
      <c r="J20" s="790" t="s">
        <v>315</v>
      </c>
      <c r="K20" s="30" t="s">
        <v>315</v>
      </c>
      <c r="L20" s="41" t="s">
        <v>315</v>
      </c>
      <c r="M20" s="553" t="s">
        <v>315</v>
      </c>
      <c r="N20" s="30" t="s">
        <v>315</v>
      </c>
      <c r="O20" s="30" t="s">
        <v>315</v>
      </c>
      <c r="P20" s="30" t="s">
        <v>315</v>
      </c>
      <c r="Q20" s="41" t="s">
        <v>315</v>
      </c>
      <c r="R20" s="790"/>
    </row>
    <row r="21" spans="1:18" s="175" customFormat="1" ht="14.1" customHeight="1" x14ac:dyDescent="0.25">
      <c r="A21" s="173" t="s">
        <v>19</v>
      </c>
      <c r="B21" s="790" t="s">
        <v>619</v>
      </c>
      <c r="C21" s="948">
        <v>1</v>
      </c>
      <c r="D21" s="899" t="s">
        <v>315</v>
      </c>
      <c r="E21" s="790" t="s">
        <v>315</v>
      </c>
      <c r="F21" s="790" t="s">
        <v>315</v>
      </c>
      <c r="G21" s="30" t="s">
        <v>315</v>
      </c>
      <c r="H21" s="30" t="s">
        <v>315</v>
      </c>
      <c r="I21" s="41" t="s">
        <v>315</v>
      </c>
      <c r="J21" s="790" t="s">
        <v>315</v>
      </c>
      <c r="K21" s="30" t="s">
        <v>315</v>
      </c>
      <c r="L21" s="41" t="s">
        <v>315</v>
      </c>
      <c r="M21" s="553" t="s">
        <v>315</v>
      </c>
      <c r="N21" s="30" t="s">
        <v>315</v>
      </c>
      <c r="O21" s="30" t="s">
        <v>315</v>
      </c>
      <c r="P21" s="30" t="s">
        <v>315</v>
      </c>
      <c r="Q21" s="41" t="s">
        <v>315</v>
      </c>
      <c r="R21" s="790"/>
    </row>
    <row r="22" spans="1:18" s="175" customFormat="1" ht="14.1" customHeight="1" x14ac:dyDescent="0.25">
      <c r="A22" s="173" t="s">
        <v>16</v>
      </c>
      <c r="B22" s="790" t="s">
        <v>619</v>
      </c>
      <c r="C22" s="948">
        <v>0</v>
      </c>
      <c r="D22" s="899" t="s">
        <v>315</v>
      </c>
      <c r="E22" s="790" t="s">
        <v>315</v>
      </c>
      <c r="F22" s="790" t="s">
        <v>315</v>
      </c>
      <c r="G22" s="30" t="s">
        <v>315</v>
      </c>
      <c r="H22" s="30" t="s">
        <v>315</v>
      </c>
      <c r="I22" s="41" t="s">
        <v>315</v>
      </c>
      <c r="J22" s="790" t="s">
        <v>315</v>
      </c>
      <c r="K22" s="30" t="s">
        <v>315</v>
      </c>
      <c r="L22" s="41" t="s">
        <v>315</v>
      </c>
      <c r="M22" s="553" t="s">
        <v>315</v>
      </c>
      <c r="N22" s="30" t="s">
        <v>315</v>
      </c>
      <c r="O22" s="30" t="s">
        <v>315</v>
      </c>
      <c r="P22" s="30" t="s">
        <v>315</v>
      </c>
      <c r="Q22" s="41" t="s">
        <v>315</v>
      </c>
      <c r="R22" s="790"/>
    </row>
    <row r="23" spans="1:18" s="175" customFormat="1" ht="14.1" customHeight="1" x14ac:dyDescent="0.25">
      <c r="A23" s="173" t="s">
        <v>20</v>
      </c>
      <c r="B23" s="790" t="s">
        <v>619</v>
      </c>
      <c r="C23" s="948">
        <v>0</v>
      </c>
      <c r="D23" s="899" t="s">
        <v>315</v>
      </c>
      <c r="E23" s="790" t="s">
        <v>315</v>
      </c>
      <c r="F23" s="790" t="s">
        <v>315</v>
      </c>
      <c r="G23" s="30" t="s">
        <v>315</v>
      </c>
      <c r="H23" s="30" t="s">
        <v>315</v>
      </c>
      <c r="I23" s="41" t="s">
        <v>315</v>
      </c>
      <c r="J23" s="790" t="s">
        <v>315</v>
      </c>
      <c r="K23" s="30" t="s">
        <v>315</v>
      </c>
      <c r="L23" s="41" t="s">
        <v>315</v>
      </c>
      <c r="M23" s="553" t="s">
        <v>315</v>
      </c>
      <c r="N23" s="30" t="s">
        <v>315</v>
      </c>
      <c r="O23" s="30" t="s">
        <v>315</v>
      </c>
      <c r="P23" s="30" t="s">
        <v>315</v>
      </c>
      <c r="Q23" s="41" t="s">
        <v>315</v>
      </c>
      <c r="R23" s="790"/>
    </row>
    <row r="24" spans="1:18" s="175" customFormat="1" ht="14.1" customHeight="1" x14ac:dyDescent="0.25">
      <c r="A24" s="173" t="s">
        <v>21</v>
      </c>
      <c r="B24" s="790" t="s">
        <v>619</v>
      </c>
      <c r="C24" s="948">
        <v>0</v>
      </c>
      <c r="D24" s="899" t="s">
        <v>315</v>
      </c>
      <c r="E24" s="790" t="s">
        <v>315</v>
      </c>
      <c r="F24" s="790" t="s">
        <v>315</v>
      </c>
      <c r="G24" s="30" t="s">
        <v>315</v>
      </c>
      <c r="H24" s="30" t="s">
        <v>315</v>
      </c>
      <c r="I24" s="41" t="s">
        <v>315</v>
      </c>
      <c r="J24" s="790" t="s">
        <v>315</v>
      </c>
      <c r="K24" s="30" t="s">
        <v>315</v>
      </c>
      <c r="L24" s="41" t="s">
        <v>315</v>
      </c>
      <c r="M24" s="553" t="s">
        <v>315</v>
      </c>
      <c r="N24" s="30" t="s">
        <v>315</v>
      </c>
      <c r="O24" s="30" t="s">
        <v>315</v>
      </c>
      <c r="P24" s="30" t="s">
        <v>315</v>
      </c>
      <c r="Q24" s="41" t="s">
        <v>315</v>
      </c>
      <c r="R24" s="790"/>
    </row>
    <row r="25" spans="1:18" s="175" customFormat="1" ht="14.1" customHeight="1" x14ac:dyDescent="0.25">
      <c r="A25" s="173" t="s">
        <v>22</v>
      </c>
      <c r="B25" s="790" t="s">
        <v>619</v>
      </c>
      <c r="C25" s="948">
        <v>3</v>
      </c>
      <c r="D25" s="899" t="s">
        <v>315</v>
      </c>
      <c r="E25" s="790" t="s">
        <v>315</v>
      </c>
      <c r="F25" s="790" t="s">
        <v>315</v>
      </c>
      <c r="G25" s="30" t="s">
        <v>315</v>
      </c>
      <c r="H25" s="30" t="s">
        <v>315</v>
      </c>
      <c r="I25" s="41" t="s">
        <v>315</v>
      </c>
      <c r="J25" s="790" t="s">
        <v>315</v>
      </c>
      <c r="K25" s="30" t="s">
        <v>315</v>
      </c>
      <c r="L25" s="41" t="s">
        <v>315</v>
      </c>
      <c r="M25" s="553" t="s">
        <v>315</v>
      </c>
      <c r="N25" s="30" t="s">
        <v>315</v>
      </c>
      <c r="O25" s="30" t="s">
        <v>315</v>
      </c>
      <c r="P25" s="30" t="s">
        <v>315</v>
      </c>
      <c r="Q25" s="41" t="s">
        <v>315</v>
      </c>
      <c r="R25" s="790"/>
    </row>
    <row r="26" spans="1:18" s="175" customFormat="1" ht="14.1" customHeight="1" x14ac:dyDescent="0.25">
      <c r="A26" s="173" t="s">
        <v>25</v>
      </c>
      <c r="B26" s="790" t="s">
        <v>619</v>
      </c>
      <c r="C26" s="948">
        <v>1</v>
      </c>
      <c r="D26" s="899" t="s">
        <v>315</v>
      </c>
      <c r="E26" s="790" t="s">
        <v>315</v>
      </c>
      <c r="F26" s="790" t="s">
        <v>315</v>
      </c>
      <c r="G26" s="30" t="s">
        <v>315</v>
      </c>
      <c r="H26" s="30" t="s">
        <v>315</v>
      </c>
      <c r="I26" s="41" t="s">
        <v>315</v>
      </c>
      <c r="J26" s="790" t="s">
        <v>315</v>
      </c>
      <c r="K26" s="30" t="s">
        <v>315</v>
      </c>
      <c r="L26" s="41" t="s">
        <v>315</v>
      </c>
      <c r="M26" s="553" t="s">
        <v>315</v>
      </c>
      <c r="N26" s="30" t="s">
        <v>315</v>
      </c>
      <c r="O26" s="30" t="s">
        <v>315</v>
      </c>
      <c r="P26" s="30" t="s">
        <v>315</v>
      </c>
      <c r="Q26" s="41" t="s">
        <v>315</v>
      </c>
      <c r="R26" s="790"/>
    </row>
    <row r="27" spans="1:18" s="175" customFormat="1" ht="14.1" customHeight="1" x14ac:dyDescent="0.25">
      <c r="A27" s="173" t="s">
        <v>24</v>
      </c>
      <c r="B27" s="790" t="s">
        <v>619</v>
      </c>
      <c r="C27" s="948">
        <v>0</v>
      </c>
      <c r="D27" s="899" t="s">
        <v>315</v>
      </c>
      <c r="E27" s="790" t="s">
        <v>315</v>
      </c>
      <c r="F27" s="790" t="s">
        <v>315</v>
      </c>
      <c r="G27" s="30" t="s">
        <v>315</v>
      </c>
      <c r="H27" s="30" t="s">
        <v>315</v>
      </c>
      <c r="I27" s="41" t="s">
        <v>315</v>
      </c>
      <c r="J27" s="790" t="s">
        <v>315</v>
      </c>
      <c r="K27" s="30" t="s">
        <v>315</v>
      </c>
      <c r="L27" s="41" t="s">
        <v>315</v>
      </c>
      <c r="M27" s="553" t="s">
        <v>315</v>
      </c>
      <c r="N27" s="30" t="s">
        <v>315</v>
      </c>
      <c r="O27" s="30" t="s">
        <v>315</v>
      </c>
      <c r="P27" s="30" t="s">
        <v>315</v>
      </c>
      <c r="Q27" s="41" t="s">
        <v>315</v>
      </c>
      <c r="R27" s="790"/>
    </row>
    <row r="28" spans="1:18" s="175" customFormat="1" ht="14.1" customHeight="1" x14ac:dyDescent="0.25">
      <c r="A28" s="173" t="s">
        <v>23</v>
      </c>
      <c r="B28" s="790" t="s">
        <v>619</v>
      </c>
      <c r="C28" s="948">
        <v>1</v>
      </c>
      <c r="D28" s="899" t="s">
        <v>315</v>
      </c>
      <c r="E28" s="790" t="s">
        <v>315</v>
      </c>
      <c r="F28" s="790" t="s">
        <v>315</v>
      </c>
      <c r="G28" s="30" t="s">
        <v>315</v>
      </c>
      <c r="H28" s="30" t="s">
        <v>315</v>
      </c>
      <c r="I28" s="41" t="s">
        <v>315</v>
      </c>
      <c r="J28" s="790" t="s">
        <v>315</v>
      </c>
      <c r="K28" s="30" t="s">
        <v>315</v>
      </c>
      <c r="L28" s="41" t="s">
        <v>315</v>
      </c>
      <c r="M28" s="553" t="s">
        <v>315</v>
      </c>
      <c r="N28" s="30" t="s">
        <v>315</v>
      </c>
      <c r="O28" s="30" t="s">
        <v>315</v>
      </c>
      <c r="P28" s="30" t="s">
        <v>315</v>
      </c>
      <c r="Q28" s="41" t="s">
        <v>315</v>
      </c>
      <c r="R28" s="790"/>
    </row>
    <row r="29" spans="1:18" s="175" customFormat="1" ht="14.1" customHeight="1" x14ac:dyDescent="0.25">
      <c r="A29" s="173" t="s">
        <v>26</v>
      </c>
      <c r="B29" s="790" t="s">
        <v>619</v>
      </c>
      <c r="C29" s="948">
        <v>1</v>
      </c>
      <c r="D29" s="899" t="s">
        <v>315</v>
      </c>
      <c r="E29" s="790" t="s">
        <v>315</v>
      </c>
      <c r="F29" s="790" t="s">
        <v>315</v>
      </c>
      <c r="G29" s="30" t="s">
        <v>315</v>
      </c>
      <c r="H29" s="30" t="s">
        <v>315</v>
      </c>
      <c r="I29" s="41" t="s">
        <v>315</v>
      </c>
      <c r="J29" s="790" t="s">
        <v>315</v>
      </c>
      <c r="K29" s="30" t="s">
        <v>315</v>
      </c>
      <c r="L29" s="41" t="s">
        <v>315</v>
      </c>
      <c r="M29" s="553" t="s">
        <v>315</v>
      </c>
      <c r="N29" s="30" t="s">
        <v>315</v>
      </c>
      <c r="O29" s="30" t="s">
        <v>315</v>
      </c>
      <c r="P29" s="30" t="s">
        <v>315</v>
      </c>
      <c r="Q29" s="41" t="s">
        <v>315</v>
      </c>
      <c r="R29" s="790"/>
    </row>
    <row r="30" spans="1:18" s="175" customFormat="1" ht="14.1" customHeight="1" x14ac:dyDescent="0.25">
      <c r="A30" s="173" t="s">
        <v>27</v>
      </c>
      <c r="B30" s="790" t="s">
        <v>619</v>
      </c>
      <c r="C30" s="948">
        <v>1</v>
      </c>
      <c r="D30" s="899" t="s">
        <v>315</v>
      </c>
      <c r="E30" s="790" t="s">
        <v>315</v>
      </c>
      <c r="F30" s="790" t="s">
        <v>315</v>
      </c>
      <c r="G30" s="30" t="s">
        <v>315</v>
      </c>
      <c r="H30" s="30" t="s">
        <v>315</v>
      </c>
      <c r="I30" s="41" t="s">
        <v>315</v>
      </c>
      <c r="J30" s="790" t="s">
        <v>315</v>
      </c>
      <c r="K30" s="30" t="s">
        <v>315</v>
      </c>
      <c r="L30" s="41" t="s">
        <v>315</v>
      </c>
      <c r="M30" s="553" t="s">
        <v>315</v>
      </c>
      <c r="N30" s="30" t="s">
        <v>315</v>
      </c>
      <c r="O30" s="30" t="s">
        <v>315</v>
      </c>
      <c r="P30" s="30" t="s">
        <v>315</v>
      </c>
      <c r="Q30" s="41" t="s">
        <v>315</v>
      </c>
      <c r="R30" s="790"/>
    </row>
    <row r="31" spans="1:18" s="175" customFormat="1" ht="14.1" customHeight="1" x14ac:dyDescent="0.25">
      <c r="A31" s="173" t="s">
        <v>29</v>
      </c>
      <c r="B31" s="790" t="s">
        <v>619</v>
      </c>
      <c r="C31" s="948">
        <v>0</v>
      </c>
      <c r="D31" s="899" t="s">
        <v>315</v>
      </c>
      <c r="E31" s="790" t="s">
        <v>315</v>
      </c>
      <c r="F31" s="790" t="s">
        <v>315</v>
      </c>
      <c r="G31" s="30" t="s">
        <v>315</v>
      </c>
      <c r="H31" s="30" t="s">
        <v>315</v>
      </c>
      <c r="I31" s="41" t="s">
        <v>315</v>
      </c>
      <c r="J31" s="790" t="s">
        <v>315</v>
      </c>
      <c r="K31" s="30" t="s">
        <v>315</v>
      </c>
      <c r="L31" s="41" t="s">
        <v>315</v>
      </c>
      <c r="M31" s="553" t="s">
        <v>315</v>
      </c>
      <c r="N31" s="30" t="s">
        <v>315</v>
      </c>
      <c r="O31" s="30" t="s">
        <v>315</v>
      </c>
      <c r="P31" s="30" t="s">
        <v>315</v>
      </c>
      <c r="Q31" s="41" t="s">
        <v>315</v>
      </c>
      <c r="R31" s="790"/>
    </row>
    <row r="32" spans="1:18" s="175" customFormat="1" ht="14.1" customHeight="1" x14ac:dyDescent="0.25">
      <c r="A32" s="173" t="s">
        <v>28</v>
      </c>
      <c r="B32" s="790"/>
      <c r="C32" s="948">
        <v>1</v>
      </c>
      <c r="D32" s="899" t="s">
        <v>315</v>
      </c>
      <c r="E32" s="790" t="s">
        <v>315</v>
      </c>
      <c r="F32" s="790" t="s">
        <v>315</v>
      </c>
      <c r="G32" s="30" t="s">
        <v>315</v>
      </c>
      <c r="H32" s="30" t="s">
        <v>315</v>
      </c>
      <c r="I32" s="41" t="s">
        <v>315</v>
      </c>
      <c r="J32" s="790" t="s">
        <v>315</v>
      </c>
      <c r="K32" s="30" t="s">
        <v>315</v>
      </c>
      <c r="L32" s="41" t="s">
        <v>315</v>
      </c>
      <c r="M32" s="553" t="s">
        <v>315</v>
      </c>
      <c r="N32" s="30" t="s">
        <v>315</v>
      </c>
      <c r="O32" s="30" t="s">
        <v>315</v>
      </c>
      <c r="P32" s="30" t="s">
        <v>315</v>
      </c>
      <c r="Q32" s="41" t="s">
        <v>315</v>
      </c>
      <c r="R32" s="790"/>
    </row>
    <row r="33" spans="1:18" s="175" customFormat="1" ht="14.1" customHeight="1" x14ac:dyDescent="0.25">
      <c r="A33" s="173" t="s">
        <v>30</v>
      </c>
      <c r="B33" s="790" t="s">
        <v>619</v>
      </c>
      <c r="C33" s="948">
        <v>1</v>
      </c>
      <c r="D33" s="899" t="s">
        <v>315</v>
      </c>
      <c r="E33" s="790" t="s">
        <v>315</v>
      </c>
      <c r="F33" s="790" t="s">
        <v>315</v>
      </c>
      <c r="G33" s="30" t="s">
        <v>315</v>
      </c>
      <c r="H33" s="30" t="s">
        <v>315</v>
      </c>
      <c r="I33" s="41" t="s">
        <v>315</v>
      </c>
      <c r="J33" s="790" t="s">
        <v>315</v>
      </c>
      <c r="K33" s="30" t="s">
        <v>315</v>
      </c>
      <c r="L33" s="41" t="s">
        <v>315</v>
      </c>
      <c r="M33" s="553" t="s">
        <v>315</v>
      </c>
      <c r="N33" s="30" t="s">
        <v>315</v>
      </c>
      <c r="O33" s="30" t="s">
        <v>315</v>
      </c>
      <c r="P33" s="30" t="s">
        <v>315</v>
      </c>
      <c r="Q33" s="41" t="s">
        <v>315</v>
      </c>
      <c r="R33" s="790"/>
    </row>
    <row r="34" spans="1:18" s="175" customFormat="1" ht="14.1" customHeight="1" x14ac:dyDescent="0.25">
      <c r="A34" s="173" t="s">
        <v>33</v>
      </c>
      <c r="B34" s="790"/>
      <c r="C34" s="948">
        <v>1</v>
      </c>
      <c r="D34" s="899" t="s">
        <v>315</v>
      </c>
      <c r="E34" s="790" t="s">
        <v>315</v>
      </c>
      <c r="F34" s="790" t="s">
        <v>315</v>
      </c>
      <c r="G34" s="30" t="s">
        <v>315</v>
      </c>
      <c r="H34" s="30" t="s">
        <v>315</v>
      </c>
      <c r="I34" s="41" t="s">
        <v>315</v>
      </c>
      <c r="J34" s="790" t="s">
        <v>315</v>
      </c>
      <c r="K34" s="30" t="s">
        <v>315</v>
      </c>
      <c r="L34" s="41" t="s">
        <v>315</v>
      </c>
      <c r="M34" s="553" t="s">
        <v>315</v>
      </c>
      <c r="N34" s="30" t="s">
        <v>315</v>
      </c>
      <c r="O34" s="30" t="s">
        <v>315</v>
      </c>
      <c r="P34" s="30" t="s">
        <v>315</v>
      </c>
      <c r="Q34" s="41" t="s">
        <v>315</v>
      </c>
      <c r="R34" s="790"/>
    </row>
    <row r="35" spans="1:18" s="175" customFormat="1" ht="14.1" customHeight="1" x14ac:dyDescent="0.25">
      <c r="A35" s="173" t="s">
        <v>37</v>
      </c>
      <c r="B35" s="790" t="s">
        <v>619</v>
      </c>
      <c r="C35" s="948">
        <v>2</v>
      </c>
      <c r="D35" s="899" t="s">
        <v>315</v>
      </c>
      <c r="E35" s="790" t="s">
        <v>315</v>
      </c>
      <c r="F35" s="790" t="s">
        <v>315</v>
      </c>
      <c r="G35" s="30" t="s">
        <v>315</v>
      </c>
      <c r="H35" s="30" t="s">
        <v>315</v>
      </c>
      <c r="I35" s="41" t="s">
        <v>315</v>
      </c>
      <c r="J35" s="790" t="s">
        <v>315</v>
      </c>
      <c r="K35" s="30" t="s">
        <v>315</v>
      </c>
      <c r="L35" s="41" t="s">
        <v>315</v>
      </c>
      <c r="M35" s="553" t="s">
        <v>315</v>
      </c>
      <c r="N35" s="30" t="s">
        <v>315</v>
      </c>
      <c r="O35" s="30" t="s">
        <v>315</v>
      </c>
      <c r="P35" s="30" t="s">
        <v>315</v>
      </c>
      <c r="Q35" s="41" t="s">
        <v>315</v>
      </c>
      <c r="R35" s="790"/>
    </row>
    <row r="36" spans="1:18" s="175" customFormat="1" ht="14.1" customHeight="1" x14ac:dyDescent="0.25">
      <c r="A36" s="173" t="s">
        <v>34</v>
      </c>
      <c r="B36" s="790" t="s">
        <v>619</v>
      </c>
      <c r="C36" s="948">
        <v>0</v>
      </c>
      <c r="D36" s="899" t="s">
        <v>315</v>
      </c>
      <c r="E36" s="790" t="s">
        <v>315</v>
      </c>
      <c r="F36" s="790" t="s">
        <v>315</v>
      </c>
      <c r="G36" s="30" t="s">
        <v>315</v>
      </c>
      <c r="H36" s="30" t="s">
        <v>315</v>
      </c>
      <c r="I36" s="41" t="s">
        <v>315</v>
      </c>
      <c r="J36" s="790" t="s">
        <v>315</v>
      </c>
      <c r="K36" s="30" t="s">
        <v>315</v>
      </c>
      <c r="L36" s="41" t="s">
        <v>315</v>
      </c>
      <c r="M36" s="553" t="s">
        <v>315</v>
      </c>
      <c r="N36" s="30" t="s">
        <v>315</v>
      </c>
      <c r="O36" s="30" t="s">
        <v>315</v>
      </c>
      <c r="P36" s="30" t="s">
        <v>315</v>
      </c>
      <c r="Q36" s="41" t="s">
        <v>315</v>
      </c>
      <c r="R36" s="790"/>
    </row>
    <row r="37" spans="1:18" s="175" customFormat="1" ht="14.1" customHeight="1" x14ac:dyDescent="0.25">
      <c r="A37" s="173" t="s">
        <v>35</v>
      </c>
      <c r="B37" s="790"/>
      <c r="C37" s="948">
        <v>0</v>
      </c>
      <c r="D37" s="899" t="s">
        <v>315</v>
      </c>
      <c r="E37" s="790" t="s">
        <v>315</v>
      </c>
      <c r="F37" s="790" t="s">
        <v>315</v>
      </c>
      <c r="G37" s="30" t="s">
        <v>315</v>
      </c>
      <c r="H37" s="30" t="s">
        <v>315</v>
      </c>
      <c r="I37" s="41" t="s">
        <v>315</v>
      </c>
      <c r="J37" s="790" t="s">
        <v>315</v>
      </c>
      <c r="K37" s="30" t="s">
        <v>315</v>
      </c>
      <c r="L37" s="41" t="s">
        <v>315</v>
      </c>
      <c r="M37" s="553" t="s">
        <v>315</v>
      </c>
      <c r="N37" s="30" t="s">
        <v>315</v>
      </c>
      <c r="O37" s="30" t="s">
        <v>315</v>
      </c>
      <c r="P37" s="30" t="s">
        <v>315</v>
      </c>
      <c r="Q37" s="41" t="s">
        <v>315</v>
      </c>
      <c r="R37" s="790"/>
    </row>
    <row r="38" spans="1:18" s="175" customFormat="1" ht="14.1" customHeight="1" x14ac:dyDescent="0.25">
      <c r="A38" s="173" t="s">
        <v>36</v>
      </c>
      <c r="B38" s="790" t="s">
        <v>619</v>
      </c>
      <c r="C38" s="948">
        <v>0</v>
      </c>
      <c r="D38" s="899" t="s">
        <v>315</v>
      </c>
      <c r="E38" s="790" t="s">
        <v>315</v>
      </c>
      <c r="F38" s="790" t="s">
        <v>315</v>
      </c>
      <c r="G38" s="30" t="s">
        <v>315</v>
      </c>
      <c r="H38" s="30" t="s">
        <v>315</v>
      </c>
      <c r="I38" s="41" t="s">
        <v>315</v>
      </c>
      <c r="J38" s="790" t="s">
        <v>315</v>
      </c>
      <c r="K38" s="30" t="s">
        <v>315</v>
      </c>
      <c r="L38" s="41" t="s">
        <v>315</v>
      </c>
      <c r="M38" s="553" t="s">
        <v>315</v>
      </c>
      <c r="N38" s="30" t="s">
        <v>315</v>
      </c>
      <c r="O38" s="30" t="s">
        <v>315</v>
      </c>
      <c r="P38" s="30" t="s">
        <v>315</v>
      </c>
      <c r="Q38" s="41" t="s">
        <v>315</v>
      </c>
      <c r="R38" s="790"/>
    </row>
    <row r="39" spans="1:18" s="175" customFormat="1" ht="14.1" customHeight="1" x14ac:dyDescent="0.25">
      <c r="A39" s="173" t="s">
        <v>38</v>
      </c>
      <c r="B39" s="790" t="s">
        <v>619</v>
      </c>
      <c r="C39" s="948">
        <v>2</v>
      </c>
      <c r="D39" s="899" t="s">
        <v>315</v>
      </c>
      <c r="E39" s="790" t="s">
        <v>315</v>
      </c>
      <c r="F39" s="790" t="s">
        <v>315</v>
      </c>
      <c r="G39" s="30" t="s">
        <v>315</v>
      </c>
      <c r="H39" s="30" t="s">
        <v>315</v>
      </c>
      <c r="I39" s="41" t="s">
        <v>315</v>
      </c>
      <c r="J39" s="790" t="s">
        <v>315</v>
      </c>
      <c r="K39" s="30" t="s">
        <v>315</v>
      </c>
      <c r="L39" s="41" t="s">
        <v>315</v>
      </c>
      <c r="M39" s="553" t="s">
        <v>315</v>
      </c>
      <c r="N39" s="30" t="s">
        <v>315</v>
      </c>
      <c r="O39" s="30" t="s">
        <v>315</v>
      </c>
      <c r="P39" s="30" t="s">
        <v>315</v>
      </c>
      <c r="Q39" s="41" t="s">
        <v>315</v>
      </c>
      <c r="R39" s="790"/>
    </row>
    <row r="40" spans="1:18" s="175" customFormat="1" ht="14.1" customHeight="1" x14ac:dyDescent="0.25">
      <c r="A40" s="173" t="s">
        <v>31</v>
      </c>
      <c r="B40" s="790" t="s">
        <v>619</v>
      </c>
      <c r="C40" s="948">
        <v>1</v>
      </c>
      <c r="D40" s="899" t="s">
        <v>315</v>
      </c>
      <c r="E40" s="790" t="s">
        <v>315</v>
      </c>
      <c r="F40" s="790" t="s">
        <v>315</v>
      </c>
      <c r="G40" s="30" t="s">
        <v>315</v>
      </c>
      <c r="H40" s="30" t="s">
        <v>315</v>
      </c>
      <c r="I40" s="41" t="s">
        <v>315</v>
      </c>
      <c r="J40" s="790" t="s">
        <v>315</v>
      </c>
      <c r="K40" s="30" t="s">
        <v>315</v>
      </c>
      <c r="L40" s="41" t="s">
        <v>315</v>
      </c>
      <c r="M40" s="553" t="s">
        <v>315</v>
      </c>
      <c r="N40" s="30" t="s">
        <v>315</v>
      </c>
      <c r="O40" s="30" t="s">
        <v>315</v>
      </c>
      <c r="P40" s="30" t="s">
        <v>315</v>
      </c>
      <c r="Q40" s="41" t="s">
        <v>315</v>
      </c>
      <c r="R40" s="790"/>
    </row>
    <row r="41" spans="1:18" s="175" customFormat="1" ht="14.1" customHeight="1" x14ac:dyDescent="0.25">
      <c r="A41" s="173" t="s">
        <v>32</v>
      </c>
      <c r="B41" s="790" t="s">
        <v>619</v>
      </c>
      <c r="C41" s="948">
        <v>0</v>
      </c>
      <c r="D41" s="899" t="s">
        <v>315</v>
      </c>
      <c r="E41" s="790" t="s">
        <v>315</v>
      </c>
      <c r="F41" s="790" t="s">
        <v>315</v>
      </c>
      <c r="G41" s="30" t="s">
        <v>315</v>
      </c>
      <c r="H41" s="30" t="s">
        <v>315</v>
      </c>
      <c r="I41" s="41" t="s">
        <v>315</v>
      </c>
      <c r="J41" s="790" t="s">
        <v>315</v>
      </c>
      <c r="K41" s="30" t="s">
        <v>315</v>
      </c>
      <c r="L41" s="41" t="s">
        <v>315</v>
      </c>
      <c r="M41" s="553" t="s">
        <v>315</v>
      </c>
      <c r="N41" s="30" t="s">
        <v>315</v>
      </c>
      <c r="O41" s="30" t="s">
        <v>315</v>
      </c>
      <c r="P41" s="30" t="s">
        <v>315</v>
      </c>
      <c r="Q41" s="41" t="s">
        <v>315</v>
      </c>
      <c r="R41" s="790"/>
    </row>
    <row r="42" spans="1:18" s="175" customFormat="1" ht="14.1" customHeight="1" x14ac:dyDescent="0.25">
      <c r="A42" s="173" t="s">
        <v>39</v>
      </c>
      <c r="B42" s="790" t="s">
        <v>619</v>
      </c>
      <c r="C42" s="948">
        <v>6</v>
      </c>
      <c r="D42" s="899">
        <v>125</v>
      </c>
      <c r="E42" s="790">
        <v>2</v>
      </c>
      <c r="F42" s="220">
        <v>2.2774000000000005</v>
      </c>
      <c r="G42" s="30">
        <v>0.878</v>
      </c>
      <c r="H42" s="30">
        <v>0.14699999999999999</v>
      </c>
      <c r="I42" s="41">
        <v>2.9009999999999998</v>
      </c>
      <c r="J42" s="790">
        <v>1</v>
      </c>
      <c r="K42" s="30" t="s">
        <v>315</v>
      </c>
      <c r="L42" s="41" t="s">
        <v>315</v>
      </c>
      <c r="M42" s="553" t="s">
        <v>315</v>
      </c>
      <c r="N42" s="30" t="s">
        <v>315</v>
      </c>
      <c r="O42" s="30" t="s">
        <v>315</v>
      </c>
      <c r="P42" s="30" t="s">
        <v>315</v>
      </c>
      <c r="Q42" s="41" t="s">
        <v>315</v>
      </c>
    </row>
    <row r="43" spans="1:18" s="175" customFormat="1" ht="14.1" customHeight="1" x14ac:dyDescent="0.25">
      <c r="A43" s="173" t="s">
        <v>40</v>
      </c>
      <c r="B43" s="790" t="s">
        <v>619</v>
      </c>
      <c r="C43" s="948">
        <v>0</v>
      </c>
      <c r="D43" s="899" t="s">
        <v>315</v>
      </c>
      <c r="E43" s="790" t="s">
        <v>315</v>
      </c>
      <c r="F43" s="790" t="s">
        <v>315</v>
      </c>
      <c r="G43" s="30" t="s">
        <v>315</v>
      </c>
      <c r="H43" s="30" t="s">
        <v>315</v>
      </c>
      <c r="I43" s="41" t="s">
        <v>315</v>
      </c>
      <c r="J43" s="790" t="s">
        <v>315</v>
      </c>
      <c r="K43" s="30" t="s">
        <v>315</v>
      </c>
      <c r="L43" s="41" t="s">
        <v>315</v>
      </c>
      <c r="M43" s="553" t="s">
        <v>315</v>
      </c>
      <c r="N43" s="30" t="s">
        <v>315</v>
      </c>
      <c r="O43" s="30" t="s">
        <v>315</v>
      </c>
      <c r="P43" s="30" t="s">
        <v>315</v>
      </c>
      <c r="Q43" s="41" t="s">
        <v>315</v>
      </c>
      <c r="R43" s="790"/>
    </row>
    <row r="44" spans="1:18" s="175" customFormat="1" ht="14.1" customHeight="1" x14ac:dyDescent="0.25">
      <c r="A44" s="173" t="s">
        <v>41</v>
      </c>
      <c r="B44" s="790" t="s">
        <v>619</v>
      </c>
      <c r="C44" s="948">
        <v>1</v>
      </c>
      <c r="D44" s="899" t="s">
        <v>315</v>
      </c>
      <c r="E44" s="790" t="s">
        <v>315</v>
      </c>
      <c r="F44" s="790" t="s">
        <v>315</v>
      </c>
      <c r="G44" s="30" t="s">
        <v>315</v>
      </c>
      <c r="H44" s="30" t="s">
        <v>315</v>
      </c>
      <c r="I44" s="41" t="s">
        <v>315</v>
      </c>
      <c r="J44" s="790" t="s">
        <v>315</v>
      </c>
      <c r="K44" s="30" t="s">
        <v>315</v>
      </c>
      <c r="L44" s="41" t="s">
        <v>315</v>
      </c>
      <c r="M44" s="553" t="s">
        <v>315</v>
      </c>
      <c r="N44" s="30" t="s">
        <v>315</v>
      </c>
      <c r="O44" s="30" t="s">
        <v>315</v>
      </c>
      <c r="P44" s="30" t="s">
        <v>315</v>
      </c>
      <c r="Q44" s="41" t="s">
        <v>315</v>
      </c>
      <c r="R44" s="790"/>
    </row>
    <row r="45" spans="1:18" s="175" customFormat="1" ht="14.1" customHeight="1" x14ac:dyDescent="0.25">
      <c r="A45" s="173" t="s">
        <v>42</v>
      </c>
      <c r="B45" s="790" t="s">
        <v>618</v>
      </c>
      <c r="C45" s="948">
        <v>29</v>
      </c>
      <c r="D45" s="899">
        <v>798</v>
      </c>
      <c r="E45" s="91">
        <v>5</v>
      </c>
      <c r="F45" s="486">
        <v>15.5825</v>
      </c>
      <c r="G45" s="705">
        <v>0.32100000000000001</v>
      </c>
      <c r="H45" s="705">
        <v>0.11799999999999999</v>
      </c>
      <c r="I45" s="482">
        <v>0.71099999999999997</v>
      </c>
      <c r="J45" s="91">
        <v>6</v>
      </c>
      <c r="K45" s="508" t="s">
        <v>315</v>
      </c>
      <c r="L45" s="745" t="s">
        <v>315</v>
      </c>
      <c r="M45" s="746" t="s">
        <v>315</v>
      </c>
      <c r="N45" s="508" t="s">
        <v>315</v>
      </c>
      <c r="O45" s="508" t="s">
        <v>315</v>
      </c>
      <c r="P45" s="508" t="s">
        <v>315</v>
      </c>
      <c r="Q45" s="745" t="s">
        <v>315</v>
      </c>
    </row>
    <row r="46" spans="1:18" s="175" customFormat="1" ht="14.1" customHeight="1" x14ac:dyDescent="0.25">
      <c r="A46" s="173" t="s">
        <v>43</v>
      </c>
      <c r="B46" s="790"/>
      <c r="C46" s="948">
        <v>0</v>
      </c>
      <c r="D46" s="899" t="s">
        <v>315</v>
      </c>
      <c r="E46" s="790" t="s">
        <v>315</v>
      </c>
      <c r="F46" s="790" t="s">
        <v>315</v>
      </c>
      <c r="G46" s="30" t="s">
        <v>315</v>
      </c>
      <c r="H46" s="30" t="s">
        <v>315</v>
      </c>
      <c r="I46" s="41" t="s">
        <v>315</v>
      </c>
      <c r="J46" s="790" t="s">
        <v>315</v>
      </c>
      <c r="K46" s="30" t="s">
        <v>315</v>
      </c>
      <c r="L46" s="41" t="s">
        <v>315</v>
      </c>
      <c r="M46" s="553" t="s">
        <v>315</v>
      </c>
      <c r="N46" s="30" t="s">
        <v>315</v>
      </c>
      <c r="O46" s="30" t="s">
        <v>315</v>
      </c>
      <c r="P46" s="30" t="s">
        <v>315</v>
      </c>
      <c r="Q46" s="41" t="s">
        <v>315</v>
      </c>
      <c r="R46" s="790"/>
    </row>
    <row r="47" spans="1:18" s="175" customFormat="1" ht="14.1" customHeight="1" x14ac:dyDescent="0.25">
      <c r="A47" s="173" t="s">
        <v>44</v>
      </c>
      <c r="B47" s="790" t="s">
        <v>619</v>
      </c>
      <c r="C47" s="948">
        <v>0</v>
      </c>
      <c r="D47" s="899" t="s">
        <v>315</v>
      </c>
      <c r="E47" s="790" t="s">
        <v>315</v>
      </c>
      <c r="F47" s="790" t="s">
        <v>315</v>
      </c>
      <c r="G47" s="30" t="s">
        <v>315</v>
      </c>
      <c r="H47" s="30" t="s">
        <v>315</v>
      </c>
      <c r="I47" s="41" t="s">
        <v>315</v>
      </c>
      <c r="J47" s="790" t="s">
        <v>315</v>
      </c>
      <c r="K47" s="30" t="s">
        <v>315</v>
      </c>
      <c r="L47" s="41" t="s">
        <v>315</v>
      </c>
      <c r="M47" s="553" t="s">
        <v>315</v>
      </c>
      <c r="N47" s="30" t="s">
        <v>315</v>
      </c>
      <c r="O47" s="30" t="s">
        <v>315</v>
      </c>
      <c r="P47" s="30" t="s">
        <v>315</v>
      </c>
      <c r="Q47" s="41" t="s">
        <v>315</v>
      </c>
      <c r="R47" s="790"/>
    </row>
    <row r="48" spans="1:18" s="175" customFormat="1" ht="14.1" customHeight="1" x14ac:dyDescent="0.25">
      <c r="A48" s="173" t="s">
        <v>45</v>
      </c>
      <c r="B48" s="790" t="s">
        <v>619</v>
      </c>
      <c r="C48" s="948">
        <v>0</v>
      </c>
      <c r="D48" s="899" t="s">
        <v>315</v>
      </c>
      <c r="E48" s="790" t="s">
        <v>315</v>
      </c>
      <c r="F48" s="790" t="s">
        <v>315</v>
      </c>
      <c r="G48" s="30" t="s">
        <v>315</v>
      </c>
      <c r="H48" s="30" t="s">
        <v>315</v>
      </c>
      <c r="I48" s="41" t="s">
        <v>315</v>
      </c>
      <c r="J48" s="790" t="s">
        <v>315</v>
      </c>
      <c r="K48" s="30" t="s">
        <v>315</v>
      </c>
      <c r="L48" s="41" t="s">
        <v>315</v>
      </c>
      <c r="M48" s="553" t="s">
        <v>315</v>
      </c>
      <c r="N48" s="30" t="s">
        <v>315</v>
      </c>
      <c r="O48" s="30" t="s">
        <v>315</v>
      </c>
      <c r="P48" s="30" t="s">
        <v>315</v>
      </c>
      <c r="Q48" s="41" t="s">
        <v>315</v>
      </c>
      <c r="R48" s="790"/>
    </row>
    <row r="49" spans="1:18" s="175" customFormat="1" ht="14.1" customHeight="1" x14ac:dyDescent="0.25">
      <c r="A49" s="173" t="s">
        <v>46</v>
      </c>
      <c r="B49" s="790" t="s">
        <v>619</v>
      </c>
      <c r="C49" s="948">
        <v>1</v>
      </c>
      <c r="D49" s="899" t="s">
        <v>315</v>
      </c>
      <c r="E49" s="790" t="s">
        <v>315</v>
      </c>
      <c r="F49" s="790" t="s">
        <v>315</v>
      </c>
      <c r="G49" s="30" t="s">
        <v>315</v>
      </c>
      <c r="H49" s="30" t="s">
        <v>315</v>
      </c>
      <c r="I49" s="41" t="s">
        <v>315</v>
      </c>
      <c r="J49" s="790" t="s">
        <v>315</v>
      </c>
      <c r="K49" s="30" t="s">
        <v>315</v>
      </c>
      <c r="L49" s="41" t="s">
        <v>315</v>
      </c>
      <c r="M49" s="553" t="s">
        <v>315</v>
      </c>
      <c r="N49" s="30" t="s">
        <v>315</v>
      </c>
      <c r="O49" s="30" t="s">
        <v>315</v>
      </c>
      <c r="P49" s="30" t="s">
        <v>315</v>
      </c>
      <c r="Q49" s="41" t="s">
        <v>315</v>
      </c>
      <c r="R49" s="790"/>
    </row>
    <row r="50" spans="1:18" s="175" customFormat="1" ht="14.1" customHeight="1" x14ac:dyDescent="0.25">
      <c r="A50" s="173" t="s">
        <v>47</v>
      </c>
      <c r="B50" s="790" t="s">
        <v>619</v>
      </c>
      <c r="C50" s="948">
        <v>1</v>
      </c>
      <c r="D50" s="899" t="s">
        <v>315</v>
      </c>
      <c r="E50" s="790" t="s">
        <v>315</v>
      </c>
      <c r="F50" s="790" t="s">
        <v>315</v>
      </c>
      <c r="G50" s="30" t="s">
        <v>315</v>
      </c>
      <c r="H50" s="30" t="s">
        <v>315</v>
      </c>
      <c r="I50" s="41" t="s">
        <v>315</v>
      </c>
      <c r="J50" s="790" t="s">
        <v>315</v>
      </c>
      <c r="K50" s="30" t="s">
        <v>315</v>
      </c>
      <c r="L50" s="41" t="s">
        <v>315</v>
      </c>
      <c r="M50" s="553" t="s">
        <v>315</v>
      </c>
      <c r="N50" s="30" t="s">
        <v>315</v>
      </c>
      <c r="O50" s="30" t="s">
        <v>315</v>
      </c>
      <c r="P50" s="30" t="s">
        <v>315</v>
      </c>
      <c r="Q50" s="41" t="s">
        <v>315</v>
      </c>
      <c r="R50" s="790"/>
    </row>
    <row r="51" spans="1:18" s="175" customFormat="1" ht="14.1" customHeight="1" x14ac:dyDescent="0.25">
      <c r="A51" s="173" t="s">
        <v>48</v>
      </c>
      <c r="B51" s="790" t="s">
        <v>619</v>
      </c>
      <c r="C51" s="948">
        <v>0</v>
      </c>
      <c r="D51" s="899" t="s">
        <v>315</v>
      </c>
      <c r="E51" s="790" t="s">
        <v>315</v>
      </c>
      <c r="F51" s="790" t="s">
        <v>315</v>
      </c>
      <c r="G51" s="30" t="s">
        <v>315</v>
      </c>
      <c r="H51" s="30" t="s">
        <v>315</v>
      </c>
      <c r="I51" s="41" t="s">
        <v>315</v>
      </c>
      <c r="J51" s="790" t="s">
        <v>315</v>
      </c>
      <c r="K51" s="30" t="s">
        <v>315</v>
      </c>
      <c r="L51" s="41" t="s">
        <v>315</v>
      </c>
      <c r="M51" s="553" t="s">
        <v>315</v>
      </c>
      <c r="N51" s="30" t="s">
        <v>315</v>
      </c>
      <c r="O51" s="30" t="s">
        <v>315</v>
      </c>
      <c r="P51" s="30" t="s">
        <v>315</v>
      </c>
      <c r="Q51" s="41" t="s">
        <v>315</v>
      </c>
      <c r="R51" s="790"/>
    </row>
    <row r="52" spans="1:18" s="175" customFormat="1" ht="14.1" customHeight="1" x14ac:dyDescent="0.25">
      <c r="A52" s="173" t="s">
        <v>49</v>
      </c>
      <c r="B52" s="790"/>
      <c r="C52" s="948">
        <v>0</v>
      </c>
      <c r="D52" s="899" t="s">
        <v>315</v>
      </c>
      <c r="E52" s="790" t="s">
        <v>315</v>
      </c>
      <c r="F52" s="790" t="s">
        <v>315</v>
      </c>
      <c r="G52" s="30" t="s">
        <v>315</v>
      </c>
      <c r="H52" s="30" t="s">
        <v>315</v>
      </c>
      <c r="I52" s="41" t="s">
        <v>315</v>
      </c>
      <c r="J52" s="790" t="s">
        <v>315</v>
      </c>
      <c r="K52" s="30" t="s">
        <v>315</v>
      </c>
      <c r="L52" s="41" t="s">
        <v>315</v>
      </c>
      <c r="M52" s="553" t="s">
        <v>315</v>
      </c>
      <c r="N52" s="30" t="s">
        <v>315</v>
      </c>
      <c r="O52" s="30" t="s">
        <v>315</v>
      </c>
      <c r="P52" s="30" t="s">
        <v>315</v>
      </c>
      <c r="Q52" s="41" t="s">
        <v>315</v>
      </c>
      <c r="R52" s="790"/>
    </row>
    <row r="53" spans="1:18" s="175" customFormat="1" ht="14.1" customHeight="1" x14ac:dyDescent="0.25">
      <c r="A53" s="173" t="s">
        <v>51</v>
      </c>
      <c r="B53" s="790" t="s">
        <v>619</v>
      </c>
      <c r="C53" s="948">
        <v>0</v>
      </c>
      <c r="D53" s="899" t="s">
        <v>315</v>
      </c>
      <c r="E53" s="790" t="s">
        <v>315</v>
      </c>
      <c r="F53" s="790" t="s">
        <v>315</v>
      </c>
      <c r="G53" s="30" t="s">
        <v>315</v>
      </c>
      <c r="H53" s="30" t="s">
        <v>315</v>
      </c>
      <c r="I53" s="41" t="s">
        <v>315</v>
      </c>
      <c r="J53" s="790" t="s">
        <v>315</v>
      </c>
      <c r="K53" s="30" t="s">
        <v>315</v>
      </c>
      <c r="L53" s="41" t="s">
        <v>315</v>
      </c>
      <c r="M53" s="553" t="s">
        <v>315</v>
      </c>
      <c r="N53" s="30" t="s">
        <v>315</v>
      </c>
      <c r="O53" s="30" t="s">
        <v>315</v>
      </c>
      <c r="P53" s="30" t="s">
        <v>315</v>
      </c>
      <c r="Q53" s="41" t="s">
        <v>315</v>
      </c>
      <c r="R53" s="790"/>
    </row>
    <row r="54" spans="1:18" s="175" customFormat="1" ht="14.1" customHeight="1" x14ac:dyDescent="0.25">
      <c r="A54" s="173" t="s">
        <v>313</v>
      </c>
      <c r="B54" s="790"/>
      <c r="C54" s="948">
        <v>0</v>
      </c>
      <c r="D54" s="899" t="s">
        <v>315</v>
      </c>
      <c r="E54" s="790" t="s">
        <v>315</v>
      </c>
      <c r="F54" s="790" t="s">
        <v>315</v>
      </c>
      <c r="G54" s="30" t="s">
        <v>315</v>
      </c>
      <c r="H54" s="30" t="s">
        <v>315</v>
      </c>
      <c r="I54" s="41" t="s">
        <v>315</v>
      </c>
      <c r="J54" s="790" t="s">
        <v>315</v>
      </c>
      <c r="K54" s="30" t="s">
        <v>315</v>
      </c>
      <c r="L54" s="41" t="s">
        <v>315</v>
      </c>
      <c r="M54" s="553" t="s">
        <v>315</v>
      </c>
      <c r="N54" s="30" t="s">
        <v>315</v>
      </c>
      <c r="O54" s="30" t="s">
        <v>315</v>
      </c>
      <c r="P54" s="30" t="s">
        <v>315</v>
      </c>
      <c r="Q54" s="41" t="s">
        <v>315</v>
      </c>
      <c r="R54" s="790"/>
    </row>
    <row r="55" spans="1:18" s="175" customFormat="1" ht="14.1" customHeight="1" x14ac:dyDescent="0.25">
      <c r="A55" s="173" t="s">
        <v>50</v>
      </c>
      <c r="B55" s="790" t="s">
        <v>619</v>
      </c>
      <c r="C55" s="948">
        <v>1</v>
      </c>
      <c r="D55" s="899" t="s">
        <v>315</v>
      </c>
      <c r="E55" s="790" t="s">
        <v>315</v>
      </c>
      <c r="F55" s="790" t="s">
        <v>315</v>
      </c>
      <c r="G55" s="30" t="s">
        <v>315</v>
      </c>
      <c r="H55" s="30" t="s">
        <v>315</v>
      </c>
      <c r="I55" s="41" t="s">
        <v>315</v>
      </c>
      <c r="J55" s="790" t="s">
        <v>315</v>
      </c>
      <c r="K55" s="30" t="s">
        <v>315</v>
      </c>
      <c r="L55" s="41" t="s">
        <v>315</v>
      </c>
      <c r="M55" s="553" t="s">
        <v>315</v>
      </c>
      <c r="N55" s="30" t="s">
        <v>315</v>
      </c>
      <c r="O55" s="30" t="s">
        <v>315</v>
      </c>
      <c r="P55" s="30" t="s">
        <v>315</v>
      </c>
      <c r="Q55" s="41" t="s">
        <v>315</v>
      </c>
      <c r="R55" s="790"/>
    </row>
    <row r="56" spans="1:18" s="175" customFormat="1" ht="14.1" customHeight="1" x14ac:dyDescent="0.25">
      <c r="A56" s="173" t="s">
        <v>52</v>
      </c>
      <c r="B56" s="790" t="s">
        <v>619</v>
      </c>
      <c r="C56" s="948">
        <v>4</v>
      </c>
      <c r="D56" s="899" t="s">
        <v>315</v>
      </c>
      <c r="E56" s="91" t="s">
        <v>315</v>
      </c>
      <c r="F56" s="486" t="s">
        <v>315</v>
      </c>
      <c r="G56" s="705" t="s">
        <v>315</v>
      </c>
      <c r="H56" s="705" t="s">
        <v>315</v>
      </c>
      <c r="I56" s="482" t="s">
        <v>315</v>
      </c>
      <c r="J56" s="91" t="s">
        <v>315</v>
      </c>
      <c r="K56" s="508" t="s">
        <v>315</v>
      </c>
      <c r="L56" s="745" t="s">
        <v>315</v>
      </c>
      <c r="M56" s="746" t="s">
        <v>315</v>
      </c>
      <c r="N56" s="508" t="s">
        <v>315</v>
      </c>
      <c r="O56" s="508" t="s">
        <v>315</v>
      </c>
      <c r="P56" s="508" t="s">
        <v>315</v>
      </c>
      <c r="Q56" s="745" t="s">
        <v>315</v>
      </c>
      <c r="R56" s="790"/>
    </row>
    <row r="57" spans="1:18" s="175" customFormat="1" ht="14.1" customHeight="1" x14ac:dyDescent="0.25">
      <c r="A57" s="173" t="s">
        <v>54</v>
      </c>
      <c r="B57" s="790" t="s">
        <v>619</v>
      </c>
      <c r="C57" s="948">
        <v>2</v>
      </c>
      <c r="D57" s="899" t="s">
        <v>315</v>
      </c>
      <c r="E57" s="790" t="s">
        <v>315</v>
      </c>
      <c r="F57" s="790" t="s">
        <v>315</v>
      </c>
      <c r="G57" s="30" t="s">
        <v>315</v>
      </c>
      <c r="H57" s="30" t="s">
        <v>315</v>
      </c>
      <c r="I57" s="41" t="s">
        <v>315</v>
      </c>
      <c r="J57" s="790" t="s">
        <v>315</v>
      </c>
      <c r="K57" s="30" t="s">
        <v>315</v>
      </c>
      <c r="L57" s="41" t="s">
        <v>315</v>
      </c>
      <c r="M57" s="553" t="s">
        <v>315</v>
      </c>
      <c r="N57" s="30" t="s">
        <v>315</v>
      </c>
      <c r="O57" s="30" t="s">
        <v>315</v>
      </c>
      <c r="P57" s="30" t="s">
        <v>315</v>
      </c>
      <c r="Q57" s="41" t="s">
        <v>315</v>
      </c>
      <c r="R57" s="790"/>
    </row>
    <row r="58" spans="1:18" s="175" customFormat="1" ht="14.1" customHeight="1" x14ac:dyDescent="0.25">
      <c r="A58" s="173" t="s">
        <v>53</v>
      </c>
      <c r="B58" s="790" t="s">
        <v>619</v>
      </c>
      <c r="C58" s="948">
        <v>3</v>
      </c>
      <c r="D58" s="899" t="s">
        <v>315</v>
      </c>
      <c r="E58" s="790" t="s">
        <v>315</v>
      </c>
      <c r="F58" s="790" t="s">
        <v>315</v>
      </c>
      <c r="G58" s="30" t="s">
        <v>315</v>
      </c>
      <c r="H58" s="30" t="s">
        <v>315</v>
      </c>
      <c r="I58" s="41" t="s">
        <v>315</v>
      </c>
      <c r="J58" s="790" t="s">
        <v>315</v>
      </c>
      <c r="K58" s="30" t="s">
        <v>315</v>
      </c>
      <c r="L58" s="41" t="s">
        <v>315</v>
      </c>
      <c r="M58" s="553" t="s">
        <v>315</v>
      </c>
      <c r="N58" s="30" t="s">
        <v>315</v>
      </c>
      <c r="O58" s="30" t="s">
        <v>315</v>
      </c>
      <c r="P58" s="30" t="s">
        <v>315</v>
      </c>
      <c r="Q58" s="41" t="s">
        <v>315</v>
      </c>
      <c r="R58" s="790"/>
    </row>
    <row r="59" spans="1:18" s="175" customFormat="1" ht="14.1" customHeight="1" x14ac:dyDescent="0.25">
      <c r="A59" s="173" t="s">
        <v>55</v>
      </c>
      <c r="B59" s="790" t="s">
        <v>619</v>
      </c>
      <c r="C59" s="948">
        <v>0</v>
      </c>
      <c r="D59" s="900" t="s">
        <v>315</v>
      </c>
      <c r="E59" s="790" t="s">
        <v>315</v>
      </c>
      <c r="F59" s="790" t="s">
        <v>315</v>
      </c>
      <c r="G59" s="30" t="s">
        <v>315</v>
      </c>
      <c r="H59" s="30" t="s">
        <v>315</v>
      </c>
      <c r="I59" s="41" t="s">
        <v>315</v>
      </c>
      <c r="J59" s="790" t="s">
        <v>315</v>
      </c>
      <c r="K59" s="30" t="s">
        <v>315</v>
      </c>
      <c r="L59" s="41" t="s">
        <v>315</v>
      </c>
      <c r="M59" s="553" t="s">
        <v>315</v>
      </c>
      <c r="N59" s="30" t="s">
        <v>315</v>
      </c>
      <c r="O59" s="30" t="s">
        <v>315</v>
      </c>
      <c r="P59" s="30" t="s">
        <v>315</v>
      </c>
      <c r="Q59" s="41" t="s">
        <v>315</v>
      </c>
      <c r="R59" s="790"/>
    </row>
    <row r="60" spans="1:18" s="192" customFormat="1" ht="14.1" customHeight="1" x14ac:dyDescent="0.25">
      <c r="A60" s="177" t="s">
        <v>56</v>
      </c>
      <c r="B60" s="572"/>
      <c r="C60" s="740">
        <v>341</v>
      </c>
      <c r="D60" s="883">
        <v>7890</v>
      </c>
      <c r="E60" s="740">
        <v>62</v>
      </c>
      <c r="F60" s="738">
        <v>142.3444999999999</v>
      </c>
      <c r="G60" s="740">
        <v>0.436</v>
      </c>
      <c r="H60" s="740">
        <v>0.33700000000000002</v>
      </c>
      <c r="I60" s="743">
        <v>0.55500000000000005</v>
      </c>
      <c r="J60" s="740">
        <v>34</v>
      </c>
      <c r="K60" s="741">
        <v>0.03</v>
      </c>
      <c r="L60" s="742">
        <v>0</v>
      </c>
      <c r="M60" s="747">
        <v>0</v>
      </c>
      <c r="N60" s="738">
        <v>0</v>
      </c>
      <c r="O60" s="738">
        <v>0</v>
      </c>
      <c r="P60" s="738">
        <v>0.72399999999999998</v>
      </c>
      <c r="Q60" s="739">
        <v>0.94</v>
      </c>
    </row>
    <row r="61" spans="1:18" x14ac:dyDescent="0.25">
      <c r="K61" s="790"/>
      <c r="L61" s="790"/>
      <c r="M61" s="790"/>
      <c r="N61" s="790"/>
      <c r="O61" s="790"/>
      <c r="P61" s="790"/>
      <c r="Q61" s="790"/>
    </row>
    <row r="62" spans="1:18" s="198" customFormat="1" x14ac:dyDescent="0.25">
      <c r="A62" s="202"/>
      <c r="F62" s="199"/>
      <c r="G62" s="199"/>
      <c r="H62" s="199"/>
      <c r="I62" s="199"/>
      <c r="K62" s="161"/>
    </row>
    <row r="63" spans="1:18" x14ac:dyDescent="0.25">
      <c r="A63" s="86" t="s">
        <v>790</v>
      </c>
      <c r="D63" s="145"/>
      <c r="E63" s="145"/>
      <c r="H63" s="100"/>
      <c r="I63" s="100"/>
    </row>
    <row r="64" spans="1:18" x14ac:dyDescent="0.25">
      <c r="A64" s="86" t="s">
        <v>466</v>
      </c>
      <c r="D64" s="145"/>
      <c r="E64" s="145"/>
      <c r="H64" s="100"/>
      <c r="I64" s="100"/>
    </row>
    <row r="65" spans="1:13" x14ac:dyDescent="0.25">
      <c r="A65" s="146" t="s">
        <v>791</v>
      </c>
      <c r="D65" s="145"/>
      <c r="E65" s="145"/>
      <c r="H65" s="100"/>
      <c r="I65" s="100"/>
    </row>
    <row r="66" spans="1:13" x14ac:dyDescent="0.25">
      <c r="A66" s="146" t="s">
        <v>726</v>
      </c>
      <c r="K66" s="100"/>
    </row>
    <row r="67" spans="1:13" x14ac:dyDescent="0.25">
      <c r="A67" s="86" t="s">
        <v>465</v>
      </c>
    </row>
    <row r="68" spans="1:13" x14ac:dyDescent="0.25">
      <c r="A68" s="86" t="s">
        <v>792</v>
      </c>
    </row>
    <row r="69" spans="1:13" x14ac:dyDescent="0.25">
      <c r="A69" s="146" t="s">
        <v>894</v>
      </c>
      <c r="E69" s="106"/>
      <c r="F69" s="217"/>
      <c r="G69" s="217"/>
      <c r="H69" s="217"/>
      <c r="I69" s="217"/>
      <c r="J69" s="106"/>
      <c r="L69" s="106"/>
      <c r="M69" s="106"/>
    </row>
    <row r="70" spans="1:13" x14ac:dyDescent="0.25">
      <c r="A70" s="146" t="s">
        <v>793</v>
      </c>
    </row>
    <row r="71" spans="1:13" x14ac:dyDescent="0.25">
      <c r="A71" s="302" t="s">
        <v>794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1.8867187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c r="R1" s="10"/>
    </row>
    <row r="2" spans="1:18" s="101" customFormat="1" x14ac:dyDescent="0.25">
      <c r="A2" s="1051" t="s">
        <v>724</v>
      </c>
      <c r="B2" s="1046"/>
      <c r="C2" s="1046"/>
      <c r="D2" s="1046"/>
      <c r="E2" s="1046"/>
      <c r="F2" s="1046"/>
      <c r="G2" s="1046"/>
      <c r="H2" s="1046"/>
      <c r="I2" s="1046"/>
      <c r="J2" s="1046"/>
      <c r="K2" s="1046"/>
      <c r="L2" s="1046"/>
      <c r="M2" s="1046"/>
      <c r="N2" s="1046"/>
      <c r="O2" s="1046"/>
      <c r="P2" s="1046"/>
      <c r="Q2" s="1096"/>
      <c r="R2" s="10"/>
    </row>
    <row r="3" spans="1:18" s="101" customFormat="1" ht="15.75" customHeight="1" thickBot="1" x14ac:dyDescent="0.3">
      <c r="A3" s="1052" t="s">
        <v>495</v>
      </c>
      <c r="B3" s="1047"/>
      <c r="C3" s="1047"/>
      <c r="D3" s="1047"/>
      <c r="E3" s="1047"/>
      <c r="F3" s="1047"/>
      <c r="G3" s="1047"/>
      <c r="H3" s="1047"/>
      <c r="I3" s="1047"/>
      <c r="J3" s="1047"/>
      <c r="K3" s="1047"/>
      <c r="L3" s="1047"/>
      <c r="M3" s="1047"/>
      <c r="N3" s="1047"/>
      <c r="O3" s="1047"/>
      <c r="P3" s="1047"/>
      <c r="Q3" s="1097"/>
      <c r="R3" s="10"/>
    </row>
    <row r="4" spans="1:18" s="105" customFormat="1" ht="16.2" thickTop="1" x14ac:dyDescent="0.25">
      <c r="A4" s="15"/>
      <c r="B4" s="164"/>
      <c r="C4" s="10"/>
      <c r="D4" s="369"/>
      <c r="E4" s="1110" t="s">
        <v>57</v>
      </c>
      <c r="F4" s="1085"/>
      <c r="G4" s="136"/>
      <c r="H4" s="1088" t="s">
        <v>58</v>
      </c>
      <c r="I4" s="1088"/>
      <c r="J4" s="1090" t="s">
        <v>71</v>
      </c>
      <c r="K4" s="1091"/>
      <c r="L4" s="1092"/>
      <c r="M4" s="1085" t="s">
        <v>70</v>
      </c>
      <c r="N4" s="1085"/>
      <c r="O4" s="1085"/>
      <c r="P4" s="1085"/>
      <c r="Q4" s="1086"/>
      <c r="R4" s="10"/>
    </row>
    <row r="5" spans="1:18" s="105" customFormat="1" ht="57" customHeight="1" x14ac:dyDescent="0.25">
      <c r="A5" s="162" t="s">
        <v>1</v>
      </c>
      <c r="B5" s="90" t="s">
        <v>69</v>
      </c>
      <c r="C5" s="475" t="s">
        <v>449</v>
      </c>
      <c r="D5" s="480" t="s">
        <v>281</v>
      </c>
      <c r="E5" s="950" t="s">
        <v>59</v>
      </c>
      <c r="F5" s="476" t="s">
        <v>60</v>
      </c>
      <c r="G5" s="476" t="s">
        <v>61</v>
      </c>
      <c r="H5" s="476" t="s">
        <v>66</v>
      </c>
      <c r="I5" s="476" t="s">
        <v>67</v>
      </c>
      <c r="J5" s="90" t="s">
        <v>223</v>
      </c>
      <c r="K5" s="475" t="s">
        <v>220</v>
      </c>
      <c r="L5" s="478" t="s">
        <v>221</v>
      </c>
      <c r="M5" s="479">
        <v>0.1</v>
      </c>
      <c r="N5" s="479">
        <v>0.25</v>
      </c>
      <c r="O5" s="480" t="s">
        <v>68</v>
      </c>
      <c r="P5" s="479">
        <v>0.75</v>
      </c>
      <c r="Q5" s="481">
        <v>0.9</v>
      </c>
    </row>
    <row r="6" spans="1:18" s="175" customFormat="1" ht="14.1" customHeight="1" x14ac:dyDescent="0.25">
      <c r="A6" s="173" t="s">
        <v>6</v>
      </c>
      <c r="B6" s="30" t="s">
        <v>619</v>
      </c>
      <c r="C6" s="30">
        <v>1</v>
      </c>
      <c r="D6" s="41" t="s">
        <v>315</v>
      </c>
      <c r="E6" s="553" t="s">
        <v>315</v>
      </c>
      <c r="F6" s="30" t="s">
        <v>315</v>
      </c>
      <c r="G6" s="30" t="s">
        <v>315</v>
      </c>
      <c r="H6" s="30" t="s">
        <v>315</v>
      </c>
      <c r="I6" s="30" t="s">
        <v>315</v>
      </c>
      <c r="J6" s="553" t="s">
        <v>315</v>
      </c>
      <c r="K6" s="30" t="s">
        <v>315</v>
      </c>
      <c r="L6" s="41" t="s">
        <v>315</v>
      </c>
      <c r="M6" s="30" t="s">
        <v>315</v>
      </c>
      <c r="N6" s="30" t="s">
        <v>315</v>
      </c>
      <c r="O6" s="30" t="s">
        <v>315</v>
      </c>
      <c r="P6" s="30" t="s">
        <v>315</v>
      </c>
      <c r="Q6" s="41" t="s">
        <v>315</v>
      </c>
    </row>
    <row r="7" spans="1:18" s="175" customFormat="1" ht="14.1" customHeight="1" x14ac:dyDescent="0.25">
      <c r="A7" s="173" t="s">
        <v>5</v>
      </c>
      <c r="B7" s="30" t="s">
        <v>619</v>
      </c>
      <c r="C7" s="30">
        <v>0</v>
      </c>
      <c r="D7" s="41" t="s">
        <v>315</v>
      </c>
      <c r="E7" s="553" t="s">
        <v>315</v>
      </c>
      <c r="F7" s="30" t="s">
        <v>315</v>
      </c>
      <c r="G7" s="30" t="s">
        <v>315</v>
      </c>
      <c r="H7" s="30" t="s">
        <v>315</v>
      </c>
      <c r="I7" s="30" t="s">
        <v>315</v>
      </c>
      <c r="J7" s="553" t="s">
        <v>315</v>
      </c>
      <c r="K7" s="30" t="s">
        <v>315</v>
      </c>
      <c r="L7" s="41" t="s">
        <v>315</v>
      </c>
      <c r="M7" s="30" t="s">
        <v>315</v>
      </c>
      <c r="N7" s="30" t="s">
        <v>315</v>
      </c>
      <c r="O7" s="30" t="s">
        <v>315</v>
      </c>
      <c r="P7" s="30" t="s">
        <v>315</v>
      </c>
      <c r="Q7" s="41" t="s">
        <v>315</v>
      </c>
    </row>
    <row r="8" spans="1:18" s="175" customFormat="1" ht="14.1" customHeight="1" x14ac:dyDescent="0.25">
      <c r="A8" s="173" t="s">
        <v>8</v>
      </c>
      <c r="B8" s="30" t="s">
        <v>619</v>
      </c>
      <c r="C8" s="30">
        <v>2</v>
      </c>
      <c r="D8" s="41" t="s">
        <v>315</v>
      </c>
      <c r="E8" s="553" t="s">
        <v>315</v>
      </c>
      <c r="F8" s="30" t="s">
        <v>315</v>
      </c>
      <c r="G8" s="30" t="s">
        <v>315</v>
      </c>
      <c r="H8" s="30" t="s">
        <v>315</v>
      </c>
      <c r="I8" s="30" t="s">
        <v>315</v>
      </c>
      <c r="J8" s="553" t="s">
        <v>315</v>
      </c>
      <c r="K8" s="30" t="s">
        <v>315</v>
      </c>
      <c r="L8" s="41" t="s">
        <v>315</v>
      </c>
      <c r="M8" s="30" t="s">
        <v>315</v>
      </c>
      <c r="N8" s="30" t="s">
        <v>315</v>
      </c>
      <c r="O8" s="30" t="s">
        <v>315</v>
      </c>
      <c r="P8" s="30" t="s">
        <v>315</v>
      </c>
      <c r="Q8" s="41" t="s">
        <v>315</v>
      </c>
    </row>
    <row r="9" spans="1:18" s="175" customFormat="1" ht="14.1" customHeight="1" x14ac:dyDescent="0.25">
      <c r="A9" s="173" t="s">
        <v>7</v>
      </c>
      <c r="B9" s="30" t="s">
        <v>619</v>
      </c>
      <c r="C9" s="30">
        <v>3</v>
      </c>
      <c r="D9" s="41" t="s">
        <v>315</v>
      </c>
      <c r="E9" s="553" t="s">
        <v>315</v>
      </c>
      <c r="F9" s="30" t="s">
        <v>315</v>
      </c>
      <c r="G9" s="30" t="s">
        <v>315</v>
      </c>
      <c r="H9" s="30" t="s">
        <v>315</v>
      </c>
      <c r="I9" s="30" t="s">
        <v>315</v>
      </c>
      <c r="J9" s="553" t="s">
        <v>315</v>
      </c>
      <c r="K9" s="30" t="s">
        <v>315</v>
      </c>
      <c r="L9" s="41" t="s">
        <v>315</v>
      </c>
      <c r="M9" s="30" t="s">
        <v>315</v>
      </c>
      <c r="N9" s="30" t="s">
        <v>315</v>
      </c>
      <c r="O9" s="30" t="s">
        <v>315</v>
      </c>
      <c r="P9" s="30" t="s">
        <v>315</v>
      </c>
      <c r="Q9" s="41" t="s">
        <v>315</v>
      </c>
    </row>
    <row r="10" spans="1:18" s="175" customFormat="1" ht="14.1" customHeight="1" x14ac:dyDescent="0.25">
      <c r="A10" s="173" t="s">
        <v>9</v>
      </c>
      <c r="B10" s="790" t="s">
        <v>618</v>
      </c>
      <c r="C10" s="30">
        <v>257</v>
      </c>
      <c r="D10" s="901">
        <v>7145</v>
      </c>
      <c r="E10" s="553">
        <v>28</v>
      </c>
      <c r="F10" s="221">
        <v>37.173800000000121</v>
      </c>
      <c r="G10" s="221">
        <v>0.753</v>
      </c>
      <c r="H10" s="221">
        <v>0.51</v>
      </c>
      <c r="I10" s="221">
        <v>1.0740000000000001</v>
      </c>
      <c r="J10" s="553">
        <v>1</v>
      </c>
      <c r="K10" s="508" t="s">
        <v>315</v>
      </c>
      <c r="L10" s="745" t="s">
        <v>315</v>
      </c>
      <c r="M10" s="508" t="s">
        <v>315</v>
      </c>
      <c r="N10" s="508" t="s">
        <v>315</v>
      </c>
      <c r="O10" s="508" t="s">
        <v>315</v>
      </c>
      <c r="P10" s="508" t="s">
        <v>315</v>
      </c>
      <c r="Q10" s="745" t="s">
        <v>315</v>
      </c>
    </row>
    <row r="11" spans="1:18" s="175" customFormat="1" ht="14.1" customHeight="1" x14ac:dyDescent="0.25">
      <c r="A11" s="173" t="s">
        <v>10</v>
      </c>
      <c r="B11" s="30" t="s">
        <v>619</v>
      </c>
      <c r="C11" s="30">
        <v>19</v>
      </c>
      <c r="D11" s="902">
        <v>671</v>
      </c>
      <c r="E11" s="553">
        <v>7</v>
      </c>
      <c r="F11" s="221">
        <v>4.4373999999999985</v>
      </c>
      <c r="G11" s="221">
        <v>1.5780000000000001</v>
      </c>
      <c r="H11" s="221">
        <v>0.69</v>
      </c>
      <c r="I11" s="221">
        <v>3.12</v>
      </c>
      <c r="J11" s="553">
        <v>0</v>
      </c>
      <c r="K11" s="508" t="s">
        <v>315</v>
      </c>
      <c r="L11" s="745" t="s">
        <v>315</v>
      </c>
      <c r="M11" s="508" t="s">
        <v>315</v>
      </c>
      <c r="N11" s="508" t="s">
        <v>315</v>
      </c>
      <c r="O11" s="508" t="s">
        <v>315</v>
      </c>
      <c r="P11" s="508" t="s">
        <v>315</v>
      </c>
      <c r="Q11" s="745" t="s">
        <v>315</v>
      </c>
    </row>
    <row r="12" spans="1:18" s="175" customFormat="1" ht="14.1" customHeight="1" x14ac:dyDescent="0.25">
      <c r="A12" s="173" t="s">
        <v>11</v>
      </c>
      <c r="B12" s="30" t="s">
        <v>619</v>
      </c>
      <c r="C12" s="30">
        <v>0</v>
      </c>
      <c r="D12" s="902" t="s">
        <v>315</v>
      </c>
      <c r="E12" s="553" t="s">
        <v>315</v>
      </c>
      <c r="F12" s="30" t="s">
        <v>315</v>
      </c>
      <c r="G12" s="30" t="s">
        <v>315</v>
      </c>
      <c r="H12" s="30" t="s">
        <v>315</v>
      </c>
      <c r="I12" s="30" t="s">
        <v>315</v>
      </c>
      <c r="J12" s="553" t="s">
        <v>315</v>
      </c>
      <c r="K12" s="30" t="s">
        <v>315</v>
      </c>
      <c r="L12" s="41" t="s">
        <v>315</v>
      </c>
      <c r="M12" s="30" t="s">
        <v>315</v>
      </c>
      <c r="N12" s="30" t="s">
        <v>315</v>
      </c>
      <c r="O12" s="30" t="s">
        <v>315</v>
      </c>
      <c r="P12" s="30" t="s">
        <v>315</v>
      </c>
      <c r="Q12" s="41" t="s">
        <v>315</v>
      </c>
    </row>
    <row r="13" spans="1:18" s="175" customFormat="1" ht="14.1" customHeight="1" x14ac:dyDescent="0.25">
      <c r="A13" s="173" t="s">
        <v>217</v>
      </c>
      <c r="B13" s="30" t="s">
        <v>619</v>
      </c>
      <c r="C13" s="30">
        <v>0</v>
      </c>
      <c r="D13" s="902" t="s">
        <v>315</v>
      </c>
      <c r="E13" s="553" t="s">
        <v>315</v>
      </c>
      <c r="F13" s="30" t="s">
        <v>315</v>
      </c>
      <c r="G13" s="30" t="s">
        <v>315</v>
      </c>
      <c r="H13" s="30" t="s">
        <v>315</v>
      </c>
      <c r="I13" s="30" t="s">
        <v>315</v>
      </c>
      <c r="J13" s="553" t="s">
        <v>315</v>
      </c>
      <c r="K13" s="30" t="s">
        <v>315</v>
      </c>
      <c r="L13" s="41" t="s">
        <v>315</v>
      </c>
      <c r="M13" s="30" t="s">
        <v>315</v>
      </c>
      <c r="N13" s="30" t="s">
        <v>315</v>
      </c>
      <c r="O13" s="30" t="s">
        <v>315</v>
      </c>
      <c r="P13" s="30" t="s">
        <v>315</v>
      </c>
      <c r="Q13" s="41" t="s">
        <v>315</v>
      </c>
    </row>
    <row r="14" spans="1:18" s="175" customFormat="1" ht="14.1" customHeight="1" x14ac:dyDescent="0.25">
      <c r="A14" s="173" t="s">
        <v>12</v>
      </c>
      <c r="B14" s="30"/>
      <c r="C14" s="30">
        <v>1</v>
      </c>
      <c r="D14" s="902" t="s">
        <v>315</v>
      </c>
      <c r="E14" s="553" t="s">
        <v>315</v>
      </c>
      <c r="F14" s="30" t="s">
        <v>315</v>
      </c>
      <c r="G14" s="30" t="s">
        <v>315</v>
      </c>
      <c r="H14" s="30" t="s">
        <v>315</v>
      </c>
      <c r="I14" s="30" t="s">
        <v>315</v>
      </c>
      <c r="J14" s="553" t="s">
        <v>315</v>
      </c>
      <c r="K14" s="30" t="s">
        <v>315</v>
      </c>
      <c r="L14" s="41" t="s">
        <v>315</v>
      </c>
      <c r="M14" s="30" t="s">
        <v>315</v>
      </c>
      <c r="N14" s="30" t="s">
        <v>315</v>
      </c>
      <c r="O14" s="30" t="s">
        <v>315</v>
      </c>
      <c r="P14" s="30" t="s">
        <v>315</v>
      </c>
      <c r="Q14" s="41" t="s">
        <v>315</v>
      </c>
    </row>
    <row r="15" spans="1:18" s="175" customFormat="1" ht="14.1" customHeight="1" x14ac:dyDescent="0.25">
      <c r="A15" s="173" t="s">
        <v>13</v>
      </c>
      <c r="B15" s="30" t="s">
        <v>619</v>
      </c>
      <c r="C15" s="30">
        <v>8</v>
      </c>
      <c r="D15" s="902">
        <v>130</v>
      </c>
      <c r="E15" s="553">
        <v>0</v>
      </c>
      <c r="F15" s="221">
        <v>0.74759999999999971</v>
      </c>
      <c r="G15" s="221" t="s">
        <v>315</v>
      </c>
      <c r="H15" s="221" t="s">
        <v>315</v>
      </c>
      <c r="I15" s="221" t="s">
        <v>315</v>
      </c>
      <c r="J15" s="553">
        <v>0</v>
      </c>
      <c r="K15" s="508" t="s">
        <v>315</v>
      </c>
      <c r="L15" s="745" t="s">
        <v>315</v>
      </c>
      <c r="M15" s="508" t="s">
        <v>315</v>
      </c>
      <c r="N15" s="508" t="s">
        <v>315</v>
      </c>
      <c r="O15" s="508" t="s">
        <v>315</v>
      </c>
      <c r="P15" s="508" t="s">
        <v>315</v>
      </c>
      <c r="Q15" s="745" t="s">
        <v>315</v>
      </c>
    </row>
    <row r="16" spans="1:18" s="175" customFormat="1" ht="14.1" customHeight="1" x14ac:dyDescent="0.25">
      <c r="A16" s="173" t="s">
        <v>14</v>
      </c>
      <c r="B16" s="30" t="s">
        <v>619</v>
      </c>
      <c r="C16" s="30">
        <v>2</v>
      </c>
      <c r="D16" s="902" t="s">
        <v>315</v>
      </c>
      <c r="E16" s="553" t="s">
        <v>315</v>
      </c>
      <c r="F16" s="30" t="s">
        <v>315</v>
      </c>
      <c r="G16" s="30" t="s">
        <v>315</v>
      </c>
      <c r="H16" s="30" t="s">
        <v>315</v>
      </c>
      <c r="I16" s="30" t="s">
        <v>315</v>
      </c>
      <c r="J16" s="553" t="s">
        <v>315</v>
      </c>
      <c r="K16" s="30" t="s">
        <v>315</v>
      </c>
      <c r="L16" s="41" t="s">
        <v>315</v>
      </c>
      <c r="M16" s="30" t="s">
        <v>315</v>
      </c>
      <c r="N16" s="30" t="s">
        <v>315</v>
      </c>
      <c r="O16" s="30" t="s">
        <v>315</v>
      </c>
      <c r="P16" s="30" t="s">
        <v>315</v>
      </c>
      <c r="Q16" s="41" t="s">
        <v>315</v>
      </c>
    </row>
    <row r="17" spans="1:17" s="175" customFormat="1" ht="14.1" customHeight="1" x14ac:dyDescent="0.25">
      <c r="A17" s="173" t="s">
        <v>312</v>
      </c>
      <c r="B17" s="30"/>
      <c r="C17" s="30">
        <v>1</v>
      </c>
      <c r="D17" s="902" t="s">
        <v>315</v>
      </c>
      <c r="E17" s="553" t="s">
        <v>315</v>
      </c>
      <c r="F17" s="30" t="s">
        <v>315</v>
      </c>
      <c r="G17" s="30" t="s">
        <v>315</v>
      </c>
      <c r="H17" s="30" t="s">
        <v>315</v>
      </c>
      <c r="I17" s="30" t="s">
        <v>315</v>
      </c>
      <c r="J17" s="553" t="s">
        <v>315</v>
      </c>
      <c r="K17" s="30" t="s">
        <v>315</v>
      </c>
      <c r="L17" s="41" t="s">
        <v>315</v>
      </c>
      <c r="M17" s="30" t="s">
        <v>315</v>
      </c>
      <c r="N17" s="30" t="s">
        <v>315</v>
      </c>
      <c r="O17" s="30" t="s">
        <v>315</v>
      </c>
      <c r="P17" s="30" t="s">
        <v>315</v>
      </c>
      <c r="Q17" s="41" t="s">
        <v>315</v>
      </c>
    </row>
    <row r="18" spans="1:17" s="175" customFormat="1" ht="14.1" customHeight="1" x14ac:dyDescent="0.25">
      <c r="A18" s="173" t="s">
        <v>15</v>
      </c>
      <c r="B18" s="30" t="s">
        <v>619</v>
      </c>
      <c r="C18" s="30">
        <v>0</v>
      </c>
      <c r="D18" s="902" t="s">
        <v>315</v>
      </c>
      <c r="E18" s="553" t="s">
        <v>315</v>
      </c>
      <c r="F18" s="30" t="s">
        <v>315</v>
      </c>
      <c r="G18" s="30" t="s">
        <v>315</v>
      </c>
      <c r="H18" s="30" t="s">
        <v>315</v>
      </c>
      <c r="I18" s="30" t="s">
        <v>315</v>
      </c>
      <c r="J18" s="553" t="s">
        <v>315</v>
      </c>
      <c r="K18" s="30" t="s">
        <v>315</v>
      </c>
      <c r="L18" s="41" t="s">
        <v>315</v>
      </c>
      <c r="M18" s="30" t="s">
        <v>315</v>
      </c>
      <c r="N18" s="30" t="s">
        <v>315</v>
      </c>
      <c r="O18" s="30" t="s">
        <v>315</v>
      </c>
      <c r="P18" s="30" t="s">
        <v>315</v>
      </c>
      <c r="Q18" s="41" t="s">
        <v>315</v>
      </c>
    </row>
    <row r="19" spans="1:17" s="175" customFormat="1" ht="14.1" customHeight="1" x14ac:dyDescent="0.25">
      <c r="A19" s="173" t="s">
        <v>17</v>
      </c>
      <c r="B19" s="30" t="s">
        <v>619</v>
      </c>
      <c r="C19" s="30">
        <v>1</v>
      </c>
      <c r="D19" s="902" t="s">
        <v>315</v>
      </c>
      <c r="E19" s="553" t="s">
        <v>315</v>
      </c>
      <c r="F19" s="30" t="s">
        <v>315</v>
      </c>
      <c r="G19" s="30" t="s">
        <v>315</v>
      </c>
      <c r="H19" s="30" t="s">
        <v>315</v>
      </c>
      <c r="I19" s="30" t="s">
        <v>315</v>
      </c>
      <c r="J19" s="553" t="s">
        <v>315</v>
      </c>
      <c r="K19" s="30" t="s">
        <v>315</v>
      </c>
      <c r="L19" s="41" t="s">
        <v>315</v>
      </c>
      <c r="M19" s="30" t="s">
        <v>315</v>
      </c>
      <c r="N19" s="30" t="s">
        <v>315</v>
      </c>
      <c r="O19" s="30" t="s">
        <v>315</v>
      </c>
      <c r="P19" s="30" t="s">
        <v>315</v>
      </c>
      <c r="Q19" s="41" t="s">
        <v>315</v>
      </c>
    </row>
    <row r="20" spans="1:17" s="175" customFormat="1" ht="14.1" customHeight="1" x14ac:dyDescent="0.25">
      <c r="A20" s="173" t="s">
        <v>18</v>
      </c>
      <c r="B20" s="30" t="s">
        <v>619</v>
      </c>
      <c r="C20" s="30">
        <v>3</v>
      </c>
      <c r="D20" s="902" t="s">
        <v>315</v>
      </c>
      <c r="E20" s="553" t="s">
        <v>315</v>
      </c>
      <c r="F20" s="30" t="s">
        <v>315</v>
      </c>
      <c r="G20" s="30" t="s">
        <v>315</v>
      </c>
      <c r="H20" s="30" t="s">
        <v>315</v>
      </c>
      <c r="I20" s="30" t="s">
        <v>315</v>
      </c>
      <c r="J20" s="553" t="s">
        <v>315</v>
      </c>
      <c r="K20" s="30" t="s">
        <v>315</v>
      </c>
      <c r="L20" s="41" t="s">
        <v>315</v>
      </c>
      <c r="M20" s="30" t="s">
        <v>315</v>
      </c>
      <c r="N20" s="30" t="s">
        <v>315</v>
      </c>
      <c r="O20" s="30" t="s">
        <v>315</v>
      </c>
      <c r="P20" s="30" t="s">
        <v>315</v>
      </c>
      <c r="Q20" s="41" t="s">
        <v>315</v>
      </c>
    </row>
    <row r="21" spans="1:17" s="175" customFormat="1" ht="14.1" customHeight="1" x14ac:dyDescent="0.25">
      <c r="A21" s="173" t="s">
        <v>19</v>
      </c>
      <c r="B21" s="30" t="s">
        <v>619</v>
      </c>
      <c r="C21" s="30">
        <v>9</v>
      </c>
      <c r="D21" s="902">
        <v>373</v>
      </c>
      <c r="E21" s="553">
        <v>2</v>
      </c>
      <c r="F21" s="221">
        <v>2.2706</v>
      </c>
      <c r="G21" s="221">
        <v>0.88100000000000001</v>
      </c>
      <c r="H21" s="221">
        <v>0.14799999999999999</v>
      </c>
      <c r="I21" s="221">
        <v>2.91</v>
      </c>
      <c r="J21" s="553">
        <v>0</v>
      </c>
      <c r="K21" s="508" t="s">
        <v>315</v>
      </c>
      <c r="L21" s="745" t="s">
        <v>315</v>
      </c>
      <c r="M21" s="508" t="s">
        <v>315</v>
      </c>
      <c r="N21" s="508" t="s">
        <v>315</v>
      </c>
      <c r="O21" s="508" t="s">
        <v>315</v>
      </c>
      <c r="P21" s="508" t="s">
        <v>315</v>
      </c>
      <c r="Q21" s="745" t="s">
        <v>315</v>
      </c>
    </row>
    <row r="22" spans="1:17" s="175" customFormat="1" ht="14.1" customHeight="1" x14ac:dyDescent="0.25">
      <c r="A22" s="173" t="s">
        <v>16</v>
      </c>
      <c r="B22" s="30" t="s">
        <v>619</v>
      </c>
      <c r="C22" s="30">
        <v>2</v>
      </c>
      <c r="D22" s="902" t="s">
        <v>315</v>
      </c>
      <c r="E22" s="553" t="s">
        <v>315</v>
      </c>
      <c r="F22" s="30" t="s">
        <v>315</v>
      </c>
      <c r="G22" s="30" t="s">
        <v>315</v>
      </c>
      <c r="H22" s="30" t="s">
        <v>315</v>
      </c>
      <c r="I22" s="30" t="s">
        <v>315</v>
      </c>
      <c r="J22" s="553" t="s">
        <v>315</v>
      </c>
      <c r="K22" s="30" t="s">
        <v>315</v>
      </c>
      <c r="L22" s="41" t="s">
        <v>315</v>
      </c>
      <c r="M22" s="30" t="s">
        <v>315</v>
      </c>
      <c r="N22" s="30" t="s">
        <v>315</v>
      </c>
      <c r="O22" s="30" t="s">
        <v>315</v>
      </c>
      <c r="P22" s="30" t="s">
        <v>315</v>
      </c>
      <c r="Q22" s="41" t="s">
        <v>315</v>
      </c>
    </row>
    <row r="23" spans="1:17" s="175" customFormat="1" ht="14.1" customHeight="1" x14ac:dyDescent="0.25">
      <c r="A23" s="173" t="s">
        <v>20</v>
      </c>
      <c r="B23" s="30" t="s">
        <v>619</v>
      </c>
      <c r="C23" s="30">
        <v>1</v>
      </c>
      <c r="D23" s="902" t="s">
        <v>315</v>
      </c>
      <c r="E23" s="553" t="s">
        <v>315</v>
      </c>
      <c r="F23" s="30" t="s">
        <v>315</v>
      </c>
      <c r="G23" s="30" t="s">
        <v>315</v>
      </c>
      <c r="H23" s="30" t="s">
        <v>315</v>
      </c>
      <c r="I23" s="30" t="s">
        <v>315</v>
      </c>
      <c r="J23" s="553" t="s">
        <v>315</v>
      </c>
      <c r="K23" s="30" t="s">
        <v>315</v>
      </c>
      <c r="L23" s="41" t="s">
        <v>315</v>
      </c>
      <c r="M23" s="30" t="s">
        <v>315</v>
      </c>
      <c r="N23" s="30" t="s">
        <v>315</v>
      </c>
      <c r="O23" s="30" t="s">
        <v>315</v>
      </c>
      <c r="P23" s="30" t="s">
        <v>315</v>
      </c>
      <c r="Q23" s="41" t="s">
        <v>315</v>
      </c>
    </row>
    <row r="24" spans="1:17" s="175" customFormat="1" ht="14.1" customHeight="1" x14ac:dyDescent="0.25">
      <c r="A24" s="173" t="s">
        <v>21</v>
      </c>
      <c r="B24" s="30" t="s">
        <v>619</v>
      </c>
      <c r="C24" s="30">
        <v>1</v>
      </c>
      <c r="D24" s="902" t="s">
        <v>315</v>
      </c>
      <c r="E24" s="553" t="s">
        <v>315</v>
      </c>
      <c r="F24" s="30" t="s">
        <v>315</v>
      </c>
      <c r="G24" s="30" t="s">
        <v>315</v>
      </c>
      <c r="H24" s="30" t="s">
        <v>315</v>
      </c>
      <c r="I24" s="30" t="s">
        <v>315</v>
      </c>
      <c r="J24" s="553" t="s">
        <v>315</v>
      </c>
      <c r="K24" s="30" t="s">
        <v>315</v>
      </c>
      <c r="L24" s="41" t="s">
        <v>315</v>
      </c>
      <c r="M24" s="30" t="s">
        <v>315</v>
      </c>
      <c r="N24" s="30" t="s">
        <v>315</v>
      </c>
      <c r="O24" s="30" t="s">
        <v>315</v>
      </c>
      <c r="P24" s="30" t="s">
        <v>315</v>
      </c>
      <c r="Q24" s="41" t="s">
        <v>315</v>
      </c>
    </row>
    <row r="25" spans="1:17" s="175" customFormat="1" ht="14.1" customHeight="1" x14ac:dyDescent="0.25">
      <c r="A25" s="173" t="s">
        <v>22</v>
      </c>
      <c r="B25" s="30" t="s">
        <v>619</v>
      </c>
      <c r="C25" s="30">
        <v>8</v>
      </c>
      <c r="D25" s="902">
        <v>151</v>
      </c>
      <c r="E25" s="553">
        <v>2</v>
      </c>
      <c r="F25" s="221">
        <v>0.99580000000000002</v>
      </c>
      <c r="G25" s="221" t="s">
        <v>315</v>
      </c>
      <c r="H25" s="221" t="s">
        <v>315</v>
      </c>
      <c r="I25" s="221" t="s">
        <v>315</v>
      </c>
      <c r="J25" s="553">
        <v>0</v>
      </c>
      <c r="K25" s="508" t="s">
        <v>315</v>
      </c>
      <c r="L25" s="745" t="s">
        <v>315</v>
      </c>
      <c r="M25" s="508" t="s">
        <v>315</v>
      </c>
      <c r="N25" s="508" t="s">
        <v>315</v>
      </c>
      <c r="O25" s="508" t="s">
        <v>315</v>
      </c>
      <c r="P25" s="508" t="s">
        <v>315</v>
      </c>
      <c r="Q25" s="745" t="s">
        <v>315</v>
      </c>
    </row>
    <row r="26" spans="1:17" s="175" customFormat="1" ht="14.1" customHeight="1" x14ac:dyDescent="0.25">
      <c r="A26" s="173" t="s">
        <v>25</v>
      </c>
      <c r="B26" s="30" t="s">
        <v>619</v>
      </c>
      <c r="C26" s="30">
        <v>1</v>
      </c>
      <c r="D26" s="901" t="s">
        <v>315</v>
      </c>
      <c r="E26" s="553" t="s">
        <v>315</v>
      </c>
      <c r="F26" s="221" t="s">
        <v>315</v>
      </c>
      <c r="G26" s="221" t="s">
        <v>315</v>
      </c>
      <c r="H26" s="221" t="s">
        <v>315</v>
      </c>
      <c r="I26" s="221" t="s">
        <v>315</v>
      </c>
      <c r="J26" s="553" t="s">
        <v>315</v>
      </c>
      <c r="K26" s="508" t="s">
        <v>315</v>
      </c>
      <c r="L26" s="745" t="s">
        <v>315</v>
      </c>
      <c r="M26" s="508" t="s">
        <v>315</v>
      </c>
      <c r="N26" s="508" t="s">
        <v>315</v>
      </c>
      <c r="O26" s="508" t="s">
        <v>315</v>
      </c>
      <c r="P26" s="508" t="s">
        <v>315</v>
      </c>
      <c r="Q26" s="745" t="s">
        <v>315</v>
      </c>
    </row>
    <row r="27" spans="1:17" s="175" customFormat="1" ht="14.1" customHeight="1" x14ac:dyDescent="0.25">
      <c r="A27" s="173" t="s">
        <v>24</v>
      </c>
      <c r="B27" s="30" t="s">
        <v>619</v>
      </c>
      <c r="C27" s="30">
        <v>3</v>
      </c>
      <c r="D27" s="902" t="s">
        <v>315</v>
      </c>
      <c r="E27" s="553" t="s">
        <v>315</v>
      </c>
      <c r="F27" s="30" t="s">
        <v>315</v>
      </c>
      <c r="G27" s="30" t="s">
        <v>315</v>
      </c>
      <c r="H27" s="30" t="s">
        <v>315</v>
      </c>
      <c r="I27" s="30" t="s">
        <v>315</v>
      </c>
      <c r="J27" s="553" t="s">
        <v>315</v>
      </c>
      <c r="K27" s="30" t="s">
        <v>315</v>
      </c>
      <c r="L27" s="41" t="s">
        <v>315</v>
      </c>
      <c r="M27" s="30" t="s">
        <v>315</v>
      </c>
      <c r="N27" s="30" t="s">
        <v>315</v>
      </c>
      <c r="O27" s="30" t="s">
        <v>315</v>
      </c>
      <c r="P27" s="30" t="s">
        <v>315</v>
      </c>
      <c r="Q27" s="41" t="s">
        <v>315</v>
      </c>
    </row>
    <row r="28" spans="1:17" s="175" customFormat="1" ht="14.1" customHeight="1" x14ac:dyDescent="0.25">
      <c r="A28" s="173" t="s">
        <v>23</v>
      </c>
      <c r="B28" s="30" t="s">
        <v>619</v>
      </c>
      <c r="C28" s="30">
        <v>48</v>
      </c>
      <c r="D28" s="935">
        <v>1152</v>
      </c>
      <c r="E28" s="553">
        <v>11</v>
      </c>
      <c r="F28" s="221">
        <v>7.0463999999999993</v>
      </c>
      <c r="G28" s="30">
        <v>1.5609999999999999</v>
      </c>
      <c r="H28" s="30">
        <v>0.82099999999999995</v>
      </c>
      <c r="I28" s="30">
        <v>2.7130000000000001</v>
      </c>
      <c r="J28" s="553">
        <v>1</v>
      </c>
      <c r="K28" s="30" t="s">
        <v>315</v>
      </c>
      <c r="L28" s="41" t="s">
        <v>315</v>
      </c>
      <c r="M28" s="30" t="s">
        <v>315</v>
      </c>
      <c r="N28" s="30" t="s">
        <v>315</v>
      </c>
      <c r="O28" s="30" t="s">
        <v>315</v>
      </c>
      <c r="P28" s="30" t="s">
        <v>315</v>
      </c>
      <c r="Q28" s="41" t="s">
        <v>315</v>
      </c>
    </row>
    <row r="29" spans="1:17" s="175" customFormat="1" ht="14.1" customHeight="1" x14ac:dyDescent="0.25">
      <c r="A29" s="173" t="s">
        <v>26</v>
      </c>
      <c r="B29" s="30" t="s">
        <v>619</v>
      </c>
      <c r="C29" s="30">
        <v>5</v>
      </c>
      <c r="D29" s="902">
        <v>196</v>
      </c>
      <c r="E29" s="553">
        <v>0</v>
      </c>
      <c r="F29" s="221">
        <v>1.4376000000000002</v>
      </c>
      <c r="G29" s="221">
        <v>0</v>
      </c>
      <c r="H29" s="221" t="s">
        <v>315</v>
      </c>
      <c r="I29" s="221">
        <v>2.0840000000000001</v>
      </c>
      <c r="J29" s="553">
        <v>0</v>
      </c>
      <c r="K29" s="508" t="s">
        <v>315</v>
      </c>
      <c r="L29" s="745" t="s">
        <v>315</v>
      </c>
      <c r="M29" s="508" t="s">
        <v>315</v>
      </c>
      <c r="N29" s="508" t="s">
        <v>315</v>
      </c>
      <c r="O29" s="508" t="s">
        <v>315</v>
      </c>
      <c r="P29" s="508" t="s">
        <v>315</v>
      </c>
      <c r="Q29" s="745" t="s">
        <v>315</v>
      </c>
    </row>
    <row r="30" spans="1:17" s="175" customFormat="1" ht="14.1" customHeight="1" x14ac:dyDescent="0.25">
      <c r="A30" s="173" t="s">
        <v>27</v>
      </c>
      <c r="B30" s="30" t="s">
        <v>619</v>
      </c>
      <c r="C30" s="30">
        <v>4</v>
      </c>
      <c r="D30" s="902" t="s">
        <v>315</v>
      </c>
      <c r="E30" s="553" t="s">
        <v>315</v>
      </c>
      <c r="F30" s="30" t="s">
        <v>315</v>
      </c>
      <c r="G30" s="30" t="s">
        <v>315</v>
      </c>
      <c r="H30" s="30" t="s">
        <v>315</v>
      </c>
      <c r="I30" s="30" t="s">
        <v>315</v>
      </c>
      <c r="J30" s="553" t="s">
        <v>315</v>
      </c>
      <c r="K30" s="30" t="s">
        <v>315</v>
      </c>
      <c r="L30" s="41" t="s">
        <v>315</v>
      </c>
      <c r="M30" s="30" t="s">
        <v>315</v>
      </c>
      <c r="N30" s="30" t="s">
        <v>315</v>
      </c>
      <c r="O30" s="30" t="s">
        <v>315</v>
      </c>
      <c r="P30" s="30" t="s">
        <v>315</v>
      </c>
      <c r="Q30" s="41" t="s">
        <v>315</v>
      </c>
    </row>
    <row r="31" spans="1:17" s="175" customFormat="1" ht="14.1" customHeight="1" x14ac:dyDescent="0.25">
      <c r="A31" s="173" t="s">
        <v>29</v>
      </c>
      <c r="B31" s="30" t="s">
        <v>619</v>
      </c>
      <c r="C31" s="30">
        <v>6</v>
      </c>
      <c r="D31" s="902">
        <v>397</v>
      </c>
      <c r="E31" s="553">
        <v>1</v>
      </c>
      <c r="F31" s="221">
        <v>1.6673999999999989</v>
      </c>
      <c r="G31" s="221">
        <v>0.6</v>
      </c>
      <c r="H31" s="221">
        <v>0.03</v>
      </c>
      <c r="I31" s="30">
        <v>2.9580000000000002</v>
      </c>
      <c r="J31" s="553">
        <v>1</v>
      </c>
      <c r="K31" s="30" t="s">
        <v>315</v>
      </c>
      <c r="L31" s="41" t="s">
        <v>315</v>
      </c>
      <c r="M31" s="30" t="s">
        <v>315</v>
      </c>
      <c r="N31" s="30" t="s">
        <v>315</v>
      </c>
      <c r="O31" s="30" t="s">
        <v>315</v>
      </c>
      <c r="P31" s="30" t="s">
        <v>315</v>
      </c>
      <c r="Q31" s="41" t="s">
        <v>315</v>
      </c>
    </row>
    <row r="32" spans="1:17" s="175" customFormat="1" ht="14.1" customHeight="1" x14ac:dyDescent="0.25">
      <c r="A32" s="173" t="s">
        <v>28</v>
      </c>
      <c r="B32" s="30"/>
      <c r="C32" s="30">
        <v>2</v>
      </c>
      <c r="D32" s="902" t="s">
        <v>315</v>
      </c>
      <c r="E32" s="553" t="s">
        <v>315</v>
      </c>
      <c r="F32" s="221" t="s">
        <v>315</v>
      </c>
      <c r="G32" s="221" t="s">
        <v>315</v>
      </c>
      <c r="H32" s="221" t="s">
        <v>315</v>
      </c>
      <c r="I32" s="221" t="s">
        <v>315</v>
      </c>
      <c r="J32" s="553" t="s">
        <v>315</v>
      </c>
      <c r="K32" s="508" t="s">
        <v>315</v>
      </c>
      <c r="L32" s="745" t="s">
        <v>315</v>
      </c>
      <c r="M32" s="508" t="s">
        <v>315</v>
      </c>
      <c r="N32" s="508" t="s">
        <v>315</v>
      </c>
      <c r="O32" s="508" t="s">
        <v>315</v>
      </c>
      <c r="P32" s="508" t="s">
        <v>315</v>
      </c>
      <c r="Q32" s="745" t="s">
        <v>315</v>
      </c>
    </row>
    <row r="33" spans="1:17" s="175" customFormat="1" ht="14.1" customHeight="1" x14ac:dyDescent="0.25">
      <c r="A33" s="173" t="s">
        <v>30</v>
      </c>
      <c r="B33" s="30" t="s">
        <v>619</v>
      </c>
      <c r="C33" s="30">
        <v>1</v>
      </c>
      <c r="D33" s="902" t="s">
        <v>315</v>
      </c>
      <c r="E33" s="553" t="s">
        <v>315</v>
      </c>
      <c r="F33" s="30" t="s">
        <v>315</v>
      </c>
      <c r="G33" s="30" t="s">
        <v>315</v>
      </c>
      <c r="H33" s="30" t="s">
        <v>315</v>
      </c>
      <c r="I33" s="30" t="s">
        <v>315</v>
      </c>
      <c r="J33" s="553" t="s">
        <v>315</v>
      </c>
      <c r="K33" s="30" t="s">
        <v>315</v>
      </c>
      <c r="L33" s="41" t="s">
        <v>315</v>
      </c>
      <c r="M33" s="30" t="s">
        <v>315</v>
      </c>
      <c r="N33" s="30" t="s">
        <v>315</v>
      </c>
      <c r="O33" s="30" t="s">
        <v>315</v>
      </c>
      <c r="P33" s="30" t="s">
        <v>315</v>
      </c>
      <c r="Q33" s="41" t="s">
        <v>315</v>
      </c>
    </row>
    <row r="34" spans="1:17" s="175" customFormat="1" ht="14.1" customHeight="1" x14ac:dyDescent="0.25">
      <c r="A34" s="173" t="s">
        <v>33</v>
      </c>
      <c r="B34" s="30"/>
      <c r="C34" s="30">
        <v>2</v>
      </c>
      <c r="D34" s="902" t="s">
        <v>315</v>
      </c>
      <c r="E34" s="553" t="s">
        <v>315</v>
      </c>
      <c r="F34" s="30" t="s">
        <v>315</v>
      </c>
      <c r="G34" s="30" t="s">
        <v>315</v>
      </c>
      <c r="H34" s="30" t="s">
        <v>315</v>
      </c>
      <c r="I34" s="30" t="s">
        <v>315</v>
      </c>
      <c r="J34" s="553" t="s">
        <v>315</v>
      </c>
      <c r="K34" s="30" t="s">
        <v>315</v>
      </c>
      <c r="L34" s="41" t="s">
        <v>315</v>
      </c>
      <c r="M34" s="30" t="s">
        <v>315</v>
      </c>
      <c r="N34" s="30" t="s">
        <v>315</v>
      </c>
      <c r="O34" s="30" t="s">
        <v>315</v>
      </c>
      <c r="P34" s="30" t="s">
        <v>315</v>
      </c>
      <c r="Q34" s="41" t="s">
        <v>315</v>
      </c>
    </row>
    <row r="35" spans="1:17" s="175" customFormat="1" ht="14.1" customHeight="1" x14ac:dyDescent="0.25">
      <c r="A35" s="173" t="s">
        <v>37</v>
      </c>
      <c r="B35" s="30" t="s">
        <v>619</v>
      </c>
      <c r="C35" s="30">
        <v>0</v>
      </c>
      <c r="D35" s="902" t="s">
        <v>315</v>
      </c>
      <c r="E35" s="553" t="s">
        <v>315</v>
      </c>
      <c r="F35" s="30" t="s">
        <v>315</v>
      </c>
      <c r="G35" s="30" t="s">
        <v>315</v>
      </c>
      <c r="H35" s="30" t="s">
        <v>315</v>
      </c>
      <c r="I35" s="30" t="s">
        <v>315</v>
      </c>
      <c r="J35" s="553" t="s">
        <v>315</v>
      </c>
      <c r="K35" s="30" t="s">
        <v>315</v>
      </c>
      <c r="L35" s="41" t="s">
        <v>315</v>
      </c>
      <c r="M35" s="30" t="s">
        <v>315</v>
      </c>
      <c r="N35" s="30" t="s">
        <v>315</v>
      </c>
      <c r="O35" s="30" t="s">
        <v>315</v>
      </c>
      <c r="P35" s="30" t="s">
        <v>315</v>
      </c>
      <c r="Q35" s="41" t="s">
        <v>315</v>
      </c>
    </row>
    <row r="36" spans="1:17" s="175" customFormat="1" ht="14.1" customHeight="1" x14ac:dyDescent="0.25">
      <c r="A36" s="173" t="s">
        <v>34</v>
      </c>
      <c r="B36" s="30" t="s">
        <v>619</v>
      </c>
      <c r="C36" s="30">
        <v>1</v>
      </c>
      <c r="D36" s="902" t="s">
        <v>315</v>
      </c>
      <c r="E36" s="553" t="s">
        <v>315</v>
      </c>
      <c r="F36" s="30" t="s">
        <v>315</v>
      </c>
      <c r="G36" s="30" t="s">
        <v>315</v>
      </c>
      <c r="H36" s="30" t="s">
        <v>315</v>
      </c>
      <c r="I36" s="30" t="s">
        <v>315</v>
      </c>
      <c r="J36" s="553" t="s">
        <v>315</v>
      </c>
      <c r="K36" s="30" t="s">
        <v>315</v>
      </c>
      <c r="L36" s="41" t="s">
        <v>315</v>
      </c>
      <c r="M36" s="30" t="s">
        <v>315</v>
      </c>
      <c r="N36" s="30" t="s">
        <v>315</v>
      </c>
      <c r="O36" s="30" t="s">
        <v>315</v>
      </c>
      <c r="P36" s="30" t="s">
        <v>315</v>
      </c>
      <c r="Q36" s="41" t="s">
        <v>315</v>
      </c>
    </row>
    <row r="37" spans="1:17" s="175" customFormat="1" ht="14.1" customHeight="1" x14ac:dyDescent="0.25">
      <c r="A37" s="173" t="s">
        <v>35</v>
      </c>
      <c r="B37" s="30"/>
      <c r="C37" s="30">
        <v>1</v>
      </c>
      <c r="D37" s="902" t="s">
        <v>315</v>
      </c>
      <c r="E37" s="553" t="s">
        <v>315</v>
      </c>
      <c r="F37" s="30" t="s">
        <v>315</v>
      </c>
      <c r="G37" s="30" t="s">
        <v>315</v>
      </c>
      <c r="H37" s="30" t="s">
        <v>315</v>
      </c>
      <c r="I37" s="30" t="s">
        <v>315</v>
      </c>
      <c r="J37" s="553" t="s">
        <v>315</v>
      </c>
      <c r="K37" s="30" t="s">
        <v>315</v>
      </c>
      <c r="L37" s="41" t="s">
        <v>315</v>
      </c>
      <c r="M37" s="30" t="s">
        <v>315</v>
      </c>
      <c r="N37" s="30" t="s">
        <v>315</v>
      </c>
      <c r="O37" s="30" t="s">
        <v>315</v>
      </c>
      <c r="P37" s="30" t="s">
        <v>315</v>
      </c>
      <c r="Q37" s="41" t="s">
        <v>315</v>
      </c>
    </row>
    <row r="38" spans="1:17" s="175" customFormat="1" ht="14.1" customHeight="1" x14ac:dyDescent="0.25">
      <c r="A38" s="173" t="s">
        <v>36</v>
      </c>
      <c r="B38" s="30" t="s">
        <v>619</v>
      </c>
      <c r="C38" s="30">
        <v>4</v>
      </c>
      <c r="D38" s="902" t="s">
        <v>315</v>
      </c>
      <c r="E38" s="553" t="s">
        <v>315</v>
      </c>
      <c r="F38" s="30" t="s">
        <v>315</v>
      </c>
      <c r="G38" s="30" t="s">
        <v>315</v>
      </c>
      <c r="H38" s="30" t="s">
        <v>315</v>
      </c>
      <c r="I38" s="30" t="s">
        <v>315</v>
      </c>
      <c r="J38" s="553" t="s">
        <v>315</v>
      </c>
      <c r="K38" s="30" t="s">
        <v>315</v>
      </c>
      <c r="L38" s="41" t="s">
        <v>315</v>
      </c>
      <c r="M38" s="30" t="s">
        <v>315</v>
      </c>
      <c r="N38" s="30" t="s">
        <v>315</v>
      </c>
      <c r="O38" s="30" t="s">
        <v>315</v>
      </c>
      <c r="P38" s="30" t="s">
        <v>315</v>
      </c>
      <c r="Q38" s="41" t="s">
        <v>315</v>
      </c>
    </row>
    <row r="39" spans="1:17" s="175" customFormat="1" ht="14.1" customHeight="1" x14ac:dyDescent="0.25">
      <c r="A39" s="173" t="s">
        <v>38</v>
      </c>
      <c r="B39" s="30" t="s">
        <v>619</v>
      </c>
      <c r="C39" s="30">
        <v>4</v>
      </c>
      <c r="D39" s="902" t="s">
        <v>315</v>
      </c>
      <c r="E39" s="553" t="s">
        <v>315</v>
      </c>
      <c r="F39" s="30" t="s">
        <v>315</v>
      </c>
      <c r="G39" s="30" t="s">
        <v>315</v>
      </c>
      <c r="H39" s="30" t="s">
        <v>315</v>
      </c>
      <c r="I39" s="30" t="s">
        <v>315</v>
      </c>
      <c r="J39" s="553" t="s">
        <v>315</v>
      </c>
      <c r="K39" s="30" t="s">
        <v>315</v>
      </c>
      <c r="L39" s="41" t="s">
        <v>315</v>
      </c>
      <c r="M39" s="30" t="s">
        <v>315</v>
      </c>
      <c r="N39" s="30" t="s">
        <v>315</v>
      </c>
      <c r="O39" s="30" t="s">
        <v>315</v>
      </c>
      <c r="P39" s="30" t="s">
        <v>315</v>
      </c>
      <c r="Q39" s="41" t="s">
        <v>315</v>
      </c>
    </row>
    <row r="40" spans="1:17" s="175" customFormat="1" ht="14.1" customHeight="1" x14ac:dyDescent="0.25">
      <c r="A40" s="173" t="s">
        <v>31</v>
      </c>
      <c r="B40" s="30" t="s">
        <v>619</v>
      </c>
      <c r="C40" s="30">
        <v>3</v>
      </c>
      <c r="D40" s="902" t="s">
        <v>315</v>
      </c>
      <c r="E40" s="553" t="s">
        <v>315</v>
      </c>
      <c r="F40" s="30" t="s">
        <v>315</v>
      </c>
      <c r="G40" s="30" t="s">
        <v>315</v>
      </c>
      <c r="H40" s="30" t="s">
        <v>315</v>
      </c>
      <c r="I40" s="30" t="s">
        <v>315</v>
      </c>
      <c r="J40" s="553" t="s">
        <v>315</v>
      </c>
      <c r="K40" s="30" t="s">
        <v>315</v>
      </c>
      <c r="L40" s="41" t="s">
        <v>315</v>
      </c>
      <c r="M40" s="30" t="s">
        <v>315</v>
      </c>
      <c r="N40" s="30" t="s">
        <v>315</v>
      </c>
      <c r="O40" s="30" t="s">
        <v>315</v>
      </c>
      <c r="P40" s="30" t="s">
        <v>315</v>
      </c>
      <c r="Q40" s="41" t="s">
        <v>315</v>
      </c>
    </row>
    <row r="41" spans="1:17" s="175" customFormat="1" ht="14.1" customHeight="1" x14ac:dyDescent="0.25">
      <c r="A41" s="173" t="s">
        <v>32</v>
      </c>
      <c r="B41" s="30" t="s">
        <v>619</v>
      </c>
      <c r="C41" s="30">
        <v>0</v>
      </c>
      <c r="D41" s="902" t="s">
        <v>315</v>
      </c>
      <c r="E41" s="553" t="s">
        <v>315</v>
      </c>
      <c r="F41" s="30" t="s">
        <v>315</v>
      </c>
      <c r="G41" s="30" t="s">
        <v>315</v>
      </c>
      <c r="H41" s="30" t="s">
        <v>315</v>
      </c>
      <c r="I41" s="30" t="s">
        <v>315</v>
      </c>
      <c r="J41" s="553" t="s">
        <v>315</v>
      </c>
      <c r="K41" s="30" t="s">
        <v>315</v>
      </c>
      <c r="L41" s="41" t="s">
        <v>315</v>
      </c>
      <c r="M41" s="30" t="s">
        <v>315</v>
      </c>
      <c r="N41" s="30" t="s">
        <v>315</v>
      </c>
      <c r="O41" s="30" t="s">
        <v>315</v>
      </c>
      <c r="P41" s="30" t="s">
        <v>315</v>
      </c>
      <c r="Q41" s="41" t="s">
        <v>315</v>
      </c>
    </row>
    <row r="42" spans="1:17" s="175" customFormat="1" ht="14.1" customHeight="1" x14ac:dyDescent="0.25">
      <c r="A42" s="173" t="s">
        <v>39</v>
      </c>
      <c r="B42" s="30" t="s">
        <v>619</v>
      </c>
      <c r="C42" s="30">
        <v>11</v>
      </c>
      <c r="D42" s="902">
        <v>507</v>
      </c>
      <c r="E42" s="553">
        <v>4</v>
      </c>
      <c r="F42" s="221">
        <v>2.8046000000000002</v>
      </c>
      <c r="G42" s="221">
        <v>1.4259999999999999</v>
      </c>
      <c r="H42" s="221">
        <v>0.45300000000000001</v>
      </c>
      <c r="I42" s="221">
        <v>3.44</v>
      </c>
      <c r="J42" s="553">
        <v>2</v>
      </c>
      <c r="K42" s="508" t="s">
        <v>315</v>
      </c>
      <c r="L42" s="745" t="s">
        <v>315</v>
      </c>
      <c r="M42" s="508" t="s">
        <v>315</v>
      </c>
      <c r="N42" s="508" t="s">
        <v>315</v>
      </c>
      <c r="O42" s="508" t="s">
        <v>315</v>
      </c>
      <c r="P42" s="508" t="s">
        <v>315</v>
      </c>
      <c r="Q42" s="745" t="s">
        <v>315</v>
      </c>
    </row>
    <row r="43" spans="1:17" s="175" customFormat="1" ht="14.1" customHeight="1" x14ac:dyDescent="0.25">
      <c r="A43" s="173" t="s">
        <v>40</v>
      </c>
      <c r="B43" s="30" t="s">
        <v>619</v>
      </c>
      <c r="C43" s="30">
        <v>3</v>
      </c>
      <c r="D43" s="902" t="s">
        <v>315</v>
      </c>
      <c r="E43" s="553" t="s">
        <v>315</v>
      </c>
      <c r="F43" s="30" t="s">
        <v>315</v>
      </c>
      <c r="G43" s="30" t="s">
        <v>315</v>
      </c>
      <c r="H43" s="30" t="s">
        <v>315</v>
      </c>
      <c r="I43" s="30" t="s">
        <v>315</v>
      </c>
      <c r="J43" s="553" t="s">
        <v>315</v>
      </c>
      <c r="K43" s="30" t="s">
        <v>315</v>
      </c>
      <c r="L43" s="41" t="s">
        <v>315</v>
      </c>
      <c r="M43" s="30" t="s">
        <v>315</v>
      </c>
      <c r="N43" s="30" t="s">
        <v>315</v>
      </c>
      <c r="O43" s="30" t="s">
        <v>315</v>
      </c>
      <c r="P43" s="30" t="s">
        <v>315</v>
      </c>
      <c r="Q43" s="41" t="s">
        <v>315</v>
      </c>
    </row>
    <row r="44" spans="1:17" s="175" customFormat="1" ht="14.1" customHeight="1" x14ac:dyDescent="0.25">
      <c r="A44" s="173" t="s">
        <v>41</v>
      </c>
      <c r="B44" s="30" t="s">
        <v>619</v>
      </c>
      <c r="C44" s="30">
        <v>2</v>
      </c>
      <c r="D44" s="902" t="s">
        <v>315</v>
      </c>
      <c r="E44" s="553" t="s">
        <v>315</v>
      </c>
      <c r="F44" s="30" t="s">
        <v>315</v>
      </c>
      <c r="G44" s="30" t="s">
        <v>315</v>
      </c>
      <c r="H44" s="30" t="s">
        <v>315</v>
      </c>
      <c r="I44" s="30" t="s">
        <v>315</v>
      </c>
      <c r="J44" s="553" t="s">
        <v>315</v>
      </c>
      <c r="K44" s="30" t="s">
        <v>315</v>
      </c>
      <c r="L44" s="41" t="s">
        <v>315</v>
      </c>
      <c r="M44" s="30" t="s">
        <v>315</v>
      </c>
      <c r="N44" s="30" t="s">
        <v>315</v>
      </c>
      <c r="O44" s="30" t="s">
        <v>315</v>
      </c>
      <c r="P44" s="30" t="s">
        <v>315</v>
      </c>
      <c r="Q44" s="41" t="s">
        <v>315</v>
      </c>
    </row>
    <row r="45" spans="1:17" s="175" customFormat="1" ht="14.1" customHeight="1" x14ac:dyDescent="0.25">
      <c r="A45" s="173" t="s">
        <v>42</v>
      </c>
      <c r="B45" s="30" t="s">
        <v>618</v>
      </c>
      <c r="C45" s="30">
        <v>26</v>
      </c>
      <c r="D45" s="902">
        <v>773</v>
      </c>
      <c r="E45" s="553">
        <v>6</v>
      </c>
      <c r="F45" s="221">
        <v>5.3553999999999995</v>
      </c>
      <c r="G45" s="221">
        <v>1.1200000000000001</v>
      </c>
      <c r="H45" s="221">
        <v>0.45400000000000001</v>
      </c>
      <c r="I45" s="221">
        <v>2.33</v>
      </c>
      <c r="J45" s="553">
        <v>1</v>
      </c>
      <c r="K45" s="508" t="s">
        <v>315</v>
      </c>
      <c r="L45" s="745" t="s">
        <v>315</v>
      </c>
      <c r="M45" s="508" t="s">
        <v>315</v>
      </c>
      <c r="N45" s="508" t="s">
        <v>315</v>
      </c>
      <c r="O45" s="508" t="s">
        <v>315</v>
      </c>
      <c r="P45" s="508" t="s">
        <v>315</v>
      </c>
      <c r="Q45" s="745" t="s">
        <v>315</v>
      </c>
    </row>
    <row r="46" spans="1:17" s="175" customFormat="1" ht="14.1" customHeight="1" x14ac:dyDescent="0.25">
      <c r="A46" s="173" t="s">
        <v>43</v>
      </c>
      <c r="B46" s="30"/>
      <c r="C46" s="30">
        <v>0</v>
      </c>
      <c r="D46" s="902" t="s">
        <v>315</v>
      </c>
      <c r="E46" s="553" t="s">
        <v>315</v>
      </c>
      <c r="F46" s="30" t="s">
        <v>315</v>
      </c>
      <c r="G46" s="30" t="s">
        <v>315</v>
      </c>
      <c r="H46" s="30" t="s">
        <v>315</v>
      </c>
      <c r="I46" s="30" t="s">
        <v>315</v>
      </c>
      <c r="J46" s="553" t="s">
        <v>315</v>
      </c>
      <c r="K46" s="30" t="s">
        <v>315</v>
      </c>
      <c r="L46" s="41" t="s">
        <v>315</v>
      </c>
      <c r="M46" s="30" t="s">
        <v>315</v>
      </c>
      <c r="N46" s="30" t="s">
        <v>315</v>
      </c>
      <c r="O46" s="30" t="s">
        <v>315</v>
      </c>
      <c r="P46" s="30" t="s">
        <v>315</v>
      </c>
      <c r="Q46" s="41" t="s">
        <v>315</v>
      </c>
    </row>
    <row r="47" spans="1:17" s="175" customFormat="1" ht="14.1" customHeight="1" x14ac:dyDescent="0.25">
      <c r="A47" s="173" t="s">
        <v>44</v>
      </c>
      <c r="B47" s="30" t="s">
        <v>619</v>
      </c>
      <c r="C47" s="30">
        <v>0</v>
      </c>
      <c r="D47" s="902" t="s">
        <v>315</v>
      </c>
      <c r="E47" s="553" t="s">
        <v>315</v>
      </c>
      <c r="F47" s="30" t="s">
        <v>315</v>
      </c>
      <c r="G47" s="30" t="s">
        <v>315</v>
      </c>
      <c r="H47" s="30" t="s">
        <v>315</v>
      </c>
      <c r="I47" s="30" t="s">
        <v>315</v>
      </c>
      <c r="J47" s="553" t="s">
        <v>315</v>
      </c>
      <c r="K47" s="30" t="s">
        <v>315</v>
      </c>
      <c r="L47" s="41" t="s">
        <v>315</v>
      </c>
      <c r="M47" s="30" t="s">
        <v>315</v>
      </c>
      <c r="N47" s="30" t="s">
        <v>315</v>
      </c>
      <c r="O47" s="30" t="s">
        <v>315</v>
      </c>
      <c r="P47" s="30" t="s">
        <v>315</v>
      </c>
      <c r="Q47" s="41" t="s">
        <v>315</v>
      </c>
    </row>
    <row r="48" spans="1:17" s="175" customFormat="1" ht="14.1" customHeight="1" x14ac:dyDescent="0.25">
      <c r="A48" s="173" t="s">
        <v>45</v>
      </c>
      <c r="B48" s="30" t="s">
        <v>619</v>
      </c>
      <c r="C48" s="30">
        <v>2</v>
      </c>
      <c r="D48" s="902" t="s">
        <v>315</v>
      </c>
      <c r="E48" s="553" t="s">
        <v>315</v>
      </c>
      <c r="F48" s="30" t="s">
        <v>315</v>
      </c>
      <c r="G48" s="30" t="s">
        <v>315</v>
      </c>
      <c r="H48" s="30" t="s">
        <v>315</v>
      </c>
      <c r="I48" s="30" t="s">
        <v>315</v>
      </c>
      <c r="J48" s="553" t="s">
        <v>315</v>
      </c>
      <c r="K48" s="30" t="s">
        <v>315</v>
      </c>
      <c r="L48" s="41" t="s">
        <v>315</v>
      </c>
      <c r="M48" s="30" t="s">
        <v>315</v>
      </c>
      <c r="N48" s="30" t="s">
        <v>315</v>
      </c>
      <c r="O48" s="30" t="s">
        <v>315</v>
      </c>
      <c r="P48" s="30" t="s">
        <v>315</v>
      </c>
      <c r="Q48" s="41" t="s">
        <v>315</v>
      </c>
    </row>
    <row r="49" spans="1:17" s="175" customFormat="1" ht="14.1" customHeight="1" x14ac:dyDescent="0.25">
      <c r="A49" s="173" t="s">
        <v>46</v>
      </c>
      <c r="B49" s="30" t="s">
        <v>619</v>
      </c>
      <c r="C49" s="30">
        <v>2</v>
      </c>
      <c r="D49" s="902" t="s">
        <v>315</v>
      </c>
      <c r="E49" s="553" t="s">
        <v>315</v>
      </c>
      <c r="F49" s="30" t="s">
        <v>315</v>
      </c>
      <c r="G49" s="30" t="s">
        <v>315</v>
      </c>
      <c r="H49" s="30" t="s">
        <v>315</v>
      </c>
      <c r="I49" s="30" t="s">
        <v>315</v>
      </c>
      <c r="J49" s="553" t="s">
        <v>315</v>
      </c>
      <c r="K49" s="30" t="s">
        <v>315</v>
      </c>
      <c r="L49" s="41" t="s">
        <v>315</v>
      </c>
      <c r="M49" s="30" t="s">
        <v>315</v>
      </c>
      <c r="N49" s="30" t="s">
        <v>315</v>
      </c>
      <c r="O49" s="30" t="s">
        <v>315</v>
      </c>
      <c r="P49" s="30" t="s">
        <v>315</v>
      </c>
      <c r="Q49" s="41" t="s">
        <v>315</v>
      </c>
    </row>
    <row r="50" spans="1:17" s="175" customFormat="1" ht="14.1" customHeight="1" x14ac:dyDescent="0.25">
      <c r="A50" s="173" t="s">
        <v>47</v>
      </c>
      <c r="B50" s="790" t="s">
        <v>619</v>
      </c>
      <c r="C50" s="30">
        <v>4</v>
      </c>
      <c r="D50" s="902" t="s">
        <v>315</v>
      </c>
      <c r="E50" s="553" t="s">
        <v>315</v>
      </c>
      <c r="F50" s="30" t="s">
        <v>315</v>
      </c>
      <c r="G50" s="30" t="s">
        <v>315</v>
      </c>
      <c r="H50" s="30" t="s">
        <v>315</v>
      </c>
      <c r="I50" s="30" t="s">
        <v>315</v>
      </c>
      <c r="J50" s="553" t="s">
        <v>315</v>
      </c>
      <c r="K50" s="30" t="s">
        <v>315</v>
      </c>
      <c r="L50" s="41" t="s">
        <v>315</v>
      </c>
      <c r="M50" s="30" t="s">
        <v>315</v>
      </c>
      <c r="N50" s="30" t="s">
        <v>315</v>
      </c>
      <c r="O50" s="30" t="s">
        <v>315</v>
      </c>
      <c r="P50" s="30" t="s">
        <v>315</v>
      </c>
      <c r="Q50" s="41" t="s">
        <v>315</v>
      </c>
    </row>
    <row r="51" spans="1:17" s="175" customFormat="1" ht="14.1" customHeight="1" x14ac:dyDescent="0.25">
      <c r="A51" s="173" t="s">
        <v>48</v>
      </c>
      <c r="B51" s="30" t="s">
        <v>619</v>
      </c>
      <c r="C51" s="30">
        <v>227</v>
      </c>
      <c r="D51" s="901">
        <v>8743</v>
      </c>
      <c r="E51" s="553">
        <v>38</v>
      </c>
      <c r="F51" s="221">
        <v>46.154200000000046</v>
      </c>
      <c r="G51" s="221">
        <v>0.82299999999999995</v>
      </c>
      <c r="H51" s="221">
        <v>0.59099999999999997</v>
      </c>
      <c r="I51" s="221">
        <v>1.1180000000000001</v>
      </c>
      <c r="J51" s="553">
        <v>8</v>
      </c>
      <c r="K51" s="508" t="s">
        <v>315</v>
      </c>
      <c r="L51" s="745" t="s">
        <v>315</v>
      </c>
      <c r="M51" s="508" t="s">
        <v>315</v>
      </c>
      <c r="N51" s="508" t="s">
        <v>315</v>
      </c>
      <c r="O51" s="508" t="s">
        <v>315</v>
      </c>
      <c r="P51" s="508" t="s">
        <v>315</v>
      </c>
      <c r="Q51" s="745" t="s">
        <v>315</v>
      </c>
    </row>
    <row r="52" spans="1:17" s="175" customFormat="1" ht="14.1" customHeight="1" x14ac:dyDescent="0.25">
      <c r="A52" s="173" t="s">
        <v>49</v>
      </c>
      <c r="B52" s="30"/>
      <c r="C52" s="30">
        <v>0</v>
      </c>
      <c r="D52" s="902" t="s">
        <v>315</v>
      </c>
      <c r="E52" s="553" t="s">
        <v>315</v>
      </c>
      <c r="F52" s="30" t="s">
        <v>315</v>
      </c>
      <c r="G52" s="30" t="s">
        <v>315</v>
      </c>
      <c r="H52" s="30" t="s">
        <v>315</v>
      </c>
      <c r="I52" s="30" t="s">
        <v>315</v>
      </c>
      <c r="J52" s="553" t="s">
        <v>315</v>
      </c>
      <c r="K52" s="30" t="s">
        <v>315</v>
      </c>
      <c r="L52" s="41" t="s">
        <v>315</v>
      </c>
      <c r="M52" s="30" t="s">
        <v>315</v>
      </c>
      <c r="N52" s="30" t="s">
        <v>315</v>
      </c>
      <c r="O52" s="30" t="s">
        <v>315</v>
      </c>
      <c r="P52" s="30" t="s">
        <v>315</v>
      </c>
      <c r="Q52" s="41" t="s">
        <v>315</v>
      </c>
    </row>
    <row r="53" spans="1:17" s="175" customFormat="1" ht="14.1" customHeight="1" x14ac:dyDescent="0.25">
      <c r="A53" s="173" t="s">
        <v>51</v>
      </c>
      <c r="B53" s="30" t="s">
        <v>619</v>
      </c>
      <c r="C53" s="30">
        <v>0</v>
      </c>
      <c r="D53" s="902" t="s">
        <v>315</v>
      </c>
      <c r="E53" s="553" t="s">
        <v>315</v>
      </c>
      <c r="F53" s="30" t="s">
        <v>315</v>
      </c>
      <c r="G53" s="30" t="s">
        <v>315</v>
      </c>
      <c r="H53" s="30" t="s">
        <v>315</v>
      </c>
      <c r="I53" s="30" t="s">
        <v>315</v>
      </c>
      <c r="J53" s="553" t="s">
        <v>315</v>
      </c>
      <c r="K53" s="30" t="s">
        <v>315</v>
      </c>
      <c r="L53" s="41" t="s">
        <v>315</v>
      </c>
      <c r="M53" s="30" t="s">
        <v>315</v>
      </c>
      <c r="N53" s="30" t="s">
        <v>315</v>
      </c>
      <c r="O53" s="30" t="s">
        <v>315</v>
      </c>
      <c r="P53" s="30" t="s">
        <v>315</v>
      </c>
      <c r="Q53" s="41" t="s">
        <v>315</v>
      </c>
    </row>
    <row r="54" spans="1:17" s="175" customFormat="1" ht="14.1" customHeight="1" x14ac:dyDescent="0.25">
      <c r="A54" s="173" t="s">
        <v>313</v>
      </c>
      <c r="B54" s="30"/>
      <c r="C54" s="30">
        <v>0</v>
      </c>
      <c r="D54" s="902" t="s">
        <v>315</v>
      </c>
      <c r="E54" s="553" t="s">
        <v>315</v>
      </c>
      <c r="F54" s="30" t="s">
        <v>315</v>
      </c>
      <c r="G54" s="30" t="s">
        <v>315</v>
      </c>
      <c r="H54" s="30" t="s">
        <v>315</v>
      </c>
      <c r="I54" s="30" t="s">
        <v>315</v>
      </c>
      <c r="J54" s="553" t="s">
        <v>315</v>
      </c>
      <c r="K54" s="30" t="s">
        <v>315</v>
      </c>
      <c r="L54" s="41" t="s">
        <v>315</v>
      </c>
      <c r="M54" s="30" t="s">
        <v>315</v>
      </c>
      <c r="N54" s="30" t="s">
        <v>315</v>
      </c>
      <c r="O54" s="30" t="s">
        <v>315</v>
      </c>
      <c r="P54" s="30" t="s">
        <v>315</v>
      </c>
      <c r="Q54" s="41" t="s">
        <v>315</v>
      </c>
    </row>
    <row r="55" spans="1:17" s="175" customFormat="1" ht="14.1" customHeight="1" x14ac:dyDescent="0.25">
      <c r="A55" s="173" t="s">
        <v>50</v>
      </c>
      <c r="B55" s="30" t="s">
        <v>619</v>
      </c>
      <c r="C55" s="30">
        <v>2</v>
      </c>
      <c r="D55" s="902" t="s">
        <v>315</v>
      </c>
      <c r="E55" s="553" t="s">
        <v>315</v>
      </c>
      <c r="F55" s="30" t="s">
        <v>315</v>
      </c>
      <c r="G55" s="30" t="s">
        <v>315</v>
      </c>
      <c r="H55" s="30" t="s">
        <v>315</v>
      </c>
      <c r="I55" s="30" t="s">
        <v>315</v>
      </c>
      <c r="J55" s="553" t="s">
        <v>315</v>
      </c>
      <c r="K55" s="30" t="s">
        <v>315</v>
      </c>
      <c r="L55" s="41" t="s">
        <v>315</v>
      </c>
      <c r="M55" s="30" t="s">
        <v>315</v>
      </c>
      <c r="N55" s="30" t="s">
        <v>315</v>
      </c>
      <c r="O55" s="30" t="s">
        <v>315</v>
      </c>
      <c r="P55" s="30" t="s">
        <v>315</v>
      </c>
      <c r="Q55" s="41" t="s">
        <v>315</v>
      </c>
    </row>
    <row r="56" spans="1:17" s="175" customFormat="1" ht="14.1" customHeight="1" x14ac:dyDescent="0.25">
      <c r="A56" s="173" t="s">
        <v>52</v>
      </c>
      <c r="B56" s="30" t="s">
        <v>619</v>
      </c>
      <c r="C56" s="30">
        <v>18</v>
      </c>
      <c r="D56" s="902">
        <v>593</v>
      </c>
      <c r="E56" s="553">
        <v>1</v>
      </c>
      <c r="F56" s="221">
        <v>2.6633999999999993</v>
      </c>
      <c r="G56" s="221">
        <v>0.375</v>
      </c>
      <c r="H56" s="221">
        <v>1.9E-2</v>
      </c>
      <c r="I56" s="221">
        <v>1.8520000000000001</v>
      </c>
      <c r="J56" s="553">
        <v>0</v>
      </c>
      <c r="K56" s="508" t="s">
        <v>315</v>
      </c>
      <c r="L56" s="745" t="s">
        <v>315</v>
      </c>
      <c r="M56" s="508" t="s">
        <v>315</v>
      </c>
      <c r="N56" s="508" t="s">
        <v>315</v>
      </c>
      <c r="O56" s="508" t="s">
        <v>315</v>
      </c>
      <c r="P56" s="508" t="s">
        <v>315</v>
      </c>
      <c r="Q56" s="745" t="s">
        <v>315</v>
      </c>
    </row>
    <row r="57" spans="1:17" s="175" customFormat="1" ht="14.1" customHeight="1" x14ac:dyDescent="0.25">
      <c r="A57" s="173" t="s">
        <v>54</v>
      </c>
      <c r="B57" s="30" t="s">
        <v>619</v>
      </c>
      <c r="C57" s="30">
        <v>1</v>
      </c>
      <c r="D57" s="902" t="s">
        <v>315</v>
      </c>
      <c r="E57" s="553" t="s">
        <v>315</v>
      </c>
      <c r="F57" s="221" t="s">
        <v>315</v>
      </c>
      <c r="G57" s="221" t="s">
        <v>315</v>
      </c>
      <c r="H57" s="221" t="s">
        <v>315</v>
      </c>
      <c r="I57" s="221" t="s">
        <v>315</v>
      </c>
      <c r="J57" s="553" t="s">
        <v>315</v>
      </c>
      <c r="K57" s="508" t="s">
        <v>315</v>
      </c>
      <c r="L57" s="745" t="s">
        <v>315</v>
      </c>
      <c r="M57" s="508" t="s">
        <v>315</v>
      </c>
      <c r="N57" s="508" t="s">
        <v>315</v>
      </c>
      <c r="O57" s="508" t="s">
        <v>315</v>
      </c>
      <c r="P57" s="508" t="s">
        <v>315</v>
      </c>
      <c r="Q57" s="745" t="s">
        <v>315</v>
      </c>
    </row>
    <row r="58" spans="1:17" s="175" customFormat="1" ht="14.1" customHeight="1" x14ac:dyDescent="0.25">
      <c r="A58" s="173" t="s">
        <v>53</v>
      </c>
      <c r="B58" s="30" t="s">
        <v>619</v>
      </c>
      <c r="C58" s="30">
        <v>6</v>
      </c>
      <c r="D58" s="902">
        <v>299</v>
      </c>
      <c r="E58" s="553">
        <v>2</v>
      </c>
      <c r="F58" s="221">
        <v>2.1197999999999997</v>
      </c>
      <c r="G58" s="30">
        <v>0.94299999999999995</v>
      </c>
      <c r="H58" s="30">
        <v>0.158</v>
      </c>
      <c r="I58" s="30">
        <v>3.117</v>
      </c>
      <c r="J58" s="553">
        <v>0</v>
      </c>
      <c r="K58" s="30" t="s">
        <v>315</v>
      </c>
      <c r="L58" s="41" t="s">
        <v>315</v>
      </c>
      <c r="M58" s="30" t="s">
        <v>315</v>
      </c>
      <c r="N58" s="30" t="s">
        <v>315</v>
      </c>
      <c r="O58" s="30" t="s">
        <v>315</v>
      </c>
      <c r="P58" s="30" t="s">
        <v>315</v>
      </c>
      <c r="Q58" s="41" t="s">
        <v>315</v>
      </c>
    </row>
    <row r="59" spans="1:17" s="175" customFormat="1" ht="14.1" customHeight="1" x14ac:dyDescent="0.25">
      <c r="A59" s="173" t="s">
        <v>55</v>
      </c>
      <c r="B59" s="30" t="s">
        <v>619</v>
      </c>
      <c r="C59" s="30">
        <v>0</v>
      </c>
      <c r="D59" s="902" t="s">
        <v>315</v>
      </c>
      <c r="E59" s="553" t="s">
        <v>315</v>
      </c>
      <c r="F59" s="30" t="s">
        <v>315</v>
      </c>
      <c r="G59" s="30" t="s">
        <v>315</v>
      </c>
      <c r="H59" s="30" t="s">
        <v>315</v>
      </c>
      <c r="I59" s="30" t="s">
        <v>315</v>
      </c>
      <c r="J59" s="553" t="s">
        <v>315</v>
      </c>
      <c r="K59" s="30" t="s">
        <v>315</v>
      </c>
      <c r="L59" s="41" t="s">
        <v>315</v>
      </c>
      <c r="M59" s="30" t="s">
        <v>315</v>
      </c>
      <c r="N59" s="30" t="s">
        <v>315</v>
      </c>
      <c r="O59" s="30" t="s">
        <v>315</v>
      </c>
      <c r="P59" s="30" t="s">
        <v>315</v>
      </c>
      <c r="Q59" s="41" t="s">
        <v>315</v>
      </c>
    </row>
    <row r="60" spans="1:17" s="192" customFormat="1" ht="14.1" customHeight="1" x14ac:dyDescent="0.25">
      <c r="A60" s="177" t="s">
        <v>56</v>
      </c>
      <c r="B60" s="264"/>
      <c r="C60" s="744">
        <v>708</v>
      </c>
      <c r="D60" s="884">
        <v>23710</v>
      </c>
      <c r="E60" s="903">
        <v>120</v>
      </c>
      <c r="F60" s="237">
        <v>131.06040000000027</v>
      </c>
      <c r="G60" s="744">
        <v>0.91600000000000004</v>
      </c>
      <c r="H60" s="744">
        <v>0.76200000000000001</v>
      </c>
      <c r="I60" s="744">
        <v>1.091</v>
      </c>
      <c r="J60" s="903">
        <v>17</v>
      </c>
      <c r="K60" s="309" t="s">
        <v>315</v>
      </c>
      <c r="L60" s="564" t="s">
        <v>315</v>
      </c>
      <c r="M60" s="237" t="s">
        <v>315</v>
      </c>
      <c r="N60" s="237" t="s">
        <v>315</v>
      </c>
      <c r="O60" s="237" t="s">
        <v>315</v>
      </c>
      <c r="P60" s="237" t="s">
        <v>315</v>
      </c>
      <c r="Q60" s="344" t="s">
        <v>315</v>
      </c>
    </row>
    <row r="61" spans="1:17" x14ac:dyDescent="0.25">
      <c r="K61" s="149"/>
      <c r="L61" s="148"/>
      <c r="M61" s="148"/>
    </row>
    <row r="62" spans="1:17" x14ac:dyDescent="0.25">
      <c r="K62" s="149"/>
      <c r="L62" s="148"/>
      <c r="M62" s="148"/>
    </row>
    <row r="63" spans="1:17" x14ac:dyDescent="0.25">
      <c r="A63" s="86" t="s">
        <v>795</v>
      </c>
      <c r="D63" s="145"/>
      <c r="E63" s="145"/>
      <c r="H63" s="100"/>
      <c r="I63" s="100"/>
    </row>
    <row r="64" spans="1:17" x14ac:dyDescent="0.25">
      <c r="A64" s="86" t="s">
        <v>466</v>
      </c>
      <c r="D64" s="145"/>
      <c r="E64" s="145"/>
      <c r="H64" s="100"/>
      <c r="I64" s="100"/>
    </row>
    <row r="65" spans="1:13" x14ac:dyDescent="0.25">
      <c r="A65" s="146" t="s">
        <v>796</v>
      </c>
      <c r="D65" s="145"/>
      <c r="E65" s="145"/>
      <c r="H65" s="100"/>
      <c r="I65" s="100"/>
    </row>
    <row r="66" spans="1:13" x14ac:dyDescent="0.25">
      <c r="A66" s="146" t="s">
        <v>726</v>
      </c>
      <c r="K66" s="100"/>
    </row>
    <row r="67" spans="1:13" x14ac:dyDescent="0.25">
      <c r="A67" s="86" t="s">
        <v>465</v>
      </c>
    </row>
    <row r="68" spans="1:13" x14ac:dyDescent="0.25">
      <c r="A68" s="86" t="s">
        <v>797</v>
      </c>
    </row>
    <row r="69" spans="1:13" x14ac:dyDescent="0.25">
      <c r="A69" s="146" t="s">
        <v>895</v>
      </c>
      <c r="E69" s="106"/>
      <c r="F69" s="217"/>
      <c r="G69" s="217"/>
      <c r="H69" s="217"/>
      <c r="I69" s="217"/>
      <c r="J69" s="106"/>
      <c r="L69" s="106"/>
      <c r="M69" s="106"/>
    </row>
    <row r="70" spans="1:13" x14ac:dyDescent="0.25">
      <c r="A70" s="146" t="s">
        <v>798</v>
      </c>
    </row>
    <row r="71" spans="1:13" x14ac:dyDescent="0.25">
      <c r="A71" s="302" t="s">
        <v>799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Q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2.6640625" style="100" customWidth="1"/>
    <col min="11" max="11" width="12.6640625" style="106" customWidth="1"/>
    <col min="12" max="12" width="12.6640625" style="100" customWidth="1"/>
    <col min="13" max="17" width="9.109375" style="100" customWidth="1"/>
    <col min="18" max="18" width="9.109375" style="100"/>
    <col min="19" max="19" width="6.88671875" style="100" customWidth="1"/>
    <col min="20" max="16384" width="9.109375" style="100"/>
  </cols>
  <sheetData>
    <row r="1" spans="1:17"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7"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7" s="101" customFormat="1" ht="16.2" customHeight="1" thickBot="1" x14ac:dyDescent="0.3">
      <c r="A3" s="1052" t="s">
        <v>496</v>
      </c>
      <c r="B3" s="1047"/>
      <c r="C3" s="1047"/>
      <c r="D3" s="1047"/>
      <c r="E3" s="1047"/>
      <c r="F3" s="1047"/>
      <c r="G3" s="1047"/>
      <c r="H3" s="1047"/>
      <c r="I3" s="1047"/>
      <c r="J3" s="1047"/>
      <c r="K3" s="1047"/>
      <c r="L3" s="1047"/>
      <c r="M3" s="1047"/>
      <c r="N3" s="1047"/>
      <c r="O3" s="1047"/>
      <c r="P3" s="1047"/>
      <c r="Q3" s="1097"/>
    </row>
    <row r="4" spans="1:17" s="105" customFormat="1" ht="16.2" thickTop="1" x14ac:dyDescent="0.25">
      <c r="A4" s="15"/>
      <c r="B4" s="164"/>
      <c r="C4" s="10"/>
      <c r="D4" s="369"/>
      <c r="E4" s="1110" t="s">
        <v>57</v>
      </c>
      <c r="F4" s="1085"/>
      <c r="G4" s="136"/>
      <c r="H4" s="1088" t="s">
        <v>58</v>
      </c>
      <c r="I4" s="1089"/>
      <c r="J4" s="1090" t="s">
        <v>71</v>
      </c>
      <c r="K4" s="1091"/>
      <c r="L4" s="1091"/>
      <c r="M4" s="1110" t="s">
        <v>70</v>
      </c>
      <c r="N4" s="1085"/>
      <c r="O4" s="1085"/>
      <c r="P4" s="1085"/>
      <c r="Q4" s="1086"/>
    </row>
    <row r="5" spans="1:17" s="105" customFormat="1" ht="57" customHeight="1" x14ac:dyDescent="0.25">
      <c r="A5" s="102" t="s">
        <v>1</v>
      </c>
      <c r="B5" s="12" t="s">
        <v>69</v>
      </c>
      <c r="C5" s="25" t="s">
        <v>449</v>
      </c>
      <c r="D5" s="752"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7" s="175" customFormat="1" ht="14.1" customHeight="1" x14ac:dyDescent="0.25">
      <c r="A6" s="173" t="s">
        <v>6</v>
      </c>
      <c r="B6" s="30" t="s">
        <v>619</v>
      </c>
      <c r="C6" s="311">
        <v>7</v>
      </c>
      <c r="D6" s="906">
        <v>1000</v>
      </c>
      <c r="E6" s="790">
        <v>9</v>
      </c>
      <c r="F6" s="220">
        <v>6.0407000000000011</v>
      </c>
      <c r="G6" s="220">
        <v>1.49</v>
      </c>
      <c r="H6" s="790">
        <v>0.72699999999999998</v>
      </c>
      <c r="I6" s="41">
        <v>2.734</v>
      </c>
      <c r="J6" s="790">
        <v>4</v>
      </c>
      <c r="K6" s="30" t="s">
        <v>315</v>
      </c>
      <c r="L6" s="41" t="s">
        <v>315</v>
      </c>
      <c r="M6" s="790" t="s">
        <v>315</v>
      </c>
      <c r="N6" s="790" t="s">
        <v>315</v>
      </c>
      <c r="O6" s="790" t="s">
        <v>315</v>
      </c>
      <c r="P6" s="790" t="s">
        <v>315</v>
      </c>
      <c r="Q6" s="41" t="s">
        <v>315</v>
      </c>
    </row>
    <row r="7" spans="1:17" s="175" customFormat="1" ht="14.1" customHeight="1" x14ac:dyDescent="0.25">
      <c r="A7" s="173" t="s">
        <v>5</v>
      </c>
      <c r="B7" s="790" t="s">
        <v>619</v>
      </c>
      <c r="C7" s="949">
        <v>1</v>
      </c>
      <c r="D7" s="880" t="s">
        <v>315</v>
      </c>
      <c r="E7" s="691" t="s">
        <v>315</v>
      </c>
      <c r="F7" s="599" t="s">
        <v>315</v>
      </c>
      <c r="G7" s="599" t="s">
        <v>315</v>
      </c>
      <c r="H7" s="599" t="s">
        <v>315</v>
      </c>
      <c r="I7" s="150" t="s">
        <v>315</v>
      </c>
      <c r="J7" s="691" t="s">
        <v>315</v>
      </c>
      <c r="K7" s="624" t="s">
        <v>315</v>
      </c>
      <c r="L7" s="897" t="s">
        <v>315</v>
      </c>
      <c r="M7" s="896" t="s">
        <v>315</v>
      </c>
      <c r="N7" s="896" t="s">
        <v>315</v>
      </c>
      <c r="O7" s="896" t="s">
        <v>315</v>
      </c>
      <c r="P7" s="896" t="s">
        <v>315</v>
      </c>
      <c r="Q7" s="897" t="s">
        <v>315</v>
      </c>
    </row>
    <row r="8" spans="1:17" s="175" customFormat="1" ht="14.1" customHeight="1" x14ac:dyDescent="0.25">
      <c r="A8" s="173" t="s">
        <v>8</v>
      </c>
      <c r="B8" s="790" t="s">
        <v>619</v>
      </c>
      <c r="C8" s="949">
        <v>8</v>
      </c>
      <c r="D8" s="880">
        <v>816</v>
      </c>
      <c r="E8" s="91">
        <v>7</v>
      </c>
      <c r="F8" s="486">
        <v>4.3940000000000001</v>
      </c>
      <c r="G8" s="486">
        <v>1.593</v>
      </c>
      <c r="H8" s="486">
        <v>0.69699999999999995</v>
      </c>
      <c r="I8" s="482">
        <v>3.1509999999999998</v>
      </c>
      <c r="J8" s="91">
        <v>0</v>
      </c>
      <c r="K8" s="508" t="s">
        <v>315</v>
      </c>
      <c r="L8" s="745" t="s">
        <v>315</v>
      </c>
      <c r="M8" s="575" t="s">
        <v>315</v>
      </c>
      <c r="N8" s="575" t="s">
        <v>315</v>
      </c>
      <c r="O8" s="575" t="s">
        <v>315</v>
      </c>
      <c r="P8" s="575" t="s">
        <v>315</v>
      </c>
      <c r="Q8" s="745" t="s">
        <v>315</v>
      </c>
    </row>
    <row r="9" spans="1:17" s="175" customFormat="1" ht="14.1" customHeight="1" x14ac:dyDescent="0.25">
      <c r="A9" s="173" t="s">
        <v>7</v>
      </c>
      <c r="B9" s="790" t="s">
        <v>619</v>
      </c>
      <c r="C9" s="949">
        <v>8</v>
      </c>
      <c r="D9" s="880">
        <v>1462</v>
      </c>
      <c r="E9" s="91">
        <v>13</v>
      </c>
      <c r="F9" s="486">
        <v>11.228900000000003</v>
      </c>
      <c r="G9" s="486">
        <v>1.1579999999999999</v>
      </c>
      <c r="H9" s="486">
        <v>0.64400000000000002</v>
      </c>
      <c r="I9" s="482">
        <v>1.93</v>
      </c>
      <c r="J9" s="91">
        <v>4</v>
      </c>
      <c r="K9" s="508" t="s">
        <v>315</v>
      </c>
      <c r="L9" s="745" t="s">
        <v>315</v>
      </c>
      <c r="M9" s="575" t="s">
        <v>315</v>
      </c>
      <c r="N9" s="575" t="s">
        <v>315</v>
      </c>
      <c r="O9" s="575" t="s">
        <v>315</v>
      </c>
      <c r="P9" s="575" t="s">
        <v>315</v>
      </c>
      <c r="Q9" s="745" t="s">
        <v>315</v>
      </c>
    </row>
    <row r="10" spans="1:17" s="175" customFormat="1" ht="14.1" customHeight="1" x14ac:dyDescent="0.25">
      <c r="A10" s="173" t="s">
        <v>9</v>
      </c>
      <c r="B10" s="790" t="s">
        <v>618</v>
      </c>
      <c r="C10" s="949">
        <v>125</v>
      </c>
      <c r="D10" s="880">
        <v>15472</v>
      </c>
      <c r="E10" s="91">
        <v>99</v>
      </c>
      <c r="F10" s="486">
        <v>111.31690000000003</v>
      </c>
      <c r="G10" s="486">
        <v>0.88900000000000001</v>
      </c>
      <c r="H10" s="486">
        <v>0.72699999999999998</v>
      </c>
      <c r="I10" s="482">
        <v>1.0780000000000001</v>
      </c>
      <c r="J10" s="91">
        <v>32</v>
      </c>
      <c r="K10" s="707">
        <v>0</v>
      </c>
      <c r="L10" s="488">
        <v>0.03</v>
      </c>
      <c r="M10" s="486">
        <v>0</v>
      </c>
      <c r="N10" s="486">
        <v>0</v>
      </c>
      <c r="O10" s="486">
        <v>0.52249999999999996</v>
      </c>
      <c r="P10" s="486">
        <v>0.84899999999999998</v>
      </c>
      <c r="Q10" s="482">
        <v>1.319</v>
      </c>
    </row>
    <row r="11" spans="1:17" s="175" customFormat="1" ht="14.1" customHeight="1" x14ac:dyDescent="0.25">
      <c r="A11" s="173" t="s">
        <v>10</v>
      </c>
      <c r="B11" s="790" t="s">
        <v>619</v>
      </c>
      <c r="C11" s="949">
        <v>15</v>
      </c>
      <c r="D11" s="880">
        <v>1647</v>
      </c>
      <c r="E11" s="91">
        <v>11</v>
      </c>
      <c r="F11" s="486">
        <v>11.0082</v>
      </c>
      <c r="G11" s="486">
        <v>0.999</v>
      </c>
      <c r="H11" s="486">
        <v>0.52500000000000002</v>
      </c>
      <c r="I11" s="482">
        <v>1.7370000000000001</v>
      </c>
      <c r="J11" s="91">
        <v>4</v>
      </c>
      <c r="K11" s="508" t="s">
        <v>315</v>
      </c>
      <c r="L11" s="745" t="s">
        <v>315</v>
      </c>
      <c r="M11" s="575" t="s">
        <v>315</v>
      </c>
      <c r="N11" s="575" t="s">
        <v>315</v>
      </c>
      <c r="O11" s="575" t="s">
        <v>315</v>
      </c>
      <c r="P11" s="575" t="s">
        <v>315</v>
      </c>
      <c r="Q11" s="745" t="s">
        <v>315</v>
      </c>
    </row>
    <row r="12" spans="1:17" s="175" customFormat="1" ht="14.1" customHeight="1" x14ac:dyDescent="0.25">
      <c r="A12" s="173" t="s">
        <v>11</v>
      </c>
      <c r="B12" s="790" t="s">
        <v>619</v>
      </c>
      <c r="C12" s="949">
        <v>0</v>
      </c>
      <c r="D12" s="880" t="s">
        <v>315</v>
      </c>
      <c r="E12" s="691" t="s">
        <v>315</v>
      </c>
      <c r="F12" s="691" t="s">
        <v>315</v>
      </c>
      <c r="G12" s="691" t="s">
        <v>315</v>
      </c>
      <c r="H12" s="691" t="s">
        <v>315</v>
      </c>
      <c r="I12" s="899" t="s">
        <v>315</v>
      </c>
      <c r="J12" s="691" t="s">
        <v>315</v>
      </c>
      <c r="K12" s="151" t="s">
        <v>315</v>
      </c>
      <c r="L12" s="899" t="s">
        <v>315</v>
      </c>
      <c r="M12" s="691" t="s">
        <v>315</v>
      </c>
      <c r="N12" s="691" t="s">
        <v>315</v>
      </c>
      <c r="O12" s="691" t="s">
        <v>315</v>
      </c>
      <c r="P12" s="691" t="s">
        <v>315</v>
      </c>
      <c r="Q12" s="899" t="s">
        <v>315</v>
      </c>
    </row>
    <row r="13" spans="1:17" s="175" customFormat="1" ht="14.1" customHeight="1" x14ac:dyDescent="0.25">
      <c r="A13" s="173" t="s">
        <v>217</v>
      </c>
      <c r="B13" s="790" t="s">
        <v>619</v>
      </c>
      <c r="C13" s="949">
        <v>1</v>
      </c>
      <c r="D13" s="880" t="s">
        <v>315</v>
      </c>
      <c r="E13" s="691" t="s">
        <v>315</v>
      </c>
      <c r="F13" s="691" t="s">
        <v>315</v>
      </c>
      <c r="G13" s="691" t="s">
        <v>315</v>
      </c>
      <c r="H13" s="691" t="s">
        <v>315</v>
      </c>
      <c r="I13" s="899" t="s">
        <v>315</v>
      </c>
      <c r="J13" s="691" t="s">
        <v>315</v>
      </c>
      <c r="K13" s="151" t="s">
        <v>315</v>
      </c>
      <c r="L13" s="899" t="s">
        <v>315</v>
      </c>
      <c r="M13" s="691" t="s">
        <v>315</v>
      </c>
      <c r="N13" s="691" t="s">
        <v>315</v>
      </c>
      <c r="O13" s="691" t="s">
        <v>315</v>
      </c>
      <c r="P13" s="691" t="s">
        <v>315</v>
      </c>
      <c r="Q13" s="899" t="s">
        <v>315</v>
      </c>
    </row>
    <row r="14" spans="1:17" s="175" customFormat="1" ht="14.1" customHeight="1" x14ac:dyDescent="0.25">
      <c r="A14" s="173" t="s">
        <v>12</v>
      </c>
      <c r="B14" s="790"/>
      <c r="C14" s="949">
        <v>1</v>
      </c>
      <c r="D14" s="880" t="s">
        <v>315</v>
      </c>
      <c r="E14" s="691" t="s">
        <v>315</v>
      </c>
      <c r="F14" s="691" t="s">
        <v>315</v>
      </c>
      <c r="G14" s="691" t="s">
        <v>315</v>
      </c>
      <c r="H14" s="691" t="s">
        <v>315</v>
      </c>
      <c r="I14" s="899" t="s">
        <v>315</v>
      </c>
      <c r="J14" s="691" t="s">
        <v>315</v>
      </c>
      <c r="K14" s="151" t="s">
        <v>315</v>
      </c>
      <c r="L14" s="899" t="s">
        <v>315</v>
      </c>
      <c r="M14" s="691" t="s">
        <v>315</v>
      </c>
      <c r="N14" s="691" t="s">
        <v>315</v>
      </c>
      <c r="O14" s="691" t="s">
        <v>315</v>
      </c>
      <c r="P14" s="691" t="s">
        <v>315</v>
      </c>
      <c r="Q14" s="899" t="s">
        <v>315</v>
      </c>
    </row>
    <row r="15" spans="1:17" s="175" customFormat="1" ht="14.1" customHeight="1" x14ac:dyDescent="0.25">
      <c r="A15" s="173" t="s">
        <v>13</v>
      </c>
      <c r="B15" s="790" t="s">
        <v>619</v>
      </c>
      <c r="C15" s="949">
        <v>11</v>
      </c>
      <c r="D15" s="880">
        <v>2782</v>
      </c>
      <c r="E15" s="91">
        <v>14</v>
      </c>
      <c r="F15" s="486">
        <v>19.660699999999999</v>
      </c>
      <c r="G15" s="486">
        <v>0.71199999999999997</v>
      </c>
      <c r="H15" s="486">
        <v>0.40500000000000003</v>
      </c>
      <c r="I15" s="482">
        <v>1.1659999999999999</v>
      </c>
      <c r="J15" s="91">
        <v>7</v>
      </c>
      <c r="K15" s="508" t="s">
        <v>315</v>
      </c>
      <c r="L15" s="745" t="s">
        <v>315</v>
      </c>
      <c r="M15" s="575" t="s">
        <v>315</v>
      </c>
      <c r="N15" s="575" t="s">
        <v>315</v>
      </c>
      <c r="O15" s="575" t="s">
        <v>315</v>
      </c>
      <c r="P15" s="575" t="s">
        <v>315</v>
      </c>
      <c r="Q15" s="745" t="s">
        <v>315</v>
      </c>
    </row>
    <row r="16" spans="1:17" s="175" customFormat="1" ht="14.1" customHeight="1" x14ac:dyDescent="0.25">
      <c r="A16" s="173" t="s">
        <v>14</v>
      </c>
      <c r="B16" s="790" t="s">
        <v>619</v>
      </c>
      <c r="C16" s="949">
        <v>10</v>
      </c>
      <c r="D16" s="880">
        <v>2223</v>
      </c>
      <c r="E16" s="91">
        <v>13</v>
      </c>
      <c r="F16" s="486">
        <v>18.746400000000005</v>
      </c>
      <c r="G16" s="486">
        <v>0.69299999999999995</v>
      </c>
      <c r="H16" s="486">
        <v>0.38600000000000001</v>
      </c>
      <c r="I16" s="482">
        <v>1.1559999999999999</v>
      </c>
      <c r="J16" s="91">
        <v>8</v>
      </c>
      <c r="K16" s="508" t="s">
        <v>315</v>
      </c>
      <c r="L16" s="745" t="s">
        <v>315</v>
      </c>
      <c r="M16" s="575" t="s">
        <v>315</v>
      </c>
      <c r="N16" s="575" t="s">
        <v>315</v>
      </c>
      <c r="O16" s="575" t="s">
        <v>315</v>
      </c>
      <c r="P16" s="575" t="s">
        <v>315</v>
      </c>
      <c r="Q16" s="745" t="s">
        <v>315</v>
      </c>
    </row>
    <row r="17" spans="1:17" s="175" customFormat="1" ht="14.1" customHeight="1" x14ac:dyDescent="0.25">
      <c r="A17" s="173" t="s">
        <v>312</v>
      </c>
      <c r="B17" s="790"/>
      <c r="C17" s="949">
        <v>1</v>
      </c>
      <c r="D17" s="880" t="s">
        <v>315</v>
      </c>
      <c r="E17" s="691" t="s">
        <v>315</v>
      </c>
      <c r="F17" s="691" t="s">
        <v>315</v>
      </c>
      <c r="G17" s="691" t="s">
        <v>315</v>
      </c>
      <c r="H17" s="691" t="s">
        <v>315</v>
      </c>
      <c r="I17" s="899" t="s">
        <v>315</v>
      </c>
      <c r="J17" s="691" t="s">
        <v>315</v>
      </c>
      <c r="K17" s="151" t="s">
        <v>315</v>
      </c>
      <c r="L17" s="899" t="s">
        <v>315</v>
      </c>
      <c r="M17" s="691" t="s">
        <v>315</v>
      </c>
      <c r="N17" s="691" t="s">
        <v>315</v>
      </c>
      <c r="O17" s="691" t="s">
        <v>315</v>
      </c>
      <c r="P17" s="691" t="s">
        <v>315</v>
      </c>
      <c r="Q17" s="899" t="s">
        <v>315</v>
      </c>
    </row>
    <row r="18" spans="1:17" s="175" customFormat="1" ht="14.1" customHeight="1" x14ac:dyDescent="0.25">
      <c r="A18" s="173" t="s">
        <v>15</v>
      </c>
      <c r="B18" s="790" t="s">
        <v>619</v>
      </c>
      <c r="C18" s="949">
        <v>1</v>
      </c>
      <c r="D18" s="880" t="s">
        <v>315</v>
      </c>
      <c r="E18" s="691" t="s">
        <v>315</v>
      </c>
      <c r="F18" s="691" t="s">
        <v>315</v>
      </c>
      <c r="G18" s="691" t="s">
        <v>315</v>
      </c>
      <c r="H18" s="691" t="s">
        <v>315</v>
      </c>
      <c r="I18" s="899" t="s">
        <v>315</v>
      </c>
      <c r="J18" s="691" t="s">
        <v>315</v>
      </c>
      <c r="K18" s="151" t="s">
        <v>315</v>
      </c>
      <c r="L18" s="899" t="s">
        <v>315</v>
      </c>
      <c r="M18" s="691" t="s">
        <v>315</v>
      </c>
      <c r="N18" s="691" t="s">
        <v>315</v>
      </c>
      <c r="O18" s="691" t="s">
        <v>315</v>
      </c>
      <c r="P18" s="691" t="s">
        <v>315</v>
      </c>
      <c r="Q18" s="899" t="s">
        <v>315</v>
      </c>
    </row>
    <row r="19" spans="1:17" s="175" customFormat="1" ht="14.1" customHeight="1" x14ac:dyDescent="0.25">
      <c r="A19" s="173" t="s">
        <v>17</v>
      </c>
      <c r="B19" s="790" t="s">
        <v>619</v>
      </c>
      <c r="C19" s="949">
        <v>1</v>
      </c>
      <c r="D19" s="880" t="s">
        <v>315</v>
      </c>
      <c r="E19" s="691" t="s">
        <v>315</v>
      </c>
      <c r="F19" s="691" t="s">
        <v>315</v>
      </c>
      <c r="G19" s="691" t="s">
        <v>315</v>
      </c>
      <c r="H19" s="691" t="s">
        <v>315</v>
      </c>
      <c r="I19" s="899" t="s">
        <v>315</v>
      </c>
      <c r="J19" s="691" t="s">
        <v>315</v>
      </c>
      <c r="K19" s="151" t="s">
        <v>315</v>
      </c>
      <c r="L19" s="899" t="s">
        <v>315</v>
      </c>
      <c r="M19" s="691" t="s">
        <v>315</v>
      </c>
      <c r="N19" s="691" t="s">
        <v>315</v>
      </c>
      <c r="O19" s="691" t="s">
        <v>315</v>
      </c>
      <c r="P19" s="691" t="s">
        <v>315</v>
      </c>
      <c r="Q19" s="899" t="s">
        <v>315</v>
      </c>
    </row>
    <row r="20" spans="1:17" s="175" customFormat="1" ht="14.1" customHeight="1" x14ac:dyDescent="0.25">
      <c r="A20" s="173" t="s">
        <v>18</v>
      </c>
      <c r="B20" s="790" t="s">
        <v>619</v>
      </c>
      <c r="C20" s="949">
        <v>59</v>
      </c>
      <c r="D20" s="880">
        <v>7319</v>
      </c>
      <c r="E20" s="790">
        <v>56</v>
      </c>
      <c r="F20" s="220">
        <v>58.139400000000016</v>
      </c>
      <c r="G20" s="790">
        <v>0.96299999999999997</v>
      </c>
      <c r="H20" s="790">
        <v>0.73499999999999999</v>
      </c>
      <c r="I20" s="41">
        <v>1.242</v>
      </c>
      <c r="J20" s="790">
        <v>20</v>
      </c>
      <c r="K20" s="810">
        <v>0.05</v>
      </c>
      <c r="L20" s="905">
        <v>0</v>
      </c>
      <c r="M20" s="220">
        <v>0</v>
      </c>
      <c r="N20" s="790">
        <v>0.45200000000000001</v>
      </c>
      <c r="O20" s="220">
        <v>0.77950000000000008</v>
      </c>
      <c r="P20" s="790">
        <v>1.403</v>
      </c>
      <c r="Q20" s="222">
        <v>2.4764999999999997</v>
      </c>
    </row>
    <row r="21" spans="1:17" s="175" customFormat="1" ht="14.1" customHeight="1" x14ac:dyDescent="0.25">
      <c r="A21" s="173" t="s">
        <v>19</v>
      </c>
      <c r="B21" s="790" t="s">
        <v>619</v>
      </c>
      <c r="C21" s="949">
        <v>12</v>
      </c>
      <c r="D21" s="880">
        <v>1720</v>
      </c>
      <c r="E21" s="91">
        <v>15</v>
      </c>
      <c r="F21" s="486">
        <v>14.429499999999999</v>
      </c>
      <c r="G21" s="486">
        <v>1.04</v>
      </c>
      <c r="H21" s="486">
        <v>0.60399999999999998</v>
      </c>
      <c r="I21" s="482">
        <v>1.6759999999999999</v>
      </c>
      <c r="J21" s="91">
        <v>6</v>
      </c>
      <c r="K21" s="508" t="s">
        <v>315</v>
      </c>
      <c r="L21" s="745" t="s">
        <v>315</v>
      </c>
      <c r="M21" s="220" t="s">
        <v>315</v>
      </c>
      <c r="N21" s="220" t="s">
        <v>315</v>
      </c>
      <c r="O21" s="220" t="s">
        <v>315</v>
      </c>
      <c r="P21" s="220" t="s">
        <v>315</v>
      </c>
      <c r="Q21" s="222" t="s">
        <v>315</v>
      </c>
    </row>
    <row r="22" spans="1:17" s="175" customFormat="1" ht="14.1" customHeight="1" x14ac:dyDescent="0.25">
      <c r="A22" s="173" t="s">
        <v>16</v>
      </c>
      <c r="B22" s="790" t="s">
        <v>619</v>
      </c>
      <c r="C22" s="949">
        <v>2</v>
      </c>
      <c r="D22" s="880" t="s">
        <v>315</v>
      </c>
      <c r="E22" s="691" t="s">
        <v>315</v>
      </c>
      <c r="F22" s="599" t="s">
        <v>315</v>
      </c>
      <c r="G22" s="599" t="s">
        <v>315</v>
      </c>
      <c r="H22" s="599" t="s">
        <v>315</v>
      </c>
      <c r="I22" s="150" t="s">
        <v>315</v>
      </c>
      <c r="J22" s="691" t="s">
        <v>315</v>
      </c>
      <c r="K22" s="624" t="s">
        <v>315</v>
      </c>
      <c r="L22" s="897" t="s">
        <v>315</v>
      </c>
      <c r="M22" s="896" t="s">
        <v>315</v>
      </c>
      <c r="N22" s="896" t="s">
        <v>315</v>
      </c>
      <c r="O22" s="896" t="s">
        <v>315</v>
      </c>
      <c r="P22" s="896" t="s">
        <v>315</v>
      </c>
      <c r="Q22" s="897" t="s">
        <v>315</v>
      </c>
    </row>
    <row r="23" spans="1:17" s="175" customFormat="1" ht="14.1" customHeight="1" x14ac:dyDescent="0.25">
      <c r="A23" s="173" t="s">
        <v>20</v>
      </c>
      <c r="B23" s="790" t="s">
        <v>619</v>
      </c>
      <c r="C23" s="949">
        <v>5</v>
      </c>
      <c r="D23" s="880">
        <v>510</v>
      </c>
      <c r="E23" s="91">
        <v>2</v>
      </c>
      <c r="F23" s="486">
        <v>3.2139000000000002</v>
      </c>
      <c r="G23" s="486">
        <v>0.622</v>
      </c>
      <c r="H23" s="486">
        <v>0.104</v>
      </c>
      <c r="I23" s="482">
        <v>2.056</v>
      </c>
      <c r="J23" s="91">
        <v>2</v>
      </c>
      <c r="K23" s="508" t="s">
        <v>315</v>
      </c>
      <c r="L23" s="745" t="s">
        <v>315</v>
      </c>
      <c r="M23" s="575" t="s">
        <v>315</v>
      </c>
      <c r="N23" s="575" t="s">
        <v>315</v>
      </c>
      <c r="O23" s="575" t="s">
        <v>315</v>
      </c>
      <c r="P23" s="575" t="s">
        <v>315</v>
      </c>
      <c r="Q23" s="745" t="s">
        <v>315</v>
      </c>
    </row>
    <row r="24" spans="1:17" s="175" customFormat="1" ht="14.1" customHeight="1" x14ac:dyDescent="0.25">
      <c r="A24" s="173" t="s">
        <v>21</v>
      </c>
      <c r="B24" s="790" t="s">
        <v>619</v>
      </c>
      <c r="C24" s="949">
        <v>3</v>
      </c>
      <c r="D24" s="880" t="s">
        <v>315</v>
      </c>
      <c r="E24" s="691" t="s">
        <v>315</v>
      </c>
      <c r="F24" s="691" t="s">
        <v>315</v>
      </c>
      <c r="G24" s="691" t="s">
        <v>315</v>
      </c>
      <c r="H24" s="691" t="s">
        <v>315</v>
      </c>
      <c r="I24" s="899" t="s">
        <v>315</v>
      </c>
      <c r="J24" s="691" t="s">
        <v>315</v>
      </c>
      <c r="K24" s="151" t="s">
        <v>315</v>
      </c>
      <c r="L24" s="899" t="s">
        <v>315</v>
      </c>
      <c r="M24" s="691" t="s">
        <v>315</v>
      </c>
      <c r="N24" s="691" t="s">
        <v>315</v>
      </c>
      <c r="O24" s="691" t="s">
        <v>315</v>
      </c>
      <c r="P24" s="691" t="s">
        <v>315</v>
      </c>
      <c r="Q24" s="899" t="s">
        <v>315</v>
      </c>
    </row>
    <row r="25" spans="1:17" s="175" customFormat="1" ht="14.1" customHeight="1" x14ac:dyDescent="0.25">
      <c r="A25" s="173" t="s">
        <v>22</v>
      </c>
      <c r="B25" s="790" t="s">
        <v>619</v>
      </c>
      <c r="C25" s="949">
        <v>10</v>
      </c>
      <c r="D25" s="880">
        <v>1479</v>
      </c>
      <c r="E25" s="91">
        <v>11</v>
      </c>
      <c r="F25" s="486">
        <v>12.3409</v>
      </c>
      <c r="G25" s="486">
        <v>0.89100000000000001</v>
      </c>
      <c r="H25" s="486">
        <v>0.46899999999999997</v>
      </c>
      <c r="I25" s="482">
        <v>1.5489999999999999</v>
      </c>
      <c r="J25" s="91">
        <v>5</v>
      </c>
      <c r="K25" s="508" t="s">
        <v>315</v>
      </c>
      <c r="L25" s="745" t="s">
        <v>315</v>
      </c>
      <c r="M25" s="575" t="s">
        <v>315</v>
      </c>
      <c r="N25" s="575" t="s">
        <v>315</v>
      </c>
      <c r="O25" s="575" t="s">
        <v>315</v>
      </c>
      <c r="P25" s="575" t="s">
        <v>315</v>
      </c>
      <c r="Q25" s="745" t="s">
        <v>315</v>
      </c>
    </row>
    <row r="26" spans="1:17" s="175" customFormat="1" ht="14.1" customHeight="1" x14ac:dyDescent="0.25">
      <c r="A26" s="173" t="s">
        <v>25</v>
      </c>
      <c r="B26" s="790" t="s">
        <v>619</v>
      </c>
      <c r="C26" s="949">
        <v>1</v>
      </c>
      <c r="D26" s="880" t="s">
        <v>315</v>
      </c>
      <c r="E26" s="691" t="s">
        <v>315</v>
      </c>
      <c r="F26" s="599" t="s">
        <v>315</v>
      </c>
      <c r="G26" s="599" t="s">
        <v>315</v>
      </c>
      <c r="H26" s="599" t="s">
        <v>315</v>
      </c>
      <c r="I26" s="150" t="s">
        <v>315</v>
      </c>
      <c r="J26" s="691" t="s">
        <v>315</v>
      </c>
      <c r="K26" s="624" t="s">
        <v>315</v>
      </c>
      <c r="L26" s="897" t="s">
        <v>315</v>
      </c>
      <c r="M26" s="896" t="s">
        <v>315</v>
      </c>
      <c r="N26" s="896" t="s">
        <v>315</v>
      </c>
      <c r="O26" s="896" t="s">
        <v>315</v>
      </c>
      <c r="P26" s="896" t="s">
        <v>315</v>
      </c>
      <c r="Q26" s="897" t="s">
        <v>315</v>
      </c>
    </row>
    <row r="27" spans="1:17" s="175" customFormat="1" ht="14.1" customHeight="1" x14ac:dyDescent="0.25">
      <c r="A27" s="173" t="s">
        <v>24</v>
      </c>
      <c r="B27" s="790" t="s">
        <v>619</v>
      </c>
      <c r="C27" s="949">
        <v>10</v>
      </c>
      <c r="D27" s="880">
        <v>2597</v>
      </c>
      <c r="E27" s="91">
        <v>13</v>
      </c>
      <c r="F27" s="486">
        <v>18.458899999999996</v>
      </c>
      <c r="G27" s="486">
        <v>0.70399999999999996</v>
      </c>
      <c r="H27" s="486">
        <v>0.39200000000000002</v>
      </c>
      <c r="I27" s="482">
        <v>1.1739999999999999</v>
      </c>
      <c r="J27" s="91">
        <v>6</v>
      </c>
      <c r="K27" s="508" t="s">
        <v>315</v>
      </c>
      <c r="L27" s="745" t="s">
        <v>315</v>
      </c>
      <c r="M27" s="575" t="s">
        <v>315</v>
      </c>
      <c r="N27" s="575" t="s">
        <v>315</v>
      </c>
      <c r="O27" s="575" t="s">
        <v>315</v>
      </c>
      <c r="P27" s="575" t="s">
        <v>315</v>
      </c>
      <c r="Q27" s="745" t="s">
        <v>315</v>
      </c>
    </row>
    <row r="28" spans="1:17" s="175" customFormat="1" ht="14.1" customHeight="1" x14ac:dyDescent="0.25">
      <c r="A28" s="173" t="s">
        <v>23</v>
      </c>
      <c r="B28" s="790" t="s">
        <v>619</v>
      </c>
      <c r="C28" s="949">
        <v>13</v>
      </c>
      <c r="D28" s="880">
        <v>4123</v>
      </c>
      <c r="E28" s="790">
        <v>29</v>
      </c>
      <c r="F28" s="220">
        <v>34.554900000000004</v>
      </c>
      <c r="G28" s="790">
        <v>0.83899999999999997</v>
      </c>
      <c r="H28" s="790">
        <v>0.57299999999999995</v>
      </c>
      <c r="I28" s="222">
        <v>1.19</v>
      </c>
      <c r="J28" s="790">
        <v>9</v>
      </c>
      <c r="K28" s="30" t="s">
        <v>315</v>
      </c>
      <c r="L28" s="41" t="s">
        <v>315</v>
      </c>
      <c r="M28" s="790" t="s">
        <v>315</v>
      </c>
      <c r="N28" s="790" t="s">
        <v>315</v>
      </c>
      <c r="O28" s="790" t="s">
        <v>315</v>
      </c>
      <c r="P28" s="790" t="s">
        <v>315</v>
      </c>
      <c r="Q28" s="41" t="s">
        <v>315</v>
      </c>
    </row>
    <row r="29" spans="1:17" s="175" customFormat="1" ht="14.1" customHeight="1" x14ac:dyDescent="0.25">
      <c r="A29" s="173" t="s">
        <v>26</v>
      </c>
      <c r="B29" s="790" t="s">
        <v>619</v>
      </c>
      <c r="C29" s="949">
        <v>8</v>
      </c>
      <c r="D29" s="880">
        <v>1302</v>
      </c>
      <c r="E29" s="91">
        <v>8</v>
      </c>
      <c r="F29" s="486">
        <v>10.666199999999998</v>
      </c>
      <c r="G29" s="486">
        <v>0.75</v>
      </c>
      <c r="H29" s="486">
        <v>0.34799999999999998</v>
      </c>
      <c r="I29" s="482">
        <v>1.4239999999999999</v>
      </c>
      <c r="J29" s="91">
        <v>4</v>
      </c>
      <c r="K29" s="508" t="s">
        <v>315</v>
      </c>
      <c r="L29" s="745" t="s">
        <v>315</v>
      </c>
      <c r="M29" s="575" t="s">
        <v>315</v>
      </c>
      <c r="N29" s="575" t="s">
        <v>315</v>
      </c>
      <c r="O29" s="575" t="s">
        <v>315</v>
      </c>
      <c r="P29" s="575" t="s">
        <v>315</v>
      </c>
      <c r="Q29" s="745" t="s">
        <v>315</v>
      </c>
    </row>
    <row r="30" spans="1:17" s="175" customFormat="1" ht="14.1" customHeight="1" x14ac:dyDescent="0.25">
      <c r="A30" s="173" t="s">
        <v>27</v>
      </c>
      <c r="B30" s="790" t="s">
        <v>619</v>
      </c>
      <c r="C30" s="949">
        <v>3</v>
      </c>
      <c r="D30" s="880" t="s">
        <v>315</v>
      </c>
      <c r="E30" s="691" t="s">
        <v>315</v>
      </c>
      <c r="F30" s="691" t="s">
        <v>315</v>
      </c>
      <c r="G30" s="691" t="s">
        <v>315</v>
      </c>
      <c r="H30" s="691" t="s">
        <v>315</v>
      </c>
      <c r="I30" s="899" t="s">
        <v>315</v>
      </c>
      <c r="J30" s="691" t="s">
        <v>315</v>
      </c>
      <c r="K30" s="151" t="s">
        <v>315</v>
      </c>
      <c r="L30" s="899" t="s">
        <v>315</v>
      </c>
      <c r="M30" s="691" t="s">
        <v>315</v>
      </c>
      <c r="N30" s="691" t="s">
        <v>315</v>
      </c>
      <c r="O30" s="691" t="s">
        <v>315</v>
      </c>
      <c r="P30" s="691" t="s">
        <v>315</v>
      </c>
      <c r="Q30" s="899" t="s">
        <v>315</v>
      </c>
    </row>
    <row r="31" spans="1:17" s="175" customFormat="1" ht="14.1" customHeight="1" x14ac:dyDescent="0.25">
      <c r="A31" s="173" t="s">
        <v>29</v>
      </c>
      <c r="B31" s="790" t="s">
        <v>619</v>
      </c>
      <c r="C31" s="949">
        <v>11</v>
      </c>
      <c r="D31" s="880">
        <v>1103</v>
      </c>
      <c r="E31" s="91">
        <v>13</v>
      </c>
      <c r="F31" s="486">
        <v>8.0319000000000003</v>
      </c>
      <c r="G31" s="486">
        <v>1.619</v>
      </c>
      <c r="H31" s="486">
        <v>0.9</v>
      </c>
      <c r="I31" s="482">
        <v>2.698</v>
      </c>
      <c r="J31" s="91">
        <v>5</v>
      </c>
      <c r="K31" s="508" t="s">
        <v>315</v>
      </c>
      <c r="L31" s="745" t="s">
        <v>315</v>
      </c>
      <c r="M31" s="220" t="s">
        <v>315</v>
      </c>
      <c r="N31" s="220" t="s">
        <v>315</v>
      </c>
      <c r="O31" s="220" t="s">
        <v>315</v>
      </c>
      <c r="P31" s="220" t="s">
        <v>315</v>
      </c>
      <c r="Q31" s="222" t="s">
        <v>315</v>
      </c>
    </row>
    <row r="32" spans="1:17" s="175" customFormat="1" ht="14.1" customHeight="1" x14ac:dyDescent="0.25">
      <c r="A32" s="173" t="s">
        <v>28</v>
      </c>
      <c r="B32" s="790"/>
      <c r="C32" s="949">
        <v>31</v>
      </c>
      <c r="D32" s="880">
        <v>4734</v>
      </c>
      <c r="E32" s="91">
        <v>26</v>
      </c>
      <c r="F32" s="486">
        <v>37.2547</v>
      </c>
      <c r="G32" s="486">
        <v>0.69799999999999995</v>
      </c>
      <c r="H32" s="486">
        <v>0.46600000000000003</v>
      </c>
      <c r="I32" s="482">
        <v>1.008</v>
      </c>
      <c r="J32" s="91">
        <v>15</v>
      </c>
      <c r="K32" s="508">
        <v>7.0000000000000007E-2</v>
      </c>
      <c r="L32" s="745">
        <v>0</v>
      </c>
      <c r="M32" s="575" t="s">
        <v>315</v>
      </c>
      <c r="N32" s="575" t="s">
        <v>315</v>
      </c>
      <c r="O32" s="575" t="s">
        <v>315</v>
      </c>
      <c r="P32" s="575" t="s">
        <v>315</v>
      </c>
      <c r="Q32" s="745" t="s">
        <v>315</v>
      </c>
    </row>
    <row r="33" spans="1:17" s="175" customFormat="1" ht="14.1" customHeight="1" x14ac:dyDescent="0.25">
      <c r="A33" s="173" t="s">
        <v>30</v>
      </c>
      <c r="B33" s="790" t="s">
        <v>619</v>
      </c>
      <c r="C33" s="949">
        <v>3</v>
      </c>
      <c r="D33" s="880" t="s">
        <v>315</v>
      </c>
      <c r="E33" s="691" t="s">
        <v>315</v>
      </c>
      <c r="F33" s="691" t="s">
        <v>315</v>
      </c>
      <c r="G33" s="691" t="s">
        <v>315</v>
      </c>
      <c r="H33" s="691" t="s">
        <v>315</v>
      </c>
      <c r="I33" s="899" t="s">
        <v>315</v>
      </c>
      <c r="J33" s="691" t="s">
        <v>315</v>
      </c>
      <c r="K33" s="151" t="s">
        <v>315</v>
      </c>
      <c r="L33" s="899" t="s">
        <v>315</v>
      </c>
      <c r="M33" s="691" t="s">
        <v>315</v>
      </c>
      <c r="N33" s="691" t="s">
        <v>315</v>
      </c>
      <c r="O33" s="691" t="s">
        <v>315</v>
      </c>
      <c r="P33" s="691" t="s">
        <v>315</v>
      </c>
      <c r="Q33" s="899" t="s">
        <v>315</v>
      </c>
    </row>
    <row r="34" spans="1:17" s="175" customFormat="1" ht="14.1" customHeight="1" x14ac:dyDescent="0.25">
      <c r="A34" s="173" t="s">
        <v>33</v>
      </c>
      <c r="B34" s="790"/>
      <c r="C34" s="949">
        <v>2</v>
      </c>
      <c r="D34" s="880" t="s">
        <v>315</v>
      </c>
      <c r="E34" s="691" t="s">
        <v>315</v>
      </c>
      <c r="F34" s="599" t="s">
        <v>315</v>
      </c>
      <c r="G34" s="599" t="s">
        <v>315</v>
      </c>
      <c r="H34" s="599" t="s">
        <v>315</v>
      </c>
      <c r="I34" s="150" t="s">
        <v>315</v>
      </c>
      <c r="J34" s="691" t="s">
        <v>315</v>
      </c>
      <c r="K34" s="624" t="s">
        <v>315</v>
      </c>
      <c r="L34" s="897" t="s">
        <v>315</v>
      </c>
      <c r="M34" s="896" t="s">
        <v>315</v>
      </c>
      <c r="N34" s="896" t="s">
        <v>315</v>
      </c>
      <c r="O34" s="896" t="s">
        <v>315</v>
      </c>
      <c r="P34" s="896" t="s">
        <v>315</v>
      </c>
      <c r="Q34" s="897" t="s">
        <v>315</v>
      </c>
    </row>
    <row r="35" spans="1:17" s="175" customFormat="1" ht="14.1" customHeight="1" x14ac:dyDescent="0.25">
      <c r="A35" s="173" t="s">
        <v>37</v>
      </c>
      <c r="B35" s="790" t="s">
        <v>618</v>
      </c>
      <c r="C35" s="949">
        <v>12</v>
      </c>
      <c r="D35" s="880">
        <v>1821</v>
      </c>
      <c r="E35" s="790">
        <v>11</v>
      </c>
      <c r="F35" s="220">
        <v>12.4183</v>
      </c>
      <c r="G35" s="790">
        <v>0.88600000000000001</v>
      </c>
      <c r="H35" s="790">
        <v>0.46600000000000003</v>
      </c>
      <c r="I35" s="222">
        <v>1.54</v>
      </c>
      <c r="J35" s="790">
        <v>7</v>
      </c>
      <c r="K35" s="30" t="s">
        <v>315</v>
      </c>
      <c r="L35" s="41" t="s">
        <v>315</v>
      </c>
      <c r="M35" s="790" t="s">
        <v>315</v>
      </c>
      <c r="N35" s="790" t="s">
        <v>315</v>
      </c>
      <c r="O35" s="790" t="s">
        <v>315</v>
      </c>
      <c r="P35" s="790" t="s">
        <v>315</v>
      </c>
      <c r="Q35" s="41" t="s">
        <v>315</v>
      </c>
    </row>
    <row r="36" spans="1:17" s="175" customFormat="1" ht="14.1" customHeight="1" x14ac:dyDescent="0.25">
      <c r="A36" s="173" t="s">
        <v>34</v>
      </c>
      <c r="B36" s="790" t="s">
        <v>618</v>
      </c>
      <c r="C36" s="949">
        <v>4</v>
      </c>
      <c r="D36" s="880" t="s">
        <v>315</v>
      </c>
      <c r="E36" s="691" t="s">
        <v>315</v>
      </c>
      <c r="F36" s="599" t="s">
        <v>315</v>
      </c>
      <c r="G36" s="691" t="s">
        <v>315</v>
      </c>
      <c r="H36" s="691" t="s">
        <v>315</v>
      </c>
      <c r="I36" s="899" t="s">
        <v>315</v>
      </c>
      <c r="J36" s="691" t="s">
        <v>315</v>
      </c>
      <c r="K36" s="151" t="s">
        <v>315</v>
      </c>
      <c r="L36" s="899" t="s">
        <v>315</v>
      </c>
      <c r="M36" s="691" t="s">
        <v>315</v>
      </c>
      <c r="N36" s="691" t="s">
        <v>315</v>
      </c>
      <c r="O36" s="691" t="s">
        <v>315</v>
      </c>
      <c r="P36" s="691" t="s">
        <v>315</v>
      </c>
      <c r="Q36" s="899" t="s">
        <v>315</v>
      </c>
    </row>
    <row r="37" spans="1:17" s="175" customFormat="1" ht="14.1" customHeight="1" x14ac:dyDescent="0.25">
      <c r="A37" s="173" t="s">
        <v>35</v>
      </c>
      <c r="B37" s="790"/>
      <c r="C37" s="949">
        <v>18</v>
      </c>
      <c r="D37" s="880">
        <v>4950</v>
      </c>
      <c r="E37" s="790">
        <v>39</v>
      </c>
      <c r="F37" s="220">
        <v>35.527200000000008</v>
      </c>
      <c r="G37" s="790">
        <v>1.0980000000000001</v>
      </c>
      <c r="H37" s="790">
        <v>0.79100000000000004</v>
      </c>
      <c r="I37" s="41">
        <v>1.486</v>
      </c>
      <c r="J37" s="790">
        <v>13</v>
      </c>
      <c r="K37" s="904">
        <v>0</v>
      </c>
      <c r="L37" s="905">
        <v>0</v>
      </c>
      <c r="M37" s="790" t="s">
        <v>315</v>
      </c>
      <c r="N37" s="790" t="s">
        <v>315</v>
      </c>
      <c r="O37" s="790" t="s">
        <v>315</v>
      </c>
      <c r="P37" s="790" t="s">
        <v>315</v>
      </c>
      <c r="Q37" s="41" t="s">
        <v>315</v>
      </c>
    </row>
    <row r="38" spans="1:17" s="175" customFormat="1" ht="14.1" customHeight="1" x14ac:dyDescent="0.25">
      <c r="A38" s="173" t="s">
        <v>36</v>
      </c>
      <c r="B38" s="790" t="s">
        <v>619</v>
      </c>
      <c r="C38" s="949">
        <v>0</v>
      </c>
      <c r="D38" s="880" t="s">
        <v>315</v>
      </c>
      <c r="E38" s="691" t="s">
        <v>315</v>
      </c>
      <c r="F38" s="599" t="s">
        <v>315</v>
      </c>
      <c r="G38" s="599" t="s">
        <v>315</v>
      </c>
      <c r="H38" s="599" t="s">
        <v>315</v>
      </c>
      <c r="I38" s="150" t="s">
        <v>315</v>
      </c>
      <c r="J38" s="691" t="s">
        <v>315</v>
      </c>
      <c r="K38" s="624" t="s">
        <v>315</v>
      </c>
      <c r="L38" s="897" t="s">
        <v>315</v>
      </c>
      <c r="M38" s="599" t="s">
        <v>315</v>
      </c>
      <c r="N38" s="599" t="s">
        <v>315</v>
      </c>
      <c r="O38" s="599" t="s">
        <v>315</v>
      </c>
      <c r="P38" s="599" t="s">
        <v>315</v>
      </c>
      <c r="Q38" s="150" t="s">
        <v>315</v>
      </c>
    </row>
    <row r="39" spans="1:17" s="175" customFormat="1" ht="14.1" customHeight="1" x14ac:dyDescent="0.25">
      <c r="A39" s="173" t="s">
        <v>38</v>
      </c>
      <c r="B39" s="790" t="s">
        <v>618</v>
      </c>
      <c r="C39" s="949">
        <v>37</v>
      </c>
      <c r="D39" s="880">
        <v>10500</v>
      </c>
      <c r="E39" s="790">
        <v>92</v>
      </c>
      <c r="F39" s="220">
        <v>93.233799999999945</v>
      </c>
      <c r="G39" s="790">
        <v>0.98699999999999999</v>
      </c>
      <c r="H39" s="220">
        <v>0.8</v>
      </c>
      <c r="I39" s="41">
        <v>1.2050000000000001</v>
      </c>
      <c r="J39" s="790">
        <v>29</v>
      </c>
      <c r="K39" s="810">
        <v>7.0000000000000007E-2</v>
      </c>
      <c r="L39" s="811">
        <v>7.0000000000000007E-2</v>
      </c>
      <c r="M39" s="220">
        <v>0</v>
      </c>
      <c r="N39" s="790">
        <v>0.42799999999999999</v>
      </c>
      <c r="O39" s="790">
        <v>0.96399999999999997</v>
      </c>
      <c r="P39" s="790">
        <v>1.5880000000000001</v>
      </c>
      <c r="Q39" s="41">
        <v>2.2109999999999999</v>
      </c>
    </row>
    <row r="40" spans="1:17" s="175" customFormat="1" ht="14.1" customHeight="1" x14ac:dyDescent="0.25">
      <c r="A40" s="173" t="s">
        <v>31</v>
      </c>
      <c r="B40" s="790" t="s">
        <v>619</v>
      </c>
      <c r="C40" s="949">
        <v>7</v>
      </c>
      <c r="D40" s="880">
        <v>2093</v>
      </c>
      <c r="E40" s="91">
        <v>13</v>
      </c>
      <c r="F40" s="486">
        <v>18.8048</v>
      </c>
      <c r="G40" s="486">
        <v>0.69099999999999995</v>
      </c>
      <c r="H40" s="486">
        <v>0.38400000000000001</v>
      </c>
      <c r="I40" s="482">
        <v>1.1519999999999999</v>
      </c>
      <c r="J40" s="91">
        <v>6</v>
      </c>
      <c r="K40" s="508" t="s">
        <v>315</v>
      </c>
      <c r="L40" s="745" t="s">
        <v>315</v>
      </c>
      <c r="M40" s="575" t="s">
        <v>315</v>
      </c>
      <c r="N40" s="575" t="s">
        <v>315</v>
      </c>
      <c r="O40" s="575" t="s">
        <v>315</v>
      </c>
      <c r="P40" s="575" t="s">
        <v>315</v>
      </c>
      <c r="Q40" s="745" t="s">
        <v>315</v>
      </c>
    </row>
    <row r="41" spans="1:17" s="175" customFormat="1" ht="14.1" customHeight="1" x14ac:dyDescent="0.25">
      <c r="A41" s="173" t="s">
        <v>32</v>
      </c>
      <c r="B41" s="790" t="s">
        <v>619</v>
      </c>
      <c r="C41" s="949">
        <v>0</v>
      </c>
      <c r="D41" s="880" t="s">
        <v>315</v>
      </c>
      <c r="E41" s="691" t="s">
        <v>315</v>
      </c>
      <c r="F41" s="599" t="s">
        <v>315</v>
      </c>
      <c r="G41" s="599" t="s">
        <v>315</v>
      </c>
      <c r="H41" s="599" t="s">
        <v>315</v>
      </c>
      <c r="I41" s="150" t="s">
        <v>315</v>
      </c>
      <c r="J41" s="691" t="s">
        <v>315</v>
      </c>
      <c r="K41" s="624" t="s">
        <v>315</v>
      </c>
      <c r="L41" s="897" t="s">
        <v>315</v>
      </c>
      <c r="M41" s="599" t="s">
        <v>315</v>
      </c>
      <c r="N41" s="599" t="s">
        <v>315</v>
      </c>
      <c r="O41" s="599" t="s">
        <v>315</v>
      </c>
      <c r="P41" s="599" t="s">
        <v>315</v>
      </c>
      <c r="Q41" s="150" t="s">
        <v>315</v>
      </c>
    </row>
    <row r="42" spans="1:17" s="175" customFormat="1" ht="14.1" customHeight="1" x14ac:dyDescent="0.25">
      <c r="A42" s="173" t="s">
        <v>39</v>
      </c>
      <c r="B42" s="790" t="s">
        <v>619</v>
      </c>
      <c r="C42" s="949">
        <v>20</v>
      </c>
      <c r="D42" s="880">
        <v>2799</v>
      </c>
      <c r="E42" s="91">
        <v>22</v>
      </c>
      <c r="F42" s="486">
        <v>21.302099999999999</v>
      </c>
      <c r="G42" s="486">
        <v>1.0329999999999999</v>
      </c>
      <c r="H42" s="486">
        <v>0.66400000000000003</v>
      </c>
      <c r="I42" s="482">
        <v>1.538</v>
      </c>
      <c r="J42" s="91">
        <v>8</v>
      </c>
      <c r="K42" s="508" t="s">
        <v>315</v>
      </c>
      <c r="L42" s="745" t="s">
        <v>315</v>
      </c>
      <c r="M42" s="575" t="s">
        <v>315</v>
      </c>
      <c r="N42" s="575" t="s">
        <v>315</v>
      </c>
      <c r="O42" s="575" t="s">
        <v>315</v>
      </c>
      <c r="P42" s="575" t="s">
        <v>315</v>
      </c>
      <c r="Q42" s="745" t="s">
        <v>315</v>
      </c>
    </row>
    <row r="43" spans="1:17" s="175" customFormat="1" ht="14.1" customHeight="1" x14ac:dyDescent="0.25">
      <c r="A43" s="173" t="s">
        <v>40</v>
      </c>
      <c r="B43" s="790" t="s">
        <v>619</v>
      </c>
      <c r="C43" s="949">
        <v>5</v>
      </c>
      <c r="D43" s="880">
        <v>736</v>
      </c>
      <c r="E43" s="91">
        <v>4</v>
      </c>
      <c r="F43" s="486">
        <v>6.0229999999999988</v>
      </c>
      <c r="G43" s="486">
        <v>0.66400000000000003</v>
      </c>
      <c r="H43" s="486">
        <v>0.21099999999999999</v>
      </c>
      <c r="I43" s="482">
        <v>1.6020000000000001</v>
      </c>
      <c r="J43" s="91">
        <v>3</v>
      </c>
      <c r="K43" s="508" t="s">
        <v>315</v>
      </c>
      <c r="L43" s="745" t="s">
        <v>315</v>
      </c>
      <c r="M43" s="575" t="s">
        <v>315</v>
      </c>
      <c r="N43" s="575" t="s">
        <v>315</v>
      </c>
      <c r="O43" s="575" t="s">
        <v>315</v>
      </c>
      <c r="P43" s="575" t="s">
        <v>315</v>
      </c>
      <c r="Q43" s="745" t="s">
        <v>315</v>
      </c>
    </row>
    <row r="44" spans="1:17" s="175" customFormat="1" ht="14.1" customHeight="1" x14ac:dyDescent="0.25">
      <c r="A44" s="173" t="s">
        <v>41</v>
      </c>
      <c r="B44" s="790" t="s">
        <v>618</v>
      </c>
      <c r="C44" s="949">
        <v>11</v>
      </c>
      <c r="D44" s="880">
        <v>2364</v>
      </c>
      <c r="E44" s="91">
        <v>11</v>
      </c>
      <c r="F44" s="486">
        <v>16.059100000000001</v>
      </c>
      <c r="G44" s="486">
        <v>0.68500000000000005</v>
      </c>
      <c r="H44" s="486">
        <v>0.36</v>
      </c>
      <c r="I44" s="482">
        <v>1.1910000000000001</v>
      </c>
      <c r="J44" s="91">
        <v>8</v>
      </c>
      <c r="K44" s="508" t="s">
        <v>315</v>
      </c>
      <c r="L44" s="745" t="s">
        <v>315</v>
      </c>
      <c r="M44" s="575" t="s">
        <v>315</v>
      </c>
      <c r="N44" s="575" t="s">
        <v>315</v>
      </c>
      <c r="O44" s="575" t="s">
        <v>315</v>
      </c>
      <c r="P44" s="575" t="s">
        <v>315</v>
      </c>
      <c r="Q44" s="745" t="s">
        <v>315</v>
      </c>
    </row>
    <row r="45" spans="1:17" s="175" customFormat="1" ht="14.1" customHeight="1" x14ac:dyDescent="0.25">
      <c r="A45" s="173" t="s">
        <v>42</v>
      </c>
      <c r="B45" s="790" t="s">
        <v>618</v>
      </c>
      <c r="C45" s="949">
        <v>59</v>
      </c>
      <c r="D45" s="880">
        <v>8960</v>
      </c>
      <c r="E45" s="91">
        <v>68</v>
      </c>
      <c r="F45" s="486">
        <v>70.582599999999985</v>
      </c>
      <c r="G45" s="486">
        <v>0.96299999999999997</v>
      </c>
      <c r="H45" s="486">
        <v>0.754</v>
      </c>
      <c r="I45" s="482">
        <v>1.214</v>
      </c>
      <c r="J45" s="91">
        <v>26</v>
      </c>
      <c r="K45" s="707">
        <v>0.04</v>
      </c>
      <c r="L45" s="488">
        <v>0</v>
      </c>
      <c r="M45" s="486">
        <v>0</v>
      </c>
      <c r="N45" s="486">
        <v>0.61199999999999999</v>
      </c>
      <c r="O45" s="486">
        <v>0.89</v>
      </c>
      <c r="P45" s="486">
        <v>1.526</v>
      </c>
      <c r="Q45" s="482">
        <v>1.9950000000000001</v>
      </c>
    </row>
    <row r="46" spans="1:17" s="175" customFormat="1" ht="14.1" customHeight="1" x14ac:dyDescent="0.25">
      <c r="A46" s="173" t="s">
        <v>43</v>
      </c>
      <c r="B46" s="790"/>
      <c r="C46" s="949">
        <v>0</v>
      </c>
      <c r="D46" s="880" t="s">
        <v>315</v>
      </c>
      <c r="E46" s="691" t="s">
        <v>315</v>
      </c>
      <c r="F46" s="691" t="s">
        <v>315</v>
      </c>
      <c r="G46" s="691" t="s">
        <v>315</v>
      </c>
      <c r="H46" s="691" t="s">
        <v>315</v>
      </c>
      <c r="I46" s="899" t="s">
        <v>315</v>
      </c>
      <c r="J46" s="691" t="s">
        <v>315</v>
      </c>
      <c r="K46" s="151" t="s">
        <v>315</v>
      </c>
      <c r="L46" s="899" t="s">
        <v>315</v>
      </c>
      <c r="M46" s="691" t="s">
        <v>315</v>
      </c>
      <c r="N46" s="691" t="s">
        <v>315</v>
      </c>
      <c r="O46" s="691" t="s">
        <v>315</v>
      </c>
      <c r="P46" s="691" t="s">
        <v>315</v>
      </c>
      <c r="Q46" s="899" t="s">
        <v>315</v>
      </c>
    </row>
    <row r="47" spans="1:17" s="175" customFormat="1" ht="14.1" customHeight="1" x14ac:dyDescent="0.25">
      <c r="A47" s="173" t="s">
        <v>44</v>
      </c>
      <c r="B47" s="790" t="s">
        <v>619</v>
      </c>
      <c r="C47" s="949">
        <v>1</v>
      </c>
      <c r="D47" s="880" t="s">
        <v>315</v>
      </c>
      <c r="E47" s="691" t="s">
        <v>315</v>
      </c>
      <c r="F47" s="691" t="s">
        <v>315</v>
      </c>
      <c r="G47" s="691" t="s">
        <v>315</v>
      </c>
      <c r="H47" s="691" t="s">
        <v>315</v>
      </c>
      <c r="I47" s="899" t="s">
        <v>315</v>
      </c>
      <c r="J47" s="691" t="s">
        <v>315</v>
      </c>
      <c r="K47" s="151" t="s">
        <v>315</v>
      </c>
      <c r="L47" s="899" t="s">
        <v>315</v>
      </c>
      <c r="M47" s="691" t="s">
        <v>315</v>
      </c>
      <c r="N47" s="691" t="s">
        <v>315</v>
      </c>
      <c r="O47" s="691" t="s">
        <v>315</v>
      </c>
      <c r="P47" s="691" t="s">
        <v>315</v>
      </c>
      <c r="Q47" s="899" t="s">
        <v>315</v>
      </c>
    </row>
    <row r="48" spans="1:17" s="175" customFormat="1" ht="14.1" customHeight="1" x14ac:dyDescent="0.25">
      <c r="A48" s="173" t="s">
        <v>45</v>
      </c>
      <c r="B48" s="790" t="s">
        <v>618</v>
      </c>
      <c r="C48" s="949">
        <v>17</v>
      </c>
      <c r="D48" s="880">
        <v>3442</v>
      </c>
      <c r="E48" s="91">
        <v>20</v>
      </c>
      <c r="F48" s="486">
        <v>26.025700000000004</v>
      </c>
      <c r="G48" s="486">
        <v>0.76800000000000002</v>
      </c>
      <c r="H48" s="486">
        <v>0.48299999999999998</v>
      </c>
      <c r="I48" s="482">
        <v>1.1659999999999999</v>
      </c>
      <c r="J48" s="91">
        <v>11</v>
      </c>
      <c r="K48" s="707">
        <v>0</v>
      </c>
      <c r="L48" s="488">
        <v>0</v>
      </c>
      <c r="M48" s="220" t="s">
        <v>315</v>
      </c>
      <c r="N48" s="220" t="s">
        <v>315</v>
      </c>
      <c r="O48" s="220" t="s">
        <v>315</v>
      </c>
      <c r="P48" s="220" t="s">
        <v>315</v>
      </c>
      <c r="Q48" s="222" t="s">
        <v>315</v>
      </c>
    </row>
    <row r="49" spans="1:17" s="175" customFormat="1" ht="14.1" customHeight="1" x14ac:dyDescent="0.25">
      <c r="A49" s="173" t="s">
        <v>46</v>
      </c>
      <c r="B49" s="790" t="s">
        <v>619</v>
      </c>
      <c r="C49" s="949">
        <v>1</v>
      </c>
      <c r="D49" s="880" t="s">
        <v>315</v>
      </c>
      <c r="E49" s="691" t="s">
        <v>315</v>
      </c>
      <c r="F49" s="691" t="s">
        <v>315</v>
      </c>
      <c r="G49" s="691" t="s">
        <v>315</v>
      </c>
      <c r="H49" s="691" t="s">
        <v>315</v>
      </c>
      <c r="I49" s="899" t="s">
        <v>315</v>
      </c>
      <c r="J49" s="691" t="s">
        <v>315</v>
      </c>
      <c r="K49" s="151" t="s">
        <v>315</v>
      </c>
      <c r="L49" s="899" t="s">
        <v>315</v>
      </c>
      <c r="M49" s="691" t="s">
        <v>315</v>
      </c>
      <c r="N49" s="691" t="s">
        <v>315</v>
      </c>
      <c r="O49" s="691" t="s">
        <v>315</v>
      </c>
      <c r="P49" s="691" t="s">
        <v>315</v>
      </c>
      <c r="Q49" s="899" t="s">
        <v>315</v>
      </c>
    </row>
    <row r="50" spans="1:17" s="175" customFormat="1" ht="14.1" customHeight="1" x14ac:dyDescent="0.25">
      <c r="A50" s="173" t="s">
        <v>47</v>
      </c>
      <c r="B50" s="790" t="s">
        <v>618</v>
      </c>
      <c r="C50" s="949">
        <v>22</v>
      </c>
      <c r="D50" s="880">
        <v>6598</v>
      </c>
      <c r="E50" s="91">
        <v>43</v>
      </c>
      <c r="F50" s="486">
        <v>51.156899999999993</v>
      </c>
      <c r="G50" s="486">
        <v>0.84099999999999997</v>
      </c>
      <c r="H50" s="486">
        <v>0.61599999999999999</v>
      </c>
      <c r="I50" s="482">
        <v>1.1220000000000001</v>
      </c>
      <c r="J50" s="91">
        <v>17</v>
      </c>
      <c r="K50" s="707">
        <v>0.06</v>
      </c>
      <c r="L50" s="488">
        <v>0</v>
      </c>
      <c r="M50" s="220" t="s">
        <v>315</v>
      </c>
      <c r="N50" s="220" t="s">
        <v>315</v>
      </c>
      <c r="O50" s="220" t="s">
        <v>315</v>
      </c>
      <c r="P50" s="220" t="s">
        <v>315</v>
      </c>
      <c r="Q50" s="222" t="s">
        <v>315</v>
      </c>
    </row>
    <row r="51" spans="1:17" s="175" customFormat="1" ht="14.1" customHeight="1" x14ac:dyDescent="0.25">
      <c r="A51" s="173" t="s">
        <v>48</v>
      </c>
      <c r="B51" s="790" t="s">
        <v>619</v>
      </c>
      <c r="C51" s="949">
        <v>129</v>
      </c>
      <c r="D51" s="880">
        <v>16245</v>
      </c>
      <c r="E51" s="91">
        <v>99</v>
      </c>
      <c r="F51" s="486">
        <v>113.64220000000005</v>
      </c>
      <c r="G51" s="486">
        <v>0.871</v>
      </c>
      <c r="H51" s="486">
        <v>0.71199999999999997</v>
      </c>
      <c r="I51" s="482">
        <v>1.056</v>
      </c>
      <c r="J51" s="91">
        <v>36</v>
      </c>
      <c r="K51" s="707">
        <v>0.08</v>
      </c>
      <c r="L51" s="488">
        <v>0</v>
      </c>
      <c r="M51" s="486">
        <v>0</v>
      </c>
      <c r="N51" s="486">
        <v>0.24349999999999999</v>
      </c>
      <c r="O51" s="486">
        <v>0.74099999999999999</v>
      </c>
      <c r="P51" s="486">
        <v>1.0645</v>
      </c>
      <c r="Q51" s="482">
        <v>1.903</v>
      </c>
    </row>
    <row r="52" spans="1:17" s="175" customFormat="1" ht="14.1" customHeight="1" x14ac:dyDescent="0.25">
      <c r="A52" s="173" t="s">
        <v>49</v>
      </c>
      <c r="B52" s="790"/>
      <c r="C52" s="949">
        <v>1</v>
      </c>
      <c r="D52" s="880" t="s">
        <v>315</v>
      </c>
      <c r="E52" s="691" t="s">
        <v>315</v>
      </c>
      <c r="F52" s="691" t="s">
        <v>315</v>
      </c>
      <c r="G52" s="691" t="s">
        <v>315</v>
      </c>
      <c r="H52" s="691" t="s">
        <v>315</v>
      </c>
      <c r="I52" s="899" t="s">
        <v>315</v>
      </c>
      <c r="J52" s="691" t="s">
        <v>315</v>
      </c>
      <c r="K52" s="151" t="s">
        <v>315</v>
      </c>
      <c r="L52" s="899" t="s">
        <v>315</v>
      </c>
      <c r="M52" s="691" t="s">
        <v>315</v>
      </c>
      <c r="N52" s="691" t="s">
        <v>315</v>
      </c>
      <c r="O52" s="691" t="s">
        <v>315</v>
      </c>
      <c r="P52" s="691" t="s">
        <v>315</v>
      </c>
      <c r="Q52" s="899" t="s">
        <v>315</v>
      </c>
    </row>
    <row r="53" spans="1:17" s="175" customFormat="1" ht="14.1" customHeight="1" x14ac:dyDescent="0.25">
      <c r="A53" s="173" t="s">
        <v>51</v>
      </c>
      <c r="B53" s="790" t="s">
        <v>619</v>
      </c>
      <c r="C53" s="949">
        <v>1</v>
      </c>
      <c r="D53" s="880" t="s">
        <v>315</v>
      </c>
      <c r="E53" s="691" t="s">
        <v>315</v>
      </c>
      <c r="F53" s="599" t="s">
        <v>315</v>
      </c>
      <c r="G53" s="599" t="s">
        <v>315</v>
      </c>
      <c r="H53" s="599" t="s">
        <v>315</v>
      </c>
      <c r="I53" s="150" t="s">
        <v>315</v>
      </c>
      <c r="J53" s="691" t="s">
        <v>315</v>
      </c>
      <c r="K53" s="624" t="s">
        <v>315</v>
      </c>
      <c r="L53" s="897" t="s">
        <v>315</v>
      </c>
      <c r="M53" s="896" t="s">
        <v>315</v>
      </c>
      <c r="N53" s="896" t="s">
        <v>315</v>
      </c>
      <c r="O53" s="896" t="s">
        <v>315</v>
      </c>
      <c r="P53" s="896" t="s">
        <v>315</v>
      </c>
      <c r="Q53" s="897" t="s">
        <v>315</v>
      </c>
    </row>
    <row r="54" spans="1:17" s="175" customFormat="1" ht="14.1" customHeight="1" x14ac:dyDescent="0.25">
      <c r="A54" s="173" t="s">
        <v>313</v>
      </c>
      <c r="B54" s="790"/>
      <c r="C54" s="949">
        <v>0</v>
      </c>
      <c r="D54" s="880" t="s">
        <v>315</v>
      </c>
      <c r="E54" s="691" t="s">
        <v>315</v>
      </c>
      <c r="F54" s="691" t="s">
        <v>315</v>
      </c>
      <c r="G54" s="691" t="s">
        <v>315</v>
      </c>
      <c r="H54" s="691" t="s">
        <v>315</v>
      </c>
      <c r="I54" s="899" t="s">
        <v>315</v>
      </c>
      <c r="J54" s="691" t="s">
        <v>315</v>
      </c>
      <c r="K54" s="151" t="s">
        <v>315</v>
      </c>
      <c r="L54" s="899" t="s">
        <v>315</v>
      </c>
      <c r="M54" s="691" t="s">
        <v>315</v>
      </c>
      <c r="N54" s="691" t="s">
        <v>315</v>
      </c>
      <c r="O54" s="691" t="s">
        <v>315</v>
      </c>
      <c r="P54" s="691" t="s">
        <v>315</v>
      </c>
      <c r="Q54" s="899" t="s">
        <v>315</v>
      </c>
    </row>
    <row r="55" spans="1:17" s="175" customFormat="1" ht="14.1" customHeight="1" x14ac:dyDescent="0.25">
      <c r="A55" s="173" t="s">
        <v>50</v>
      </c>
      <c r="B55" s="790" t="s">
        <v>619</v>
      </c>
      <c r="C55" s="949">
        <v>7</v>
      </c>
      <c r="D55" s="880">
        <v>2023</v>
      </c>
      <c r="E55" s="790">
        <v>18</v>
      </c>
      <c r="F55" s="790">
        <v>17.361000000000001</v>
      </c>
      <c r="G55" s="790">
        <v>1.0369999999999999</v>
      </c>
      <c r="H55" s="790">
        <v>0.63400000000000001</v>
      </c>
      <c r="I55" s="41">
        <v>1.607</v>
      </c>
      <c r="J55" s="790">
        <v>5</v>
      </c>
      <c r="K55" s="30" t="s">
        <v>315</v>
      </c>
      <c r="L55" s="41" t="s">
        <v>315</v>
      </c>
      <c r="M55" s="790" t="s">
        <v>315</v>
      </c>
      <c r="N55" s="790" t="s">
        <v>315</v>
      </c>
      <c r="O55" s="790" t="s">
        <v>315</v>
      </c>
      <c r="P55" s="790" t="s">
        <v>315</v>
      </c>
      <c r="Q55" s="41" t="s">
        <v>315</v>
      </c>
    </row>
    <row r="56" spans="1:17" s="175" customFormat="1" ht="14.1" customHeight="1" x14ac:dyDescent="0.25">
      <c r="A56" s="173" t="s">
        <v>52</v>
      </c>
      <c r="B56" s="790" t="s">
        <v>619</v>
      </c>
      <c r="C56" s="949">
        <v>14</v>
      </c>
      <c r="D56" s="880">
        <v>3342</v>
      </c>
      <c r="E56" s="91">
        <v>16</v>
      </c>
      <c r="F56" s="486">
        <v>25.352400000000003</v>
      </c>
      <c r="G56" s="486">
        <v>0.63100000000000001</v>
      </c>
      <c r="H56" s="486">
        <v>0.374</v>
      </c>
      <c r="I56" s="482">
        <v>1.0029999999999999</v>
      </c>
      <c r="J56" s="91">
        <v>9</v>
      </c>
      <c r="K56" s="508" t="s">
        <v>315</v>
      </c>
      <c r="L56" s="745" t="s">
        <v>315</v>
      </c>
      <c r="M56" s="220" t="s">
        <v>315</v>
      </c>
      <c r="N56" s="220" t="s">
        <v>315</v>
      </c>
      <c r="O56" s="220" t="s">
        <v>315</v>
      </c>
      <c r="P56" s="220" t="s">
        <v>315</v>
      </c>
      <c r="Q56" s="222" t="s">
        <v>315</v>
      </c>
    </row>
    <row r="57" spans="1:17" s="175" customFormat="1" ht="14.1" customHeight="1" x14ac:dyDescent="0.25">
      <c r="A57" s="173" t="s">
        <v>54</v>
      </c>
      <c r="B57" s="790" t="s">
        <v>619</v>
      </c>
      <c r="C57" s="949">
        <v>2</v>
      </c>
      <c r="D57" s="880" t="s">
        <v>315</v>
      </c>
      <c r="E57" s="691" t="s">
        <v>315</v>
      </c>
      <c r="F57" s="599" t="s">
        <v>315</v>
      </c>
      <c r="G57" s="599" t="s">
        <v>315</v>
      </c>
      <c r="H57" s="599" t="s">
        <v>315</v>
      </c>
      <c r="I57" s="150" t="s">
        <v>315</v>
      </c>
      <c r="J57" s="691" t="s">
        <v>315</v>
      </c>
      <c r="K57" s="624" t="s">
        <v>315</v>
      </c>
      <c r="L57" s="897" t="s">
        <v>315</v>
      </c>
      <c r="M57" s="896" t="s">
        <v>315</v>
      </c>
      <c r="N57" s="896" t="s">
        <v>315</v>
      </c>
      <c r="O57" s="896" t="s">
        <v>315</v>
      </c>
      <c r="P57" s="896" t="s">
        <v>315</v>
      </c>
      <c r="Q57" s="897" t="s">
        <v>315</v>
      </c>
    </row>
    <row r="58" spans="1:17" s="175" customFormat="1" ht="14.1" customHeight="1" x14ac:dyDescent="0.25">
      <c r="A58" s="173" t="s">
        <v>53</v>
      </c>
      <c r="B58" s="790" t="s">
        <v>619</v>
      </c>
      <c r="C58" s="949">
        <v>18</v>
      </c>
      <c r="D58" s="880">
        <v>2917</v>
      </c>
      <c r="E58" s="790">
        <v>21</v>
      </c>
      <c r="F58" s="220">
        <v>21.370799999999996</v>
      </c>
      <c r="G58" s="790">
        <v>0.98299999999999998</v>
      </c>
      <c r="H58" s="790">
        <v>0.625</v>
      </c>
      <c r="I58" s="41">
        <v>1.476</v>
      </c>
      <c r="J58" s="790">
        <v>6</v>
      </c>
      <c r="K58" s="30" t="s">
        <v>315</v>
      </c>
      <c r="L58" s="41" t="s">
        <v>315</v>
      </c>
      <c r="M58" s="790" t="s">
        <v>315</v>
      </c>
      <c r="N58" s="790" t="s">
        <v>315</v>
      </c>
      <c r="O58" s="790" t="s">
        <v>315</v>
      </c>
      <c r="P58" s="790" t="s">
        <v>315</v>
      </c>
      <c r="Q58" s="41" t="s">
        <v>315</v>
      </c>
    </row>
    <row r="59" spans="1:17" s="175" customFormat="1" ht="14.1" customHeight="1" x14ac:dyDescent="0.25">
      <c r="A59" s="173" t="s">
        <v>55</v>
      </c>
      <c r="B59" s="790" t="s">
        <v>619</v>
      </c>
      <c r="C59" s="949">
        <v>0</v>
      </c>
      <c r="D59" s="880" t="s">
        <v>315</v>
      </c>
      <c r="E59" s="691" t="s">
        <v>315</v>
      </c>
      <c r="F59" s="691" t="s">
        <v>315</v>
      </c>
      <c r="G59" s="691" t="s">
        <v>315</v>
      </c>
      <c r="H59" s="691" t="s">
        <v>315</v>
      </c>
      <c r="I59" s="899" t="s">
        <v>315</v>
      </c>
      <c r="J59" s="691" t="s">
        <v>315</v>
      </c>
      <c r="K59" s="151" t="s">
        <v>315</v>
      </c>
      <c r="L59" s="899" t="s">
        <v>315</v>
      </c>
      <c r="M59" s="691" t="s">
        <v>315</v>
      </c>
      <c r="N59" s="691" t="s">
        <v>315</v>
      </c>
      <c r="O59" s="691" t="s">
        <v>315</v>
      </c>
      <c r="P59" s="691" t="s">
        <v>315</v>
      </c>
      <c r="Q59" s="899" t="s">
        <v>315</v>
      </c>
    </row>
    <row r="60" spans="1:17" s="175" customFormat="1" ht="14.1" customHeight="1" x14ac:dyDescent="0.25">
      <c r="A60" s="177" t="s">
        <v>56</v>
      </c>
      <c r="B60" s="572"/>
      <c r="C60" s="743">
        <v>749</v>
      </c>
      <c r="D60" s="882">
        <v>125865</v>
      </c>
      <c r="E60" s="740">
        <v>860</v>
      </c>
      <c r="F60" s="738">
        <v>964.51760000000036</v>
      </c>
      <c r="G60" s="740">
        <v>0.89200000000000002</v>
      </c>
      <c r="H60" s="740">
        <v>0.83399999999999996</v>
      </c>
      <c r="I60" s="739">
        <v>0.95299999999999996</v>
      </c>
      <c r="J60" s="740">
        <v>335</v>
      </c>
      <c r="K60" s="741">
        <v>0.04</v>
      </c>
      <c r="L60" s="742">
        <v>0.01</v>
      </c>
      <c r="M60" s="738">
        <v>0</v>
      </c>
      <c r="N60" s="738">
        <v>0.20699999999999999</v>
      </c>
      <c r="O60" s="738">
        <v>0.73899999999999999</v>
      </c>
      <c r="P60" s="738">
        <v>1.222</v>
      </c>
      <c r="Q60" s="739">
        <v>1.9059999999999999</v>
      </c>
    </row>
    <row r="61" spans="1:17" x14ac:dyDescent="0.25">
      <c r="K61" s="149"/>
      <c r="L61" s="148"/>
      <c r="M61" s="148"/>
    </row>
    <row r="62" spans="1:17" x14ac:dyDescent="0.25">
      <c r="K62" s="149"/>
      <c r="L62" s="148"/>
      <c r="M62" s="148"/>
    </row>
    <row r="63" spans="1:17" x14ac:dyDescent="0.25">
      <c r="A63" s="86" t="s">
        <v>800</v>
      </c>
      <c r="D63" s="145"/>
      <c r="E63" s="145"/>
      <c r="H63" s="100"/>
      <c r="I63" s="100"/>
    </row>
    <row r="64" spans="1:17" x14ac:dyDescent="0.25">
      <c r="A64" s="86" t="s">
        <v>466</v>
      </c>
      <c r="D64" s="145"/>
      <c r="E64" s="145"/>
      <c r="H64" s="100"/>
      <c r="I64" s="100"/>
    </row>
    <row r="65" spans="1:13" x14ac:dyDescent="0.25">
      <c r="A65" s="146" t="s">
        <v>801</v>
      </c>
      <c r="D65" s="145"/>
      <c r="E65" s="145"/>
      <c r="H65" s="100"/>
      <c r="I65" s="100"/>
    </row>
    <row r="66" spans="1:13" x14ac:dyDescent="0.25">
      <c r="A66" s="146" t="s">
        <v>726</v>
      </c>
      <c r="K66" s="100"/>
    </row>
    <row r="67" spans="1:13" x14ac:dyDescent="0.25">
      <c r="A67" s="86" t="s">
        <v>465</v>
      </c>
    </row>
    <row r="68" spans="1:13" x14ac:dyDescent="0.25">
      <c r="A68" s="86" t="s">
        <v>802</v>
      </c>
    </row>
    <row r="69" spans="1:13" x14ac:dyDescent="0.25">
      <c r="A69" s="146" t="s">
        <v>896</v>
      </c>
      <c r="E69" s="106"/>
      <c r="F69" s="217"/>
      <c r="G69" s="217"/>
      <c r="H69" s="217"/>
      <c r="I69" s="217"/>
      <c r="J69" s="106"/>
      <c r="L69" s="106"/>
      <c r="M69" s="106"/>
    </row>
    <row r="70" spans="1:13" x14ac:dyDescent="0.25">
      <c r="A70" s="146" t="s">
        <v>803</v>
      </c>
    </row>
    <row r="71" spans="1:13" x14ac:dyDescent="0.25">
      <c r="A71" s="302" t="s">
        <v>804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2.664062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6.2" customHeight="1" thickBot="1" x14ac:dyDescent="0.3">
      <c r="A3" s="1052" t="s">
        <v>497</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164"/>
      <c r="C4" s="10"/>
      <c r="D4" s="116"/>
      <c r="E4" s="1087" t="s">
        <v>57</v>
      </c>
      <c r="F4" s="1087"/>
      <c r="G4" s="136"/>
      <c r="H4" s="1088" t="s">
        <v>58</v>
      </c>
      <c r="I4" s="1089"/>
      <c r="J4" s="1090" t="s">
        <v>71</v>
      </c>
      <c r="K4" s="1091"/>
      <c r="L4" s="1092"/>
      <c r="M4" s="1085"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12" t="s">
        <v>223</v>
      </c>
      <c r="K5" s="24" t="s">
        <v>220</v>
      </c>
      <c r="L5" s="25" t="s">
        <v>221</v>
      </c>
      <c r="M5" s="22">
        <v>0.1</v>
      </c>
      <c r="N5" s="22">
        <v>0.25</v>
      </c>
      <c r="O5" s="19" t="s">
        <v>68</v>
      </c>
      <c r="P5" s="22">
        <v>0.75</v>
      </c>
      <c r="Q5" s="23">
        <v>0.9</v>
      </c>
    </row>
    <row r="6" spans="1:18" s="175" customFormat="1" ht="14.1" customHeight="1" x14ac:dyDescent="0.25">
      <c r="A6" s="173" t="s">
        <v>6</v>
      </c>
      <c r="B6" s="30" t="s">
        <v>619</v>
      </c>
      <c r="C6" s="91">
        <v>1</v>
      </c>
      <c r="D6" s="855" t="s">
        <v>315</v>
      </c>
      <c r="E6" s="790" t="s">
        <v>315</v>
      </c>
      <c r="F6" s="790" t="s">
        <v>315</v>
      </c>
      <c r="G6" s="790" t="s">
        <v>315</v>
      </c>
      <c r="H6" s="790" t="s">
        <v>315</v>
      </c>
      <c r="I6" s="41" t="s">
        <v>315</v>
      </c>
      <c r="J6" s="553" t="s">
        <v>315</v>
      </c>
      <c r="K6" s="30" t="s">
        <v>315</v>
      </c>
      <c r="L6" s="41" t="s">
        <v>315</v>
      </c>
      <c r="M6" s="790" t="s">
        <v>315</v>
      </c>
      <c r="N6" s="790" t="s">
        <v>315</v>
      </c>
      <c r="O6" s="790" t="s">
        <v>315</v>
      </c>
      <c r="P6" s="790" t="s">
        <v>315</v>
      </c>
      <c r="Q6" s="41" t="s">
        <v>315</v>
      </c>
    </row>
    <row r="7" spans="1:18" s="175" customFormat="1" ht="14.1" customHeight="1" x14ac:dyDescent="0.25">
      <c r="A7" s="173" t="s">
        <v>5</v>
      </c>
      <c r="B7" s="790" t="s">
        <v>619</v>
      </c>
      <c r="C7" s="91">
        <v>1</v>
      </c>
      <c r="D7" s="855" t="s">
        <v>315</v>
      </c>
      <c r="E7" s="790" t="s">
        <v>315</v>
      </c>
      <c r="F7" s="790" t="s">
        <v>315</v>
      </c>
      <c r="G7" s="790" t="s">
        <v>315</v>
      </c>
      <c r="H7" s="790" t="s">
        <v>315</v>
      </c>
      <c r="I7" s="41" t="s">
        <v>315</v>
      </c>
      <c r="J7" s="553" t="s">
        <v>315</v>
      </c>
      <c r="K7" s="30" t="s">
        <v>315</v>
      </c>
      <c r="L7" s="41" t="s">
        <v>315</v>
      </c>
      <c r="M7" s="790" t="s">
        <v>315</v>
      </c>
      <c r="N7" s="790" t="s">
        <v>315</v>
      </c>
      <c r="O7" s="790" t="s">
        <v>315</v>
      </c>
      <c r="P7" s="790" t="s">
        <v>315</v>
      </c>
      <c r="Q7" s="41" t="s">
        <v>315</v>
      </c>
    </row>
    <row r="8" spans="1:18" s="175" customFormat="1" ht="14.1" customHeight="1" x14ac:dyDescent="0.25">
      <c r="A8" s="173" t="s">
        <v>8</v>
      </c>
      <c r="B8" s="790" t="s">
        <v>619</v>
      </c>
      <c r="C8" s="91">
        <v>6</v>
      </c>
      <c r="D8" s="855">
        <v>692</v>
      </c>
      <c r="E8" s="790">
        <v>2</v>
      </c>
      <c r="F8" s="220">
        <v>3.2848999999999995</v>
      </c>
      <c r="G8" s="220">
        <v>0.60899999999999999</v>
      </c>
      <c r="H8" s="220">
        <v>0.10199999999999999</v>
      </c>
      <c r="I8" s="222">
        <v>2.012</v>
      </c>
      <c r="J8" s="553">
        <v>2</v>
      </c>
      <c r="K8" s="30" t="s">
        <v>315</v>
      </c>
      <c r="L8" s="41" t="s">
        <v>315</v>
      </c>
      <c r="M8" s="790" t="s">
        <v>315</v>
      </c>
      <c r="N8" s="790" t="s">
        <v>315</v>
      </c>
      <c r="O8" s="790" t="s">
        <v>315</v>
      </c>
      <c r="P8" s="790" t="s">
        <v>315</v>
      </c>
      <c r="Q8" s="41" t="s">
        <v>315</v>
      </c>
    </row>
    <row r="9" spans="1:18" s="175" customFormat="1" ht="14.1" customHeight="1" x14ac:dyDescent="0.25">
      <c r="A9" s="173" t="s">
        <v>7</v>
      </c>
      <c r="B9" s="790" t="s">
        <v>619</v>
      </c>
      <c r="C9" s="91">
        <v>3</v>
      </c>
      <c r="D9" s="855" t="s">
        <v>315</v>
      </c>
      <c r="E9" s="790" t="s">
        <v>315</v>
      </c>
      <c r="F9" s="220" t="s">
        <v>315</v>
      </c>
      <c r="G9" s="220" t="s">
        <v>315</v>
      </c>
      <c r="H9" s="220" t="s">
        <v>315</v>
      </c>
      <c r="I9" s="222" t="s">
        <v>315</v>
      </c>
      <c r="J9" s="553" t="s">
        <v>315</v>
      </c>
      <c r="K9" s="30" t="s">
        <v>315</v>
      </c>
      <c r="L9" s="41" t="s">
        <v>315</v>
      </c>
      <c r="M9" s="790" t="s">
        <v>315</v>
      </c>
      <c r="N9" s="790" t="s">
        <v>315</v>
      </c>
      <c r="O9" s="790" t="s">
        <v>315</v>
      </c>
      <c r="P9" s="790" t="s">
        <v>315</v>
      </c>
      <c r="Q9" s="41" t="s">
        <v>315</v>
      </c>
    </row>
    <row r="10" spans="1:18" s="175" customFormat="1" ht="14.1" customHeight="1" x14ac:dyDescent="0.25">
      <c r="A10" s="173" t="s">
        <v>9</v>
      </c>
      <c r="B10" s="790" t="s">
        <v>618</v>
      </c>
      <c r="C10" s="91">
        <v>172</v>
      </c>
      <c r="D10" s="855">
        <v>13832</v>
      </c>
      <c r="E10" s="91">
        <v>43</v>
      </c>
      <c r="F10" s="486">
        <v>52.317600000000049</v>
      </c>
      <c r="G10" s="486">
        <v>0.82199999999999995</v>
      </c>
      <c r="H10" s="486">
        <v>0.60199999999999998</v>
      </c>
      <c r="I10" s="482">
        <v>1.097</v>
      </c>
      <c r="J10" s="706">
        <v>14</v>
      </c>
      <c r="K10" s="707">
        <v>7.0000000000000007E-2</v>
      </c>
      <c r="L10" s="488">
        <v>0</v>
      </c>
      <c r="M10" s="220" t="s">
        <v>315</v>
      </c>
      <c r="N10" s="220" t="s">
        <v>315</v>
      </c>
      <c r="O10" s="220" t="s">
        <v>315</v>
      </c>
      <c r="P10" s="220" t="s">
        <v>315</v>
      </c>
      <c r="Q10" s="222" t="s">
        <v>315</v>
      </c>
    </row>
    <row r="11" spans="1:18" s="175" customFormat="1" ht="14.1" customHeight="1" x14ac:dyDescent="0.25">
      <c r="A11" s="173" t="s">
        <v>10</v>
      </c>
      <c r="B11" s="790" t="s">
        <v>619</v>
      </c>
      <c r="C11" s="91">
        <v>4</v>
      </c>
      <c r="D11" s="855" t="s">
        <v>315</v>
      </c>
      <c r="E11" s="790" t="s">
        <v>315</v>
      </c>
      <c r="F11" s="220" t="s">
        <v>315</v>
      </c>
      <c r="G11" s="220" t="s">
        <v>315</v>
      </c>
      <c r="H11" s="220" t="s">
        <v>315</v>
      </c>
      <c r="I11" s="222" t="s">
        <v>315</v>
      </c>
      <c r="J11" s="553" t="s">
        <v>315</v>
      </c>
      <c r="K11" s="508" t="s">
        <v>315</v>
      </c>
      <c r="L11" s="745" t="s">
        <v>315</v>
      </c>
      <c r="M11" s="575" t="s">
        <v>315</v>
      </c>
      <c r="N11" s="575" t="s">
        <v>315</v>
      </c>
      <c r="O11" s="575" t="s">
        <v>315</v>
      </c>
      <c r="P11" s="575" t="s">
        <v>315</v>
      </c>
      <c r="Q11" s="745" t="s">
        <v>315</v>
      </c>
    </row>
    <row r="12" spans="1:18" s="175" customFormat="1" ht="14.1" customHeight="1" x14ac:dyDescent="0.25">
      <c r="A12" s="173" t="s">
        <v>11</v>
      </c>
      <c r="B12" s="790" t="s">
        <v>619</v>
      </c>
      <c r="C12" s="91">
        <v>0</v>
      </c>
      <c r="D12" s="855" t="s">
        <v>315</v>
      </c>
      <c r="E12" s="790" t="s">
        <v>315</v>
      </c>
      <c r="F12" s="220" t="s">
        <v>315</v>
      </c>
      <c r="G12" s="220" t="s">
        <v>315</v>
      </c>
      <c r="H12" s="220" t="s">
        <v>315</v>
      </c>
      <c r="I12" s="222" t="s">
        <v>315</v>
      </c>
      <c r="J12" s="553" t="s">
        <v>315</v>
      </c>
      <c r="K12" s="30" t="s">
        <v>315</v>
      </c>
      <c r="L12" s="41" t="s">
        <v>315</v>
      </c>
      <c r="M12" s="790" t="s">
        <v>315</v>
      </c>
      <c r="N12" s="790" t="s">
        <v>315</v>
      </c>
      <c r="O12" s="790" t="s">
        <v>315</v>
      </c>
      <c r="P12" s="790" t="s">
        <v>315</v>
      </c>
      <c r="Q12" s="41" t="s">
        <v>315</v>
      </c>
    </row>
    <row r="13" spans="1:18" s="175" customFormat="1" ht="14.1" customHeight="1" x14ac:dyDescent="0.25">
      <c r="A13" s="173" t="s">
        <v>217</v>
      </c>
      <c r="B13" s="790" t="s">
        <v>619</v>
      </c>
      <c r="C13" s="91">
        <v>0</v>
      </c>
      <c r="D13" s="855" t="s">
        <v>315</v>
      </c>
      <c r="E13" s="790" t="s">
        <v>315</v>
      </c>
      <c r="F13" s="220" t="s">
        <v>315</v>
      </c>
      <c r="G13" s="220" t="s">
        <v>315</v>
      </c>
      <c r="H13" s="220" t="s">
        <v>315</v>
      </c>
      <c r="I13" s="222" t="s">
        <v>315</v>
      </c>
      <c r="J13" s="553" t="s">
        <v>315</v>
      </c>
      <c r="K13" s="30" t="s">
        <v>315</v>
      </c>
      <c r="L13" s="41" t="s">
        <v>315</v>
      </c>
      <c r="M13" s="790" t="s">
        <v>315</v>
      </c>
      <c r="N13" s="790" t="s">
        <v>315</v>
      </c>
      <c r="O13" s="790" t="s">
        <v>315</v>
      </c>
      <c r="P13" s="790" t="s">
        <v>315</v>
      </c>
      <c r="Q13" s="41" t="s">
        <v>315</v>
      </c>
    </row>
    <row r="14" spans="1:18" s="175" customFormat="1" ht="14.1" customHeight="1" x14ac:dyDescent="0.25">
      <c r="A14" s="173" t="s">
        <v>12</v>
      </c>
      <c r="B14" s="790"/>
      <c r="C14" s="91">
        <v>0</v>
      </c>
      <c r="D14" s="855" t="s">
        <v>315</v>
      </c>
      <c r="E14" s="790" t="s">
        <v>315</v>
      </c>
      <c r="F14" s="220" t="s">
        <v>315</v>
      </c>
      <c r="G14" s="220" t="s">
        <v>315</v>
      </c>
      <c r="H14" s="220" t="s">
        <v>315</v>
      </c>
      <c r="I14" s="222" t="s">
        <v>315</v>
      </c>
      <c r="J14" s="553" t="s">
        <v>315</v>
      </c>
      <c r="K14" s="30" t="s">
        <v>315</v>
      </c>
      <c r="L14" s="41" t="s">
        <v>315</v>
      </c>
      <c r="M14" s="790" t="s">
        <v>315</v>
      </c>
      <c r="N14" s="790" t="s">
        <v>315</v>
      </c>
      <c r="O14" s="790" t="s">
        <v>315</v>
      </c>
      <c r="P14" s="790" t="s">
        <v>315</v>
      </c>
      <c r="Q14" s="41" t="s">
        <v>315</v>
      </c>
    </row>
    <row r="15" spans="1:18" s="175" customFormat="1" ht="14.1" customHeight="1" x14ac:dyDescent="0.25">
      <c r="A15" s="173" t="s">
        <v>13</v>
      </c>
      <c r="B15" s="790" t="s">
        <v>619</v>
      </c>
      <c r="C15" s="91">
        <v>7</v>
      </c>
      <c r="D15" s="855">
        <v>1008</v>
      </c>
      <c r="E15" s="91">
        <v>0</v>
      </c>
      <c r="F15" s="486">
        <v>4.2813999999999997</v>
      </c>
      <c r="G15" s="486">
        <v>0</v>
      </c>
      <c r="H15" s="220" t="s">
        <v>315</v>
      </c>
      <c r="I15" s="482">
        <v>0.7</v>
      </c>
      <c r="J15" s="706">
        <v>2</v>
      </c>
      <c r="K15" s="508" t="s">
        <v>315</v>
      </c>
      <c r="L15" s="745" t="s">
        <v>315</v>
      </c>
      <c r="M15" s="575" t="s">
        <v>315</v>
      </c>
      <c r="N15" s="575" t="s">
        <v>315</v>
      </c>
      <c r="O15" s="575" t="s">
        <v>315</v>
      </c>
      <c r="P15" s="575" t="s">
        <v>315</v>
      </c>
      <c r="Q15" s="745" t="s">
        <v>315</v>
      </c>
    </row>
    <row r="16" spans="1:18" s="175" customFormat="1" ht="14.1" customHeight="1" x14ac:dyDescent="0.25">
      <c r="A16" s="173" t="s">
        <v>14</v>
      </c>
      <c r="B16" s="790" t="s">
        <v>619</v>
      </c>
      <c r="C16" s="91">
        <v>2</v>
      </c>
      <c r="D16" s="855" t="s">
        <v>315</v>
      </c>
      <c r="E16" s="790" t="s">
        <v>315</v>
      </c>
      <c r="F16" s="220" t="s">
        <v>315</v>
      </c>
      <c r="G16" s="220" t="s">
        <v>315</v>
      </c>
      <c r="H16" s="220" t="s">
        <v>315</v>
      </c>
      <c r="I16" s="222" t="s">
        <v>315</v>
      </c>
      <c r="J16" s="553" t="s">
        <v>315</v>
      </c>
      <c r="K16" s="30" t="s">
        <v>315</v>
      </c>
      <c r="L16" s="41" t="s">
        <v>315</v>
      </c>
      <c r="M16" s="790" t="s">
        <v>315</v>
      </c>
      <c r="N16" s="790" t="s">
        <v>315</v>
      </c>
      <c r="O16" s="790" t="s">
        <v>315</v>
      </c>
      <c r="P16" s="790" t="s">
        <v>315</v>
      </c>
      <c r="Q16" s="41" t="s">
        <v>315</v>
      </c>
    </row>
    <row r="17" spans="1:17" s="175" customFormat="1" ht="14.1" customHeight="1" x14ac:dyDescent="0.25">
      <c r="A17" s="173" t="s">
        <v>312</v>
      </c>
      <c r="B17" s="790"/>
      <c r="C17" s="91">
        <v>0</v>
      </c>
      <c r="D17" s="855" t="s">
        <v>315</v>
      </c>
      <c r="E17" s="790" t="s">
        <v>315</v>
      </c>
      <c r="F17" s="220" t="s">
        <v>315</v>
      </c>
      <c r="G17" s="220" t="s">
        <v>315</v>
      </c>
      <c r="H17" s="220" t="s">
        <v>315</v>
      </c>
      <c r="I17" s="222" t="s">
        <v>315</v>
      </c>
      <c r="J17" s="553" t="s">
        <v>315</v>
      </c>
      <c r="K17" s="30" t="s">
        <v>315</v>
      </c>
      <c r="L17" s="41" t="s">
        <v>315</v>
      </c>
      <c r="M17" s="790" t="s">
        <v>315</v>
      </c>
      <c r="N17" s="790" t="s">
        <v>315</v>
      </c>
      <c r="O17" s="790" t="s">
        <v>315</v>
      </c>
      <c r="P17" s="790" t="s">
        <v>315</v>
      </c>
      <c r="Q17" s="41" t="s">
        <v>315</v>
      </c>
    </row>
    <row r="18" spans="1:17" s="175" customFormat="1" ht="14.1" customHeight="1" x14ac:dyDescent="0.25">
      <c r="A18" s="173" t="s">
        <v>15</v>
      </c>
      <c r="B18" s="790" t="s">
        <v>619</v>
      </c>
      <c r="C18" s="91">
        <v>0</v>
      </c>
      <c r="D18" s="855" t="s">
        <v>315</v>
      </c>
      <c r="E18" s="790" t="s">
        <v>315</v>
      </c>
      <c r="F18" s="220" t="s">
        <v>315</v>
      </c>
      <c r="G18" s="220" t="s">
        <v>315</v>
      </c>
      <c r="H18" s="220" t="s">
        <v>315</v>
      </c>
      <c r="I18" s="222" t="s">
        <v>315</v>
      </c>
      <c r="J18" s="553" t="s">
        <v>315</v>
      </c>
      <c r="K18" s="30" t="s">
        <v>315</v>
      </c>
      <c r="L18" s="41" t="s">
        <v>315</v>
      </c>
      <c r="M18" s="790" t="s">
        <v>315</v>
      </c>
      <c r="N18" s="790" t="s">
        <v>315</v>
      </c>
      <c r="O18" s="790" t="s">
        <v>315</v>
      </c>
      <c r="P18" s="790" t="s">
        <v>315</v>
      </c>
      <c r="Q18" s="41" t="s">
        <v>315</v>
      </c>
    </row>
    <row r="19" spans="1:17" s="175" customFormat="1" ht="14.1" customHeight="1" x14ac:dyDescent="0.25">
      <c r="A19" s="173" t="s">
        <v>17</v>
      </c>
      <c r="B19" s="790" t="s">
        <v>619</v>
      </c>
      <c r="C19" s="91">
        <v>1</v>
      </c>
      <c r="D19" s="855" t="s">
        <v>315</v>
      </c>
      <c r="E19" s="790" t="s">
        <v>315</v>
      </c>
      <c r="F19" s="220" t="s">
        <v>315</v>
      </c>
      <c r="G19" s="220" t="s">
        <v>315</v>
      </c>
      <c r="H19" s="220" t="s">
        <v>315</v>
      </c>
      <c r="I19" s="222" t="s">
        <v>315</v>
      </c>
      <c r="J19" s="553" t="s">
        <v>315</v>
      </c>
      <c r="K19" s="30" t="s">
        <v>315</v>
      </c>
      <c r="L19" s="41" t="s">
        <v>315</v>
      </c>
      <c r="M19" s="790" t="s">
        <v>315</v>
      </c>
      <c r="N19" s="790" t="s">
        <v>315</v>
      </c>
      <c r="O19" s="790" t="s">
        <v>315</v>
      </c>
      <c r="P19" s="790" t="s">
        <v>315</v>
      </c>
      <c r="Q19" s="41" t="s">
        <v>315</v>
      </c>
    </row>
    <row r="20" spans="1:17" s="175" customFormat="1" ht="14.1" customHeight="1" x14ac:dyDescent="0.25">
      <c r="A20" s="173" t="s">
        <v>18</v>
      </c>
      <c r="B20" s="790" t="s">
        <v>619</v>
      </c>
      <c r="C20" s="91">
        <v>5</v>
      </c>
      <c r="D20" s="855">
        <v>215</v>
      </c>
      <c r="E20" s="790">
        <v>0</v>
      </c>
      <c r="F20" s="220">
        <v>1.0323000000000002</v>
      </c>
      <c r="G20" s="220">
        <v>0</v>
      </c>
      <c r="H20" s="220" t="s">
        <v>315</v>
      </c>
      <c r="I20" s="222">
        <v>2.9020000000000001</v>
      </c>
      <c r="J20" s="553">
        <v>0</v>
      </c>
      <c r="K20" s="30" t="s">
        <v>315</v>
      </c>
      <c r="L20" s="41" t="s">
        <v>315</v>
      </c>
      <c r="M20" s="790" t="s">
        <v>315</v>
      </c>
      <c r="N20" s="790" t="s">
        <v>315</v>
      </c>
      <c r="O20" s="790" t="s">
        <v>315</v>
      </c>
      <c r="P20" s="790" t="s">
        <v>315</v>
      </c>
      <c r="Q20" s="41" t="s">
        <v>315</v>
      </c>
    </row>
    <row r="21" spans="1:17" s="175" customFormat="1" ht="14.1" customHeight="1" x14ac:dyDescent="0.25">
      <c r="A21" s="173" t="s">
        <v>19</v>
      </c>
      <c r="B21" s="790" t="s">
        <v>619</v>
      </c>
      <c r="C21" s="91">
        <v>2</v>
      </c>
      <c r="D21" s="855" t="s">
        <v>315</v>
      </c>
      <c r="E21" s="790" t="s">
        <v>315</v>
      </c>
      <c r="F21" s="220" t="s">
        <v>315</v>
      </c>
      <c r="G21" s="220" t="s">
        <v>315</v>
      </c>
      <c r="H21" s="220" t="s">
        <v>315</v>
      </c>
      <c r="I21" s="222" t="s">
        <v>315</v>
      </c>
      <c r="J21" s="553" t="s">
        <v>315</v>
      </c>
      <c r="K21" s="508" t="s">
        <v>315</v>
      </c>
      <c r="L21" s="745" t="s">
        <v>315</v>
      </c>
      <c r="M21" s="575" t="s">
        <v>315</v>
      </c>
      <c r="N21" s="575" t="s">
        <v>315</v>
      </c>
      <c r="O21" s="575" t="s">
        <v>315</v>
      </c>
      <c r="P21" s="575" t="s">
        <v>315</v>
      </c>
      <c r="Q21" s="745" t="s">
        <v>315</v>
      </c>
    </row>
    <row r="22" spans="1:17" s="175" customFormat="1" ht="14.1" customHeight="1" x14ac:dyDescent="0.25">
      <c r="A22" s="173" t="s">
        <v>16</v>
      </c>
      <c r="B22" s="790" t="s">
        <v>619</v>
      </c>
      <c r="C22" s="91">
        <v>2</v>
      </c>
      <c r="D22" s="855" t="s">
        <v>315</v>
      </c>
      <c r="E22" s="790" t="s">
        <v>315</v>
      </c>
      <c r="F22" s="220" t="s">
        <v>315</v>
      </c>
      <c r="G22" s="220" t="s">
        <v>315</v>
      </c>
      <c r="H22" s="220" t="s">
        <v>315</v>
      </c>
      <c r="I22" s="222" t="s">
        <v>315</v>
      </c>
      <c r="J22" s="553" t="s">
        <v>315</v>
      </c>
      <c r="K22" s="30" t="s">
        <v>315</v>
      </c>
      <c r="L22" s="41" t="s">
        <v>315</v>
      </c>
      <c r="M22" s="790" t="s">
        <v>315</v>
      </c>
      <c r="N22" s="790" t="s">
        <v>315</v>
      </c>
      <c r="O22" s="790" t="s">
        <v>315</v>
      </c>
      <c r="P22" s="790" t="s">
        <v>315</v>
      </c>
      <c r="Q22" s="41" t="s">
        <v>315</v>
      </c>
    </row>
    <row r="23" spans="1:17" s="175" customFormat="1" ht="14.1" customHeight="1" x14ac:dyDescent="0.25">
      <c r="A23" s="173" t="s">
        <v>20</v>
      </c>
      <c r="B23" s="790" t="s">
        <v>619</v>
      </c>
      <c r="C23" s="91">
        <v>4</v>
      </c>
      <c r="D23" s="855" t="s">
        <v>315</v>
      </c>
      <c r="E23" s="790" t="s">
        <v>315</v>
      </c>
      <c r="F23" s="220" t="s">
        <v>315</v>
      </c>
      <c r="G23" s="220" t="s">
        <v>315</v>
      </c>
      <c r="H23" s="220" t="s">
        <v>315</v>
      </c>
      <c r="I23" s="222" t="s">
        <v>315</v>
      </c>
      <c r="J23" s="553" t="s">
        <v>315</v>
      </c>
      <c r="K23" s="30" t="s">
        <v>315</v>
      </c>
      <c r="L23" s="41" t="s">
        <v>315</v>
      </c>
      <c r="M23" s="790" t="s">
        <v>315</v>
      </c>
      <c r="N23" s="790" t="s">
        <v>315</v>
      </c>
      <c r="O23" s="790" t="s">
        <v>315</v>
      </c>
      <c r="P23" s="790" t="s">
        <v>315</v>
      </c>
      <c r="Q23" s="41" t="s">
        <v>315</v>
      </c>
    </row>
    <row r="24" spans="1:17" s="175" customFormat="1" ht="14.1" customHeight="1" x14ac:dyDescent="0.25">
      <c r="A24" s="173" t="s">
        <v>21</v>
      </c>
      <c r="B24" s="790" t="s">
        <v>619</v>
      </c>
      <c r="C24" s="91">
        <v>1</v>
      </c>
      <c r="D24" s="855" t="s">
        <v>315</v>
      </c>
      <c r="E24" s="790" t="s">
        <v>315</v>
      </c>
      <c r="F24" s="220" t="s">
        <v>315</v>
      </c>
      <c r="G24" s="220" t="s">
        <v>315</v>
      </c>
      <c r="H24" s="220" t="s">
        <v>315</v>
      </c>
      <c r="I24" s="222" t="s">
        <v>315</v>
      </c>
      <c r="J24" s="553" t="s">
        <v>315</v>
      </c>
      <c r="K24" s="30" t="s">
        <v>315</v>
      </c>
      <c r="L24" s="41" t="s">
        <v>315</v>
      </c>
      <c r="M24" s="790" t="s">
        <v>315</v>
      </c>
      <c r="N24" s="790" t="s">
        <v>315</v>
      </c>
      <c r="O24" s="790" t="s">
        <v>315</v>
      </c>
      <c r="P24" s="790" t="s">
        <v>315</v>
      </c>
      <c r="Q24" s="41" t="s">
        <v>315</v>
      </c>
    </row>
    <row r="25" spans="1:17" s="175" customFormat="1" ht="14.1" customHeight="1" x14ac:dyDescent="0.25">
      <c r="A25" s="173" t="s">
        <v>22</v>
      </c>
      <c r="B25" s="790" t="s">
        <v>619</v>
      </c>
      <c r="C25" s="91">
        <v>7</v>
      </c>
      <c r="D25" s="855">
        <v>712</v>
      </c>
      <c r="E25" s="91">
        <v>1</v>
      </c>
      <c r="F25" s="486">
        <v>2.7583999999999995</v>
      </c>
      <c r="G25" s="486">
        <v>0.36299999999999999</v>
      </c>
      <c r="H25" s="486">
        <v>1.7999999999999999E-2</v>
      </c>
      <c r="I25" s="482">
        <v>1.788</v>
      </c>
      <c r="J25" s="706">
        <v>0</v>
      </c>
      <c r="K25" s="508" t="s">
        <v>315</v>
      </c>
      <c r="L25" s="745" t="s">
        <v>315</v>
      </c>
      <c r="M25" s="575" t="s">
        <v>315</v>
      </c>
      <c r="N25" s="575" t="s">
        <v>315</v>
      </c>
      <c r="O25" s="575" t="s">
        <v>315</v>
      </c>
      <c r="P25" s="575" t="s">
        <v>315</v>
      </c>
      <c r="Q25" s="745" t="s">
        <v>315</v>
      </c>
    </row>
    <row r="26" spans="1:17" s="175" customFormat="1" ht="14.1" customHeight="1" x14ac:dyDescent="0.25">
      <c r="A26" s="173" t="s">
        <v>25</v>
      </c>
      <c r="B26" s="790" t="s">
        <v>619</v>
      </c>
      <c r="C26" s="91">
        <v>1</v>
      </c>
      <c r="D26" s="855" t="s">
        <v>315</v>
      </c>
      <c r="E26" s="790" t="s">
        <v>315</v>
      </c>
      <c r="F26" s="220" t="s">
        <v>315</v>
      </c>
      <c r="G26" s="220" t="s">
        <v>315</v>
      </c>
      <c r="H26" s="220" t="s">
        <v>315</v>
      </c>
      <c r="I26" s="222" t="s">
        <v>315</v>
      </c>
      <c r="J26" s="553" t="s">
        <v>315</v>
      </c>
      <c r="K26" s="30" t="s">
        <v>315</v>
      </c>
      <c r="L26" s="41" t="s">
        <v>315</v>
      </c>
      <c r="M26" s="790" t="s">
        <v>315</v>
      </c>
      <c r="N26" s="790" t="s">
        <v>315</v>
      </c>
      <c r="O26" s="790" t="s">
        <v>315</v>
      </c>
      <c r="P26" s="790" t="s">
        <v>315</v>
      </c>
      <c r="Q26" s="41" t="s">
        <v>315</v>
      </c>
    </row>
    <row r="27" spans="1:17" s="175" customFormat="1" ht="14.1" customHeight="1" x14ac:dyDescent="0.25">
      <c r="A27" s="173" t="s">
        <v>24</v>
      </c>
      <c r="B27" s="790" t="s">
        <v>619</v>
      </c>
      <c r="C27" s="91">
        <v>2</v>
      </c>
      <c r="D27" s="855" t="s">
        <v>315</v>
      </c>
      <c r="E27" s="790" t="s">
        <v>315</v>
      </c>
      <c r="F27" s="220" t="s">
        <v>315</v>
      </c>
      <c r="G27" s="220" t="s">
        <v>315</v>
      </c>
      <c r="H27" s="220" t="s">
        <v>315</v>
      </c>
      <c r="I27" s="222" t="s">
        <v>315</v>
      </c>
      <c r="J27" s="553" t="s">
        <v>315</v>
      </c>
      <c r="K27" s="30" t="s">
        <v>315</v>
      </c>
      <c r="L27" s="41" t="s">
        <v>315</v>
      </c>
      <c r="M27" s="790" t="s">
        <v>315</v>
      </c>
      <c r="N27" s="790" t="s">
        <v>315</v>
      </c>
      <c r="O27" s="790" t="s">
        <v>315</v>
      </c>
      <c r="P27" s="790" t="s">
        <v>315</v>
      </c>
      <c r="Q27" s="41" t="s">
        <v>315</v>
      </c>
    </row>
    <row r="28" spans="1:17" s="175" customFormat="1" ht="14.1" customHeight="1" x14ac:dyDescent="0.25">
      <c r="A28" s="173" t="s">
        <v>23</v>
      </c>
      <c r="B28" s="790" t="s">
        <v>619</v>
      </c>
      <c r="C28" s="91">
        <v>2</v>
      </c>
      <c r="D28" s="855" t="s">
        <v>315</v>
      </c>
      <c r="E28" s="790" t="s">
        <v>315</v>
      </c>
      <c r="F28" s="220" t="s">
        <v>315</v>
      </c>
      <c r="G28" s="220" t="s">
        <v>315</v>
      </c>
      <c r="H28" s="220" t="s">
        <v>315</v>
      </c>
      <c r="I28" s="222" t="s">
        <v>315</v>
      </c>
      <c r="J28" s="553" t="s">
        <v>315</v>
      </c>
      <c r="K28" s="30" t="s">
        <v>315</v>
      </c>
      <c r="L28" s="41" t="s">
        <v>315</v>
      </c>
      <c r="M28" s="790" t="s">
        <v>315</v>
      </c>
      <c r="N28" s="790" t="s">
        <v>315</v>
      </c>
      <c r="O28" s="790" t="s">
        <v>315</v>
      </c>
      <c r="P28" s="790" t="s">
        <v>315</v>
      </c>
      <c r="Q28" s="41" t="s">
        <v>315</v>
      </c>
    </row>
    <row r="29" spans="1:17" s="175" customFormat="1" ht="14.1" customHeight="1" x14ac:dyDescent="0.25">
      <c r="A29" s="173" t="s">
        <v>26</v>
      </c>
      <c r="B29" s="790" t="s">
        <v>619</v>
      </c>
      <c r="C29" s="91">
        <v>4</v>
      </c>
      <c r="D29" s="855" t="s">
        <v>315</v>
      </c>
      <c r="E29" s="790" t="s">
        <v>315</v>
      </c>
      <c r="F29" s="220" t="s">
        <v>315</v>
      </c>
      <c r="G29" s="220" t="s">
        <v>315</v>
      </c>
      <c r="H29" s="220" t="s">
        <v>315</v>
      </c>
      <c r="I29" s="222" t="s">
        <v>315</v>
      </c>
      <c r="J29" s="553" t="s">
        <v>315</v>
      </c>
      <c r="K29" s="30" t="s">
        <v>315</v>
      </c>
      <c r="L29" s="41" t="s">
        <v>315</v>
      </c>
      <c r="M29" s="790" t="s">
        <v>315</v>
      </c>
      <c r="N29" s="790" t="s">
        <v>315</v>
      </c>
      <c r="O29" s="790" t="s">
        <v>315</v>
      </c>
      <c r="P29" s="790" t="s">
        <v>315</v>
      </c>
      <c r="Q29" s="41" t="s">
        <v>315</v>
      </c>
    </row>
    <row r="30" spans="1:17" s="175" customFormat="1" ht="14.1" customHeight="1" x14ac:dyDescent="0.25">
      <c r="A30" s="173" t="s">
        <v>27</v>
      </c>
      <c r="B30" s="790" t="s">
        <v>619</v>
      </c>
      <c r="C30" s="91">
        <v>3</v>
      </c>
      <c r="D30" s="855" t="s">
        <v>315</v>
      </c>
      <c r="E30" s="790" t="s">
        <v>315</v>
      </c>
      <c r="F30" s="220" t="s">
        <v>315</v>
      </c>
      <c r="G30" s="220" t="s">
        <v>315</v>
      </c>
      <c r="H30" s="220" t="s">
        <v>315</v>
      </c>
      <c r="I30" s="222" t="s">
        <v>315</v>
      </c>
      <c r="J30" s="553" t="s">
        <v>315</v>
      </c>
      <c r="K30" s="30" t="s">
        <v>315</v>
      </c>
      <c r="L30" s="41" t="s">
        <v>315</v>
      </c>
      <c r="M30" s="790" t="s">
        <v>315</v>
      </c>
      <c r="N30" s="790" t="s">
        <v>315</v>
      </c>
      <c r="O30" s="790" t="s">
        <v>315</v>
      </c>
      <c r="P30" s="790" t="s">
        <v>315</v>
      </c>
      <c r="Q30" s="41" t="s">
        <v>315</v>
      </c>
    </row>
    <row r="31" spans="1:17" s="175" customFormat="1" ht="14.1" customHeight="1" x14ac:dyDescent="0.25">
      <c r="A31" s="173" t="s">
        <v>29</v>
      </c>
      <c r="B31" s="790" t="s">
        <v>619</v>
      </c>
      <c r="C31" s="91">
        <v>4</v>
      </c>
      <c r="D31" s="855" t="s">
        <v>315</v>
      </c>
      <c r="E31" s="790" t="s">
        <v>315</v>
      </c>
      <c r="F31" s="220" t="s">
        <v>315</v>
      </c>
      <c r="G31" s="220" t="s">
        <v>315</v>
      </c>
      <c r="H31" s="220" t="s">
        <v>315</v>
      </c>
      <c r="I31" s="222" t="s">
        <v>315</v>
      </c>
      <c r="J31" s="553" t="s">
        <v>315</v>
      </c>
      <c r="K31" s="508" t="s">
        <v>315</v>
      </c>
      <c r="L31" s="745" t="s">
        <v>315</v>
      </c>
      <c r="M31" s="575" t="s">
        <v>315</v>
      </c>
      <c r="N31" s="575" t="s">
        <v>315</v>
      </c>
      <c r="O31" s="575" t="s">
        <v>315</v>
      </c>
      <c r="P31" s="575" t="s">
        <v>315</v>
      </c>
      <c r="Q31" s="745" t="s">
        <v>315</v>
      </c>
    </row>
    <row r="32" spans="1:17" s="175" customFormat="1" ht="14.1" customHeight="1" x14ac:dyDescent="0.25">
      <c r="A32" s="173" t="s">
        <v>28</v>
      </c>
      <c r="B32" s="790"/>
      <c r="C32" s="91">
        <v>8</v>
      </c>
      <c r="D32" s="855">
        <v>638</v>
      </c>
      <c r="E32" s="790">
        <v>4</v>
      </c>
      <c r="F32" s="220">
        <v>2.5198999999999994</v>
      </c>
      <c r="G32" s="220">
        <v>1.587</v>
      </c>
      <c r="H32" s="220">
        <v>0.504</v>
      </c>
      <c r="I32" s="222">
        <v>3.8290000000000002</v>
      </c>
      <c r="J32" s="553">
        <v>1</v>
      </c>
      <c r="K32" s="30" t="s">
        <v>315</v>
      </c>
      <c r="L32" s="41" t="s">
        <v>315</v>
      </c>
      <c r="M32" s="790" t="s">
        <v>315</v>
      </c>
      <c r="N32" s="790" t="s">
        <v>315</v>
      </c>
      <c r="O32" s="790" t="s">
        <v>315</v>
      </c>
      <c r="P32" s="790" t="s">
        <v>315</v>
      </c>
      <c r="Q32" s="41" t="s">
        <v>315</v>
      </c>
    </row>
    <row r="33" spans="1:17" s="175" customFormat="1" ht="14.1" customHeight="1" x14ac:dyDescent="0.25">
      <c r="A33" s="173" t="s">
        <v>30</v>
      </c>
      <c r="B33" s="790" t="s">
        <v>619</v>
      </c>
      <c r="C33" s="91">
        <v>2</v>
      </c>
      <c r="D33" s="855" t="s">
        <v>315</v>
      </c>
      <c r="E33" s="790" t="s">
        <v>315</v>
      </c>
      <c r="F33" s="220" t="s">
        <v>315</v>
      </c>
      <c r="G33" s="220" t="s">
        <v>315</v>
      </c>
      <c r="H33" s="220" t="s">
        <v>315</v>
      </c>
      <c r="I33" s="222" t="s">
        <v>315</v>
      </c>
      <c r="J33" s="553" t="s">
        <v>315</v>
      </c>
      <c r="K33" s="30" t="s">
        <v>315</v>
      </c>
      <c r="L33" s="41" t="s">
        <v>315</v>
      </c>
      <c r="M33" s="790" t="s">
        <v>315</v>
      </c>
      <c r="N33" s="790" t="s">
        <v>315</v>
      </c>
      <c r="O33" s="790" t="s">
        <v>315</v>
      </c>
      <c r="P33" s="790" t="s">
        <v>315</v>
      </c>
      <c r="Q33" s="41" t="s">
        <v>315</v>
      </c>
    </row>
    <row r="34" spans="1:17" s="175" customFormat="1" ht="14.1" customHeight="1" x14ac:dyDescent="0.25">
      <c r="A34" s="173" t="s">
        <v>33</v>
      </c>
      <c r="B34" s="790"/>
      <c r="C34" s="91">
        <v>2</v>
      </c>
      <c r="D34" s="855" t="s">
        <v>315</v>
      </c>
      <c r="E34" s="790" t="s">
        <v>315</v>
      </c>
      <c r="F34" s="220" t="s">
        <v>315</v>
      </c>
      <c r="G34" s="220" t="s">
        <v>315</v>
      </c>
      <c r="H34" s="220" t="s">
        <v>315</v>
      </c>
      <c r="I34" s="222" t="s">
        <v>315</v>
      </c>
      <c r="J34" s="553" t="s">
        <v>315</v>
      </c>
      <c r="K34" s="30" t="s">
        <v>315</v>
      </c>
      <c r="L34" s="41" t="s">
        <v>315</v>
      </c>
      <c r="M34" s="790" t="s">
        <v>315</v>
      </c>
      <c r="N34" s="790" t="s">
        <v>315</v>
      </c>
      <c r="O34" s="790" t="s">
        <v>315</v>
      </c>
      <c r="P34" s="790" t="s">
        <v>315</v>
      </c>
      <c r="Q34" s="41" t="s">
        <v>315</v>
      </c>
    </row>
    <row r="35" spans="1:17" s="175" customFormat="1" ht="14.1" customHeight="1" x14ac:dyDescent="0.25">
      <c r="A35" s="173" t="s">
        <v>37</v>
      </c>
      <c r="B35" s="790" t="s">
        <v>619</v>
      </c>
      <c r="C35" s="91">
        <v>1</v>
      </c>
      <c r="D35" s="855" t="s">
        <v>315</v>
      </c>
      <c r="E35" s="790" t="s">
        <v>315</v>
      </c>
      <c r="F35" s="220" t="s">
        <v>315</v>
      </c>
      <c r="G35" s="220" t="s">
        <v>315</v>
      </c>
      <c r="H35" s="220" t="s">
        <v>315</v>
      </c>
      <c r="I35" s="222" t="s">
        <v>315</v>
      </c>
      <c r="J35" s="553" t="s">
        <v>315</v>
      </c>
      <c r="K35" s="30" t="s">
        <v>315</v>
      </c>
      <c r="L35" s="41" t="s">
        <v>315</v>
      </c>
      <c r="M35" s="790" t="s">
        <v>315</v>
      </c>
      <c r="N35" s="790" t="s">
        <v>315</v>
      </c>
      <c r="O35" s="790" t="s">
        <v>315</v>
      </c>
      <c r="P35" s="790" t="s">
        <v>315</v>
      </c>
      <c r="Q35" s="41" t="s">
        <v>315</v>
      </c>
    </row>
    <row r="36" spans="1:17" s="175" customFormat="1" ht="14.1" customHeight="1" x14ac:dyDescent="0.25">
      <c r="A36" s="173" t="s">
        <v>34</v>
      </c>
      <c r="B36" s="790" t="s">
        <v>619</v>
      </c>
      <c r="C36" s="91">
        <v>0</v>
      </c>
      <c r="D36" s="855" t="s">
        <v>315</v>
      </c>
      <c r="E36" s="790" t="s">
        <v>315</v>
      </c>
      <c r="F36" s="220" t="s">
        <v>315</v>
      </c>
      <c r="G36" s="220" t="s">
        <v>315</v>
      </c>
      <c r="H36" s="220" t="s">
        <v>315</v>
      </c>
      <c r="I36" s="222" t="s">
        <v>315</v>
      </c>
      <c r="J36" s="553" t="s">
        <v>315</v>
      </c>
      <c r="K36" s="30" t="s">
        <v>315</v>
      </c>
      <c r="L36" s="41" t="s">
        <v>315</v>
      </c>
      <c r="M36" s="790" t="s">
        <v>315</v>
      </c>
      <c r="N36" s="790" t="s">
        <v>315</v>
      </c>
      <c r="O36" s="790" t="s">
        <v>315</v>
      </c>
      <c r="P36" s="790" t="s">
        <v>315</v>
      </c>
      <c r="Q36" s="41" t="s">
        <v>315</v>
      </c>
    </row>
    <row r="37" spans="1:17" s="175" customFormat="1" ht="14.1" customHeight="1" x14ac:dyDescent="0.25">
      <c r="A37" s="173" t="s">
        <v>35</v>
      </c>
      <c r="B37" s="790"/>
      <c r="C37" s="91">
        <v>5</v>
      </c>
      <c r="D37" s="855">
        <v>1131</v>
      </c>
      <c r="E37" s="790">
        <v>5</v>
      </c>
      <c r="F37" s="220">
        <v>4.3277999999999999</v>
      </c>
      <c r="G37" s="220">
        <v>1.155</v>
      </c>
      <c r="H37" s="220">
        <v>0.42299999999999999</v>
      </c>
      <c r="I37" s="222">
        <v>2.5609999999999999</v>
      </c>
      <c r="J37" s="553">
        <v>2</v>
      </c>
      <c r="K37" s="30" t="s">
        <v>315</v>
      </c>
      <c r="L37" s="41" t="s">
        <v>315</v>
      </c>
      <c r="M37" s="790" t="s">
        <v>315</v>
      </c>
      <c r="N37" s="790" t="s">
        <v>315</v>
      </c>
      <c r="O37" s="790" t="s">
        <v>315</v>
      </c>
      <c r="P37" s="790" t="s">
        <v>315</v>
      </c>
      <c r="Q37" s="41" t="s">
        <v>315</v>
      </c>
    </row>
    <row r="38" spans="1:17" s="175" customFormat="1" ht="14.1" customHeight="1" x14ac:dyDescent="0.25">
      <c r="A38" s="173" t="s">
        <v>36</v>
      </c>
      <c r="B38" s="790" t="s">
        <v>619</v>
      </c>
      <c r="C38" s="91">
        <v>0</v>
      </c>
      <c r="D38" s="855" t="s">
        <v>315</v>
      </c>
      <c r="E38" s="790" t="s">
        <v>315</v>
      </c>
      <c r="F38" s="220" t="s">
        <v>315</v>
      </c>
      <c r="G38" s="220" t="s">
        <v>315</v>
      </c>
      <c r="H38" s="220" t="s">
        <v>315</v>
      </c>
      <c r="I38" s="222" t="s">
        <v>315</v>
      </c>
      <c r="J38" s="553" t="s">
        <v>315</v>
      </c>
      <c r="K38" s="30" t="s">
        <v>315</v>
      </c>
      <c r="L38" s="41" t="s">
        <v>315</v>
      </c>
      <c r="M38" s="790" t="s">
        <v>315</v>
      </c>
      <c r="N38" s="790" t="s">
        <v>315</v>
      </c>
      <c r="O38" s="790" t="s">
        <v>315</v>
      </c>
      <c r="P38" s="790" t="s">
        <v>315</v>
      </c>
      <c r="Q38" s="41" t="s">
        <v>315</v>
      </c>
    </row>
    <row r="39" spans="1:17" s="175" customFormat="1" ht="14.1" customHeight="1" x14ac:dyDescent="0.25">
      <c r="A39" s="173" t="s">
        <v>38</v>
      </c>
      <c r="B39" s="790" t="s">
        <v>619</v>
      </c>
      <c r="C39" s="91">
        <v>6</v>
      </c>
      <c r="D39" s="855">
        <v>1976</v>
      </c>
      <c r="E39" s="790">
        <v>2</v>
      </c>
      <c r="F39" s="220">
        <v>8.6282999999999994</v>
      </c>
      <c r="G39" s="220">
        <v>0.23200000000000001</v>
      </c>
      <c r="H39" s="220">
        <v>3.9E-2</v>
      </c>
      <c r="I39" s="222">
        <v>0.76600000000000001</v>
      </c>
      <c r="J39" s="553">
        <v>2</v>
      </c>
      <c r="K39" s="30" t="s">
        <v>315</v>
      </c>
      <c r="L39" s="41" t="s">
        <v>315</v>
      </c>
      <c r="M39" s="790" t="s">
        <v>315</v>
      </c>
      <c r="N39" s="790" t="s">
        <v>315</v>
      </c>
      <c r="O39" s="790" t="s">
        <v>315</v>
      </c>
      <c r="P39" s="790" t="s">
        <v>315</v>
      </c>
      <c r="Q39" s="41" t="s">
        <v>315</v>
      </c>
    </row>
    <row r="40" spans="1:17" s="175" customFormat="1" ht="14.1" customHeight="1" x14ac:dyDescent="0.25">
      <c r="A40" s="173" t="s">
        <v>31</v>
      </c>
      <c r="B40" s="790" t="s">
        <v>619</v>
      </c>
      <c r="C40" s="91">
        <v>1</v>
      </c>
      <c r="D40" s="855" t="s">
        <v>315</v>
      </c>
      <c r="E40" s="790" t="s">
        <v>315</v>
      </c>
      <c r="F40" s="220" t="s">
        <v>315</v>
      </c>
      <c r="G40" s="220" t="s">
        <v>315</v>
      </c>
      <c r="H40" s="220" t="s">
        <v>315</v>
      </c>
      <c r="I40" s="222" t="s">
        <v>315</v>
      </c>
      <c r="J40" s="553" t="s">
        <v>315</v>
      </c>
      <c r="K40" s="30" t="s">
        <v>315</v>
      </c>
      <c r="L40" s="41" t="s">
        <v>315</v>
      </c>
      <c r="M40" s="790" t="s">
        <v>315</v>
      </c>
      <c r="N40" s="790" t="s">
        <v>315</v>
      </c>
      <c r="O40" s="790" t="s">
        <v>315</v>
      </c>
      <c r="P40" s="790" t="s">
        <v>315</v>
      </c>
      <c r="Q40" s="41" t="s">
        <v>315</v>
      </c>
    </row>
    <row r="41" spans="1:17" s="175" customFormat="1" ht="14.1" customHeight="1" x14ac:dyDescent="0.25">
      <c r="A41" s="173" t="s">
        <v>32</v>
      </c>
      <c r="B41" s="790" t="s">
        <v>619</v>
      </c>
      <c r="C41" s="91">
        <v>0</v>
      </c>
      <c r="D41" s="855" t="s">
        <v>315</v>
      </c>
      <c r="E41" s="790" t="s">
        <v>315</v>
      </c>
      <c r="F41" s="220" t="s">
        <v>315</v>
      </c>
      <c r="G41" s="220" t="s">
        <v>315</v>
      </c>
      <c r="H41" s="220" t="s">
        <v>315</v>
      </c>
      <c r="I41" s="222" t="s">
        <v>315</v>
      </c>
      <c r="J41" s="553" t="s">
        <v>315</v>
      </c>
      <c r="K41" s="508" t="s">
        <v>315</v>
      </c>
      <c r="L41" s="745" t="s">
        <v>315</v>
      </c>
      <c r="M41" s="575" t="s">
        <v>315</v>
      </c>
      <c r="N41" s="575" t="s">
        <v>315</v>
      </c>
      <c r="O41" s="575" t="s">
        <v>315</v>
      </c>
      <c r="P41" s="575" t="s">
        <v>315</v>
      </c>
      <c r="Q41" s="745" t="s">
        <v>315</v>
      </c>
    </row>
    <row r="42" spans="1:17" s="175" customFormat="1" ht="14.1" customHeight="1" x14ac:dyDescent="0.25">
      <c r="A42" s="173" t="s">
        <v>39</v>
      </c>
      <c r="B42" s="790" t="s">
        <v>619</v>
      </c>
      <c r="C42" s="91">
        <v>9</v>
      </c>
      <c r="D42" s="855">
        <v>579</v>
      </c>
      <c r="E42" s="91">
        <v>1</v>
      </c>
      <c r="F42" s="486">
        <v>2.3473000000000002</v>
      </c>
      <c r="G42" s="486">
        <v>0.42599999999999999</v>
      </c>
      <c r="H42" s="486">
        <v>2.1000000000000001E-2</v>
      </c>
      <c r="I42" s="482">
        <v>2.101</v>
      </c>
      <c r="J42" s="706">
        <v>0</v>
      </c>
      <c r="K42" s="508" t="s">
        <v>315</v>
      </c>
      <c r="L42" s="745" t="s">
        <v>315</v>
      </c>
      <c r="M42" s="575" t="s">
        <v>315</v>
      </c>
      <c r="N42" s="575" t="s">
        <v>315</v>
      </c>
      <c r="O42" s="575" t="s">
        <v>315</v>
      </c>
      <c r="P42" s="575" t="s">
        <v>315</v>
      </c>
      <c r="Q42" s="745" t="s">
        <v>315</v>
      </c>
    </row>
    <row r="43" spans="1:17" s="175" customFormat="1" ht="14.1" customHeight="1" x14ac:dyDescent="0.25">
      <c r="A43" s="173" t="s">
        <v>40</v>
      </c>
      <c r="B43" s="790" t="s">
        <v>619</v>
      </c>
      <c r="C43" s="91">
        <v>2</v>
      </c>
      <c r="D43" s="855" t="s">
        <v>315</v>
      </c>
      <c r="E43" s="790" t="s">
        <v>315</v>
      </c>
      <c r="F43" s="220" t="s">
        <v>315</v>
      </c>
      <c r="G43" s="220" t="s">
        <v>315</v>
      </c>
      <c r="H43" s="220" t="s">
        <v>315</v>
      </c>
      <c r="I43" s="222" t="s">
        <v>315</v>
      </c>
      <c r="J43" s="553" t="s">
        <v>315</v>
      </c>
      <c r="K43" s="30" t="s">
        <v>315</v>
      </c>
      <c r="L43" s="41" t="s">
        <v>315</v>
      </c>
      <c r="M43" s="790" t="s">
        <v>315</v>
      </c>
      <c r="N43" s="790" t="s">
        <v>315</v>
      </c>
      <c r="O43" s="790" t="s">
        <v>315</v>
      </c>
      <c r="P43" s="790" t="s">
        <v>315</v>
      </c>
      <c r="Q43" s="41" t="s">
        <v>315</v>
      </c>
    </row>
    <row r="44" spans="1:17" s="175" customFormat="1" ht="14.1" customHeight="1" x14ac:dyDescent="0.25">
      <c r="A44" s="173" t="s">
        <v>41</v>
      </c>
      <c r="B44" s="790" t="s">
        <v>619</v>
      </c>
      <c r="C44" s="91">
        <v>3</v>
      </c>
      <c r="D44" s="855" t="s">
        <v>315</v>
      </c>
      <c r="E44" s="790" t="s">
        <v>315</v>
      </c>
      <c r="F44" s="220" t="s">
        <v>315</v>
      </c>
      <c r="G44" s="220" t="s">
        <v>315</v>
      </c>
      <c r="H44" s="220" t="s">
        <v>315</v>
      </c>
      <c r="I44" s="222" t="s">
        <v>315</v>
      </c>
      <c r="J44" s="553" t="s">
        <v>315</v>
      </c>
      <c r="K44" s="508" t="s">
        <v>315</v>
      </c>
      <c r="L44" s="745" t="s">
        <v>315</v>
      </c>
      <c r="M44" s="575" t="s">
        <v>315</v>
      </c>
      <c r="N44" s="575" t="s">
        <v>315</v>
      </c>
      <c r="O44" s="575" t="s">
        <v>315</v>
      </c>
      <c r="P44" s="575" t="s">
        <v>315</v>
      </c>
      <c r="Q44" s="745" t="s">
        <v>315</v>
      </c>
    </row>
    <row r="45" spans="1:17" s="175" customFormat="1" ht="14.1" customHeight="1" x14ac:dyDescent="0.25">
      <c r="A45" s="173" t="s">
        <v>42</v>
      </c>
      <c r="B45" s="790" t="s">
        <v>618</v>
      </c>
      <c r="C45" s="91">
        <v>67</v>
      </c>
      <c r="D45" s="855">
        <v>7634</v>
      </c>
      <c r="E45" s="91">
        <v>27</v>
      </c>
      <c r="F45" s="486">
        <v>30.746800000000015</v>
      </c>
      <c r="G45" s="486">
        <v>0.878</v>
      </c>
      <c r="H45" s="486">
        <v>0.59099999999999997</v>
      </c>
      <c r="I45" s="482">
        <v>1.26</v>
      </c>
      <c r="J45" s="706">
        <v>12</v>
      </c>
      <c r="K45" s="508">
        <v>0</v>
      </c>
      <c r="L45" s="745">
        <v>0</v>
      </c>
      <c r="M45" s="220" t="s">
        <v>315</v>
      </c>
      <c r="N45" s="220" t="s">
        <v>315</v>
      </c>
      <c r="O45" s="220" t="s">
        <v>315</v>
      </c>
      <c r="P45" s="220" t="s">
        <v>315</v>
      </c>
      <c r="Q45" s="222" t="s">
        <v>315</v>
      </c>
    </row>
    <row r="46" spans="1:17" s="175" customFormat="1" ht="14.1" customHeight="1" x14ac:dyDescent="0.25">
      <c r="A46" s="173" t="s">
        <v>43</v>
      </c>
      <c r="B46" s="790"/>
      <c r="C46" s="91">
        <v>0</v>
      </c>
      <c r="D46" s="855" t="s">
        <v>315</v>
      </c>
      <c r="E46" s="790" t="s">
        <v>315</v>
      </c>
      <c r="F46" s="220" t="s">
        <v>315</v>
      </c>
      <c r="G46" s="220" t="s">
        <v>315</v>
      </c>
      <c r="H46" s="220" t="s">
        <v>315</v>
      </c>
      <c r="I46" s="222" t="s">
        <v>315</v>
      </c>
      <c r="J46" s="553" t="s">
        <v>315</v>
      </c>
      <c r="K46" s="30" t="s">
        <v>315</v>
      </c>
      <c r="L46" s="41" t="s">
        <v>315</v>
      </c>
      <c r="M46" s="790" t="s">
        <v>315</v>
      </c>
      <c r="N46" s="790" t="s">
        <v>315</v>
      </c>
      <c r="O46" s="790" t="s">
        <v>315</v>
      </c>
      <c r="P46" s="790" t="s">
        <v>315</v>
      </c>
      <c r="Q46" s="41" t="s">
        <v>315</v>
      </c>
    </row>
    <row r="47" spans="1:17" s="175" customFormat="1" ht="14.1" customHeight="1" x14ac:dyDescent="0.25">
      <c r="A47" s="173" t="s">
        <v>44</v>
      </c>
      <c r="B47" s="790" t="s">
        <v>619</v>
      </c>
      <c r="C47" s="91">
        <v>1</v>
      </c>
      <c r="D47" s="855" t="s">
        <v>315</v>
      </c>
      <c r="E47" s="790" t="s">
        <v>315</v>
      </c>
      <c r="F47" s="220" t="s">
        <v>315</v>
      </c>
      <c r="G47" s="220" t="s">
        <v>315</v>
      </c>
      <c r="H47" s="220" t="s">
        <v>315</v>
      </c>
      <c r="I47" s="222" t="s">
        <v>315</v>
      </c>
      <c r="J47" s="553" t="s">
        <v>315</v>
      </c>
      <c r="K47" s="30" t="s">
        <v>315</v>
      </c>
      <c r="L47" s="41" t="s">
        <v>315</v>
      </c>
      <c r="M47" s="790" t="s">
        <v>315</v>
      </c>
      <c r="N47" s="790" t="s">
        <v>315</v>
      </c>
      <c r="O47" s="790" t="s">
        <v>315</v>
      </c>
      <c r="P47" s="790" t="s">
        <v>315</v>
      </c>
      <c r="Q47" s="41" t="s">
        <v>315</v>
      </c>
    </row>
    <row r="48" spans="1:17" s="175" customFormat="1" ht="14.1" customHeight="1" x14ac:dyDescent="0.25">
      <c r="A48" s="173" t="s">
        <v>45</v>
      </c>
      <c r="B48" s="790" t="s">
        <v>619</v>
      </c>
      <c r="C48" s="91">
        <v>2</v>
      </c>
      <c r="D48" s="855" t="s">
        <v>315</v>
      </c>
      <c r="E48" s="790" t="s">
        <v>315</v>
      </c>
      <c r="F48" s="220" t="s">
        <v>315</v>
      </c>
      <c r="G48" s="220" t="s">
        <v>315</v>
      </c>
      <c r="H48" s="220" t="s">
        <v>315</v>
      </c>
      <c r="I48" s="222" t="s">
        <v>315</v>
      </c>
      <c r="J48" s="553" t="s">
        <v>315</v>
      </c>
      <c r="K48" s="30" t="s">
        <v>315</v>
      </c>
      <c r="L48" s="41" t="s">
        <v>315</v>
      </c>
      <c r="M48" s="790" t="s">
        <v>315</v>
      </c>
      <c r="N48" s="790" t="s">
        <v>315</v>
      </c>
      <c r="O48" s="790" t="s">
        <v>315</v>
      </c>
      <c r="P48" s="790" t="s">
        <v>315</v>
      </c>
      <c r="Q48" s="41" t="s">
        <v>315</v>
      </c>
    </row>
    <row r="49" spans="1:17" s="175" customFormat="1" ht="14.1" customHeight="1" x14ac:dyDescent="0.25">
      <c r="A49" s="173" t="s">
        <v>46</v>
      </c>
      <c r="B49" s="790" t="s">
        <v>619</v>
      </c>
      <c r="C49" s="91">
        <v>1</v>
      </c>
      <c r="D49" s="855" t="s">
        <v>315</v>
      </c>
      <c r="E49" s="790" t="s">
        <v>315</v>
      </c>
      <c r="F49" s="220" t="s">
        <v>315</v>
      </c>
      <c r="G49" s="220" t="s">
        <v>315</v>
      </c>
      <c r="H49" s="220" t="s">
        <v>315</v>
      </c>
      <c r="I49" s="222" t="s">
        <v>315</v>
      </c>
      <c r="J49" s="553" t="s">
        <v>315</v>
      </c>
      <c r="K49" s="30" t="s">
        <v>315</v>
      </c>
      <c r="L49" s="41" t="s">
        <v>315</v>
      </c>
      <c r="M49" s="790" t="s">
        <v>315</v>
      </c>
      <c r="N49" s="790" t="s">
        <v>315</v>
      </c>
      <c r="O49" s="790" t="s">
        <v>315</v>
      </c>
      <c r="P49" s="790" t="s">
        <v>315</v>
      </c>
      <c r="Q49" s="41" t="s">
        <v>315</v>
      </c>
    </row>
    <row r="50" spans="1:17" s="175" customFormat="1" ht="14.1" customHeight="1" x14ac:dyDescent="0.25">
      <c r="A50" s="173" t="s">
        <v>47</v>
      </c>
      <c r="B50" s="790" t="s">
        <v>619</v>
      </c>
      <c r="C50" s="91">
        <v>7</v>
      </c>
      <c r="D50" s="855">
        <v>1391</v>
      </c>
      <c r="E50" s="91">
        <v>8</v>
      </c>
      <c r="F50" s="486">
        <v>5.8480999999999996</v>
      </c>
      <c r="G50" s="486">
        <v>1.3680000000000001</v>
      </c>
      <c r="H50" s="486">
        <v>0.63500000000000001</v>
      </c>
      <c r="I50" s="482">
        <v>2.5979999999999999</v>
      </c>
      <c r="J50" s="706">
        <v>2</v>
      </c>
      <c r="K50" s="508" t="s">
        <v>315</v>
      </c>
      <c r="L50" s="745" t="s">
        <v>315</v>
      </c>
      <c r="M50" s="575" t="s">
        <v>315</v>
      </c>
      <c r="N50" s="575" t="s">
        <v>315</v>
      </c>
      <c r="O50" s="575" t="s">
        <v>315</v>
      </c>
      <c r="P50" s="575" t="s">
        <v>315</v>
      </c>
      <c r="Q50" s="745" t="s">
        <v>315</v>
      </c>
    </row>
    <row r="51" spans="1:17" s="175" customFormat="1" ht="14.1" customHeight="1" x14ac:dyDescent="0.25">
      <c r="A51" s="173" t="s">
        <v>48</v>
      </c>
      <c r="B51" s="790" t="s">
        <v>619</v>
      </c>
      <c r="C51" s="91">
        <v>21</v>
      </c>
      <c r="D51" s="855">
        <v>935</v>
      </c>
      <c r="E51" s="91">
        <v>4</v>
      </c>
      <c r="F51" s="486">
        <v>2.6863000000000006</v>
      </c>
      <c r="G51" s="486">
        <v>1.4890000000000001</v>
      </c>
      <c r="H51" s="486">
        <v>0.47299999999999998</v>
      </c>
      <c r="I51" s="482">
        <v>3.5920000000000001</v>
      </c>
      <c r="J51" s="706">
        <v>0</v>
      </c>
      <c r="K51" s="508" t="s">
        <v>315</v>
      </c>
      <c r="L51" s="745" t="s">
        <v>315</v>
      </c>
      <c r="M51" s="575" t="s">
        <v>315</v>
      </c>
      <c r="N51" s="575" t="s">
        <v>315</v>
      </c>
      <c r="O51" s="575" t="s">
        <v>315</v>
      </c>
      <c r="P51" s="575" t="s">
        <v>315</v>
      </c>
      <c r="Q51" s="745" t="s">
        <v>315</v>
      </c>
    </row>
    <row r="52" spans="1:17" s="175" customFormat="1" ht="14.1" customHeight="1" x14ac:dyDescent="0.25">
      <c r="A52" s="173" t="s">
        <v>49</v>
      </c>
      <c r="B52" s="790"/>
      <c r="C52" s="91">
        <v>0</v>
      </c>
      <c r="D52" s="855" t="s">
        <v>315</v>
      </c>
      <c r="E52" s="790" t="s">
        <v>315</v>
      </c>
      <c r="F52" s="220" t="s">
        <v>315</v>
      </c>
      <c r="G52" s="220" t="s">
        <v>315</v>
      </c>
      <c r="H52" s="220" t="s">
        <v>315</v>
      </c>
      <c r="I52" s="222" t="s">
        <v>315</v>
      </c>
      <c r="J52" s="553" t="s">
        <v>315</v>
      </c>
      <c r="K52" s="30" t="s">
        <v>315</v>
      </c>
      <c r="L52" s="41" t="s">
        <v>315</v>
      </c>
      <c r="M52" s="790" t="s">
        <v>315</v>
      </c>
      <c r="N52" s="790" t="s">
        <v>315</v>
      </c>
      <c r="O52" s="790" t="s">
        <v>315</v>
      </c>
      <c r="P52" s="790" t="s">
        <v>315</v>
      </c>
      <c r="Q52" s="41" t="s">
        <v>315</v>
      </c>
    </row>
    <row r="53" spans="1:17" s="175" customFormat="1" ht="14.1" customHeight="1" x14ac:dyDescent="0.25">
      <c r="A53" s="173" t="s">
        <v>51</v>
      </c>
      <c r="B53" s="790" t="s">
        <v>619</v>
      </c>
      <c r="C53" s="91">
        <v>0</v>
      </c>
      <c r="D53" s="855" t="s">
        <v>315</v>
      </c>
      <c r="E53" s="790" t="s">
        <v>315</v>
      </c>
      <c r="F53" s="220" t="s">
        <v>315</v>
      </c>
      <c r="G53" s="220" t="s">
        <v>315</v>
      </c>
      <c r="H53" s="220" t="s">
        <v>315</v>
      </c>
      <c r="I53" s="222" t="s">
        <v>315</v>
      </c>
      <c r="J53" s="553" t="s">
        <v>315</v>
      </c>
      <c r="K53" s="30" t="s">
        <v>315</v>
      </c>
      <c r="L53" s="41" t="s">
        <v>315</v>
      </c>
      <c r="M53" s="790" t="s">
        <v>315</v>
      </c>
      <c r="N53" s="790" t="s">
        <v>315</v>
      </c>
      <c r="O53" s="790" t="s">
        <v>315</v>
      </c>
      <c r="P53" s="790" t="s">
        <v>315</v>
      </c>
      <c r="Q53" s="41" t="s">
        <v>315</v>
      </c>
    </row>
    <row r="54" spans="1:17" s="175" customFormat="1" ht="14.1" customHeight="1" x14ac:dyDescent="0.25">
      <c r="A54" s="173" t="s">
        <v>313</v>
      </c>
      <c r="B54" s="790"/>
      <c r="C54" s="91">
        <v>0</v>
      </c>
      <c r="D54" s="855" t="s">
        <v>315</v>
      </c>
      <c r="E54" s="790" t="s">
        <v>315</v>
      </c>
      <c r="F54" s="220" t="s">
        <v>315</v>
      </c>
      <c r="G54" s="220" t="s">
        <v>315</v>
      </c>
      <c r="H54" s="220" t="s">
        <v>315</v>
      </c>
      <c r="I54" s="222" t="s">
        <v>315</v>
      </c>
      <c r="J54" s="553" t="s">
        <v>315</v>
      </c>
      <c r="K54" s="30" t="s">
        <v>315</v>
      </c>
      <c r="L54" s="41" t="s">
        <v>315</v>
      </c>
      <c r="M54" s="790" t="s">
        <v>315</v>
      </c>
      <c r="N54" s="790" t="s">
        <v>315</v>
      </c>
      <c r="O54" s="790" t="s">
        <v>315</v>
      </c>
      <c r="P54" s="790" t="s">
        <v>315</v>
      </c>
      <c r="Q54" s="41" t="s">
        <v>315</v>
      </c>
    </row>
    <row r="55" spans="1:17" s="175" customFormat="1" ht="14.1" customHeight="1" x14ac:dyDescent="0.25">
      <c r="A55" s="173" t="s">
        <v>50</v>
      </c>
      <c r="B55" s="790" t="s">
        <v>619</v>
      </c>
      <c r="C55" s="91">
        <v>1</v>
      </c>
      <c r="D55" s="855" t="s">
        <v>315</v>
      </c>
      <c r="E55" s="790" t="s">
        <v>315</v>
      </c>
      <c r="F55" s="220" t="s">
        <v>315</v>
      </c>
      <c r="G55" s="220" t="s">
        <v>315</v>
      </c>
      <c r="H55" s="220" t="s">
        <v>315</v>
      </c>
      <c r="I55" s="222" t="s">
        <v>315</v>
      </c>
      <c r="J55" s="553" t="s">
        <v>315</v>
      </c>
      <c r="K55" s="30" t="s">
        <v>315</v>
      </c>
      <c r="L55" s="41" t="s">
        <v>315</v>
      </c>
      <c r="M55" s="790" t="s">
        <v>315</v>
      </c>
      <c r="N55" s="790" t="s">
        <v>315</v>
      </c>
      <c r="O55" s="790" t="s">
        <v>315</v>
      </c>
      <c r="P55" s="790" t="s">
        <v>315</v>
      </c>
      <c r="Q55" s="41" t="s">
        <v>315</v>
      </c>
    </row>
    <row r="56" spans="1:17" s="175" customFormat="1" ht="14.1" customHeight="1" x14ac:dyDescent="0.25">
      <c r="A56" s="173" t="s">
        <v>52</v>
      </c>
      <c r="B56" s="790" t="s">
        <v>619</v>
      </c>
      <c r="C56" s="91">
        <v>17</v>
      </c>
      <c r="D56" s="855">
        <v>2587</v>
      </c>
      <c r="E56" s="91">
        <v>3</v>
      </c>
      <c r="F56" s="486">
        <v>10.350099999999999</v>
      </c>
      <c r="G56" s="486">
        <v>0.28999999999999998</v>
      </c>
      <c r="H56" s="486">
        <v>7.3999999999999996E-2</v>
      </c>
      <c r="I56" s="482">
        <v>0.78900000000000003</v>
      </c>
      <c r="J56" s="706">
        <v>3</v>
      </c>
      <c r="K56" s="508" t="s">
        <v>315</v>
      </c>
      <c r="L56" s="745" t="s">
        <v>315</v>
      </c>
      <c r="M56" s="575" t="s">
        <v>315</v>
      </c>
      <c r="N56" s="575" t="s">
        <v>315</v>
      </c>
      <c r="O56" s="575" t="s">
        <v>315</v>
      </c>
      <c r="P56" s="575" t="s">
        <v>315</v>
      </c>
      <c r="Q56" s="745" t="s">
        <v>315</v>
      </c>
    </row>
    <row r="57" spans="1:17" s="175" customFormat="1" ht="14.1" customHeight="1" x14ac:dyDescent="0.25">
      <c r="A57" s="173" t="s">
        <v>54</v>
      </c>
      <c r="B57" s="790" t="s">
        <v>619</v>
      </c>
      <c r="C57" s="91">
        <v>1</v>
      </c>
      <c r="D57" s="855" t="s">
        <v>315</v>
      </c>
      <c r="E57" s="790" t="s">
        <v>315</v>
      </c>
      <c r="F57" s="220" t="s">
        <v>315</v>
      </c>
      <c r="G57" s="220" t="s">
        <v>315</v>
      </c>
      <c r="H57" s="220" t="s">
        <v>315</v>
      </c>
      <c r="I57" s="222" t="s">
        <v>315</v>
      </c>
      <c r="J57" s="553" t="s">
        <v>315</v>
      </c>
      <c r="K57" s="508" t="s">
        <v>315</v>
      </c>
      <c r="L57" s="745" t="s">
        <v>315</v>
      </c>
      <c r="M57" s="575" t="s">
        <v>315</v>
      </c>
      <c r="N57" s="575" t="s">
        <v>315</v>
      </c>
      <c r="O57" s="575" t="s">
        <v>315</v>
      </c>
      <c r="P57" s="575" t="s">
        <v>315</v>
      </c>
      <c r="Q57" s="745" t="s">
        <v>315</v>
      </c>
    </row>
    <row r="58" spans="1:17" s="175" customFormat="1" ht="14.1" customHeight="1" x14ac:dyDescent="0.25">
      <c r="A58" s="173" t="s">
        <v>53</v>
      </c>
      <c r="B58" s="790" t="s">
        <v>619</v>
      </c>
      <c r="C58" s="91">
        <v>14</v>
      </c>
      <c r="D58" s="855">
        <v>1974</v>
      </c>
      <c r="E58" s="790">
        <v>12</v>
      </c>
      <c r="F58" s="220">
        <v>8.6946000000000012</v>
      </c>
      <c r="G58" s="220">
        <v>1.38</v>
      </c>
      <c r="H58" s="220">
        <v>0.748</v>
      </c>
      <c r="I58" s="222">
        <v>2.3460000000000001</v>
      </c>
      <c r="J58" s="553">
        <v>2</v>
      </c>
      <c r="K58" s="30" t="s">
        <v>315</v>
      </c>
      <c r="L58" s="41" t="s">
        <v>315</v>
      </c>
      <c r="M58" s="790" t="s">
        <v>315</v>
      </c>
      <c r="N58" s="790" t="s">
        <v>315</v>
      </c>
      <c r="O58" s="790" t="s">
        <v>315</v>
      </c>
      <c r="P58" s="790" t="s">
        <v>315</v>
      </c>
      <c r="Q58" s="41" t="s">
        <v>315</v>
      </c>
    </row>
    <row r="59" spans="1:17" s="175" customFormat="1" ht="14.1" customHeight="1" x14ac:dyDescent="0.25">
      <c r="A59" s="173" t="s">
        <v>55</v>
      </c>
      <c r="B59" s="790" t="s">
        <v>619</v>
      </c>
      <c r="C59" s="91">
        <v>0</v>
      </c>
      <c r="D59" s="855" t="s">
        <v>315</v>
      </c>
      <c r="E59" s="790" t="s">
        <v>315</v>
      </c>
      <c r="F59" s="220" t="s">
        <v>315</v>
      </c>
      <c r="G59" s="220" t="s">
        <v>315</v>
      </c>
      <c r="H59" s="220" t="s">
        <v>315</v>
      </c>
      <c r="I59" s="222" t="s">
        <v>315</v>
      </c>
      <c r="J59" s="553" t="s">
        <v>315</v>
      </c>
      <c r="K59" s="30" t="s">
        <v>315</v>
      </c>
      <c r="L59" s="41" t="s">
        <v>315</v>
      </c>
      <c r="M59" s="790" t="s">
        <v>315</v>
      </c>
      <c r="N59" s="790" t="s">
        <v>315</v>
      </c>
      <c r="O59" s="790" t="s">
        <v>315</v>
      </c>
      <c r="P59" s="790" t="s">
        <v>315</v>
      </c>
      <c r="Q59" s="41" t="s">
        <v>315</v>
      </c>
    </row>
    <row r="60" spans="1:17" s="573" customFormat="1" ht="14.1" customHeight="1" x14ac:dyDescent="0.25">
      <c r="A60" s="196" t="s">
        <v>56</v>
      </c>
      <c r="B60" s="572"/>
      <c r="C60" s="794">
        <v>405</v>
      </c>
      <c r="D60" s="795">
        <v>45766</v>
      </c>
      <c r="E60" s="794">
        <v>143</v>
      </c>
      <c r="F60" s="796">
        <v>183.04809999999972</v>
      </c>
      <c r="G60" s="796">
        <v>0.78100000000000003</v>
      </c>
      <c r="H60" s="796">
        <v>0.66100000000000003</v>
      </c>
      <c r="I60" s="800">
        <v>0.91700000000000004</v>
      </c>
      <c r="J60" s="797">
        <v>56</v>
      </c>
      <c r="K60" s="798">
        <v>0.04</v>
      </c>
      <c r="L60" s="799">
        <v>0</v>
      </c>
      <c r="M60" s="796">
        <v>0</v>
      </c>
      <c r="N60" s="796">
        <v>0</v>
      </c>
      <c r="O60" s="796">
        <v>0.65450000000000008</v>
      </c>
      <c r="P60" s="796">
        <v>1.1070000000000002</v>
      </c>
      <c r="Q60" s="800">
        <v>2.0110000000000001</v>
      </c>
    </row>
    <row r="61" spans="1:17" x14ac:dyDescent="0.25">
      <c r="K61" s="149"/>
      <c r="L61" s="148"/>
      <c r="M61" s="148"/>
    </row>
    <row r="62" spans="1:17" x14ac:dyDescent="0.25">
      <c r="K62" s="149"/>
      <c r="L62" s="148"/>
      <c r="M62" s="148"/>
    </row>
    <row r="63" spans="1:17" x14ac:dyDescent="0.25">
      <c r="A63" s="86" t="s">
        <v>805</v>
      </c>
      <c r="D63" s="145"/>
      <c r="E63" s="145"/>
      <c r="H63" s="100"/>
      <c r="I63" s="100"/>
    </row>
    <row r="64" spans="1:17" x14ac:dyDescent="0.25">
      <c r="A64" s="86" t="s">
        <v>467</v>
      </c>
      <c r="D64" s="145"/>
      <c r="E64" s="145"/>
      <c r="H64" s="100"/>
      <c r="I64" s="100"/>
    </row>
    <row r="65" spans="1:13" x14ac:dyDescent="0.25">
      <c r="A65" s="146" t="s">
        <v>806</v>
      </c>
      <c r="D65" s="145"/>
      <c r="E65" s="145"/>
      <c r="H65" s="100"/>
      <c r="I65" s="100"/>
    </row>
    <row r="66" spans="1:13" x14ac:dyDescent="0.25">
      <c r="A66" s="146" t="s">
        <v>726</v>
      </c>
      <c r="K66" s="100"/>
    </row>
    <row r="67" spans="1:13" x14ac:dyDescent="0.25">
      <c r="A67" s="86" t="s">
        <v>465</v>
      </c>
    </row>
    <row r="68" spans="1:13" x14ac:dyDescent="0.25">
      <c r="A68" s="86" t="s">
        <v>807</v>
      </c>
    </row>
    <row r="69" spans="1:13" x14ac:dyDescent="0.25">
      <c r="A69" s="146" t="s">
        <v>897</v>
      </c>
      <c r="E69" s="106"/>
      <c r="F69" s="217"/>
      <c r="G69" s="217"/>
      <c r="H69" s="217"/>
      <c r="I69" s="217"/>
      <c r="J69" s="106"/>
      <c r="L69" s="106"/>
      <c r="M69" s="106"/>
    </row>
    <row r="70" spans="1:13" x14ac:dyDescent="0.25">
      <c r="A70" s="146" t="s">
        <v>808</v>
      </c>
    </row>
    <row r="71" spans="1:13" x14ac:dyDescent="0.25">
      <c r="A71" s="302" t="s">
        <v>809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1.8867187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8" s="101" customFormat="1" x14ac:dyDescent="0.25">
      <c r="A2" s="1051" t="s">
        <v>724</v>
      </c>
      <c r="B2" s="1046"/>
      <c r="C2" s="1046"/>
      <c r="D2" s="1046"/>
      <c r="E2" s="1046"/>
      <c r="F2" s="1046"/>
      <c r="G2" s="1046"/>
      <c r="H2" s="1046"/>
      <c r="I2" s="1046"/>
      <c r="J2" s="1046"/>
      <c r="K2" s="1046"/>
      <c r="L2" s="1046"/>
      <c r="M2" s="1046"/>
      <c r="N2" s="1046"/>
      <c r="O2" s="1046"/>
      <c r="P2" s="1046"/>
      <c r="Q2" s="1096"/>
    </row>
    <row r="3" spans="1:18" s="101" customFormat="1" ht="15.75" customHeight="1" thickBot="1" x14ac:dyDescent="0.3">
      <c r="A3" s="1052" t="s">
        <v>498</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164"/>
      <c r="C4" s="369"/>
      <c r="D4" s="116"/>
      <c r="E4" s="1087" t="s">
        <v>57</v>
      </c>
      <c r="F4" s="1087"/>
      <c r="G4" s="136"/>
      <c r="H4" s="1088" t="s">
        <v>58</v>
      </c>
      <c r="I4" s="1089"/>
      <c r="J4" s="1091" t="s">
        <v>71</v>
      </c>
      <c r="K4" s="1091"/>
      <c r="L4" s="1092"/>
      <c r="M4" s="1085"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8" s="175" customFormat="1" ht="14.1" customHeight="1" x14ac:dyDescent="0.25">
      <c r="A6" s="173" t="s">
        <v>6</v>
      </c>
      <c r="B6" s="30" t="s">
        <v>619</v>
      </c>
      <c r="C6" s="948">
        <v>0</v>
      </c>
      <c r="D6" s="41" t="s">
        <v>315</v>
      </c>
      <c r="E6" s="790" t="s">
        <v>315</v>
      </c>
      <c r="F6" s="790" t="s">
        <v>315</v>
      </c>
      <c r="G6" s="790" t="s">
        <v>315</v>
      </c>
      <c r="H6" s="30" t="s">
        <v>315</v>
      </c>
      <c r="I6" s="41" t="s">
        <v>315</v>
      </c>
      <c r="J6" s="790" t="s">
        <v>315</v>
      </c>
      <c r="K6" s="30" t="s">
        <v>315</v>
      </c>
      <c r="L6" s="41" t="s">
        <v>315</v>
      </c>
      <c r="M6" s="790" t="s">
        <v>315</v>
      </c>
      <c r="N6" s="790" t="s">
        <v>315</v>
      </c>
      <c r="O6" s="790" t="s">
        <v>315</v>
      </c>
      <c r="P6" s="790" t="s">
        <v>315</v>
      </c>
      <c r="Q6" s="41" t="s">
        <v>315</v>
      </c>
      <c r="R6" s="790"/>
    </row>
    <row r="7" spans="1:18" s="175" customFormat="1" ht="14.1" customHeight="1" x14ac:dyDescent="0.25">
      <c r="A7" s="173" t="s">
        <v>5</v>
      </c>
      <c r="B7" s="790" t="s">
        <v>619</v>
      </c>
      <c r="C7" s="948">
        <v>0</v>
      </c>
      <c r="D7" s="41" t="s">
        <v>315</v>
      </c>
      <c r="E7" s="790" t="s">
        <v>315</v>
      </c>
      <c r="F7" s="790" t="s">
        <v>315</v>
      </c>
      <c r="G7" s="790" t="s">
        <v>315</v>
      </c>
      <c r="H7" s="30" t="s">
        <v>315</v>
      </c>
      <c r="I7" s="41" t="s">
        <v>315</v>
      </c>
      <c r="J7" s="790" t="s">
        <v>315</v>
      </c>
      <c r="K7" s="30" t="s">
        <v>315</v>
      </c>
      <c r="L7" s="41" t="s">
        <v>315</v>
      </c>
      <c r="M7" s="790" t="s">
        <v>315</v>
      </c>
      <c r="N7" s="790" t="s">
        <v>315</v>
      </c>
      <c r="O7" s="790" t="s">
        <v>315</v>
      </c>
      <c r="P7" s="790" t="s">
        <v>315</v>
      </c>
      <c r="Q7" s="41" t="s">
        <v>315</v>
      </c>
      <c r="R7" s="790"/>
    </row>
    <row r="8" spans="1:18" s="175" customFormat="1" ht="14.1" customHeight="1" x14ac:dyDescent="0.25">
      <c r="A8" s="173" t="s">
        <v>8</v>
      </c>
      <c r="B8" s="790" t="s">
        <v>619</v>
      </c>
      <c r="C8" s="948">
        <v>0</v>
      </c>
      <c r="D8" s="41" t="s">
        <v>315</v>
      </c>
      <c r="E8" s="790" t="s">
        <v>315</v>
      </c>
      <c r="F8" s="790" t="s">
        <v>315</v>
      </c>
      <c r="G8" s="790" t="s">
        <v>315</v>
      </c>
      <c r="H8" s="30" t="s">
        <v>315</v>
      </c>
      <c r="I8" s="41" t="s">
        <v>315</v>
      </c>
      <c r="J8" s="790" t="s">
        <v>315</v>
      </c>
      <c r="K8" s="30" t="s">
        <v>315</v>
      </c>
      <c r="L8" s="41" t="s">
        <v>315</v>
      </c>
      <c r="M8" s="790" t="s">
        <v>315</v>
      </c>
      <c r="N8" s="790" t="s">
        <v>315</v>
      </c>
      <c r="O8" s="790" t="s">
        <v>315</v>
      </c>
      <c r="P8" s="790" t="s">
        <v>315</v>
      </c>
      <c r="Q8" s="41" t="s">
        <v>315</v>
      </c>
      <c r="R8" s="790"/>
    </row>
    <row r="9" spans="1:18" s="175" customFormat="1" ht="14.1" customHeight="1" x14ac:dyDescent="0.25">
      <c r="A9" s="173" t="s">
        <v>7</v>
      </c>
      <c r="B9" s="790" t="s">
        <v>619</v>
      </c>
      <c r="C9" s="948">
        <v>2</v>
      </c>
      <c r="D9" s="41" t="s">
        <v>315</v>
      </c>
      <c r="E9" s="790" t="s">
        <v>315</v>
      </c>
      <c r="F9" s="790" t="s">
        <v>315</v>
      </c>
      <c r="G9" s="790" t="s">
        <v>315</v>
      </c>
      <c r="H9" s="30" t="s">
        <v>315</v>
      </c>
      <c r="I9" s="41" t="s">
        <v>315</v>
      </c>
      <c r="J9" s="790" t="s">
        <v>315</v>
      </c>
      <c r="K9" s="30" t="s">
        <v>315</v>
      </c>
      <c r="L9" s="41" t="s">
        <v>315</v>
      </c>
      <c r="M9" s="790" t="s">
        <v>315</v>
      </c>
      <c r="N9" s="790" t="s">
        <v>315</v>
      </c>
      <c r="O9" s="790" t="s">
        <v>315</v>
      </c>
      <c r="P9" s="790" t="s">
        <v>315</v>
      </c>
      <c r="Q9" s="41" t="s">
        <v>315</v>
      </c>
      <c r="R9" s="790"/>
    </row>
    <row r="10" spans="1:18" s="175" customFormat="1" ht="14.1" customHeight="1" x14ac:dyDescent="0.25">
      <c r="A10" s="173" t="s">
        <v>9</v>
      </c>
      <c r="B10" s="790" t="s">
        <v>619</v>
      </c>
      <c r="C10" s="948">
        <v>44</v>
      </c>
      <c r="D10" s="949">
        <v>709</v>
      </c>
      <c r="E10" s="91">
        <v>11</v>
      </c>
      <c r="F10" s="486">
        <v>13.951199999999995</v>
      </c>
      <c r="G10" s="486">
        <v>0.78800000000000003</v>
      </c>
      <c r="H10" s="705">
        <v>0.41499999999999998</v>
      </c>
      <c r="I10" s="482">
        <v>1.37</v>
      </c>
      <c r="J10" s="91">
        <v>4</v>
      </c>
      <c r="K10" s="508" t="s">
        <v>315</v>
      </c>
      <c r="L10" s="745" t="s">
        <v>315</v>
      </c>
      <c r="M10" s="575" t="s">
        <v>315</v>
      </c>
      <c r="N10" s="575" t="s">
        <v>315</v>
      </c>
      <c r="O10" s="575" t="s">
        <v>315</v>
      </c>
      <c r="P10" s="575" t="s">
        <v>315</v>
      </c>
      <c r="Q10" s="745" t="s">
        <v>315</v>
      </c>
    </row>
    <row r="11" spans="1:18" s="175" customFormat="1" ht="14.1" customHeight="1" x14ac:dyDescent="0.25">
      <c r="A11" s="173" t="s">
        <v>10</v>
      </c>
      <c r="B11" s="790" t="s">
        <v>619</v>
      </c>
      <c r="C11" s="948">
        <v>2</v>
      </c>
      <c r="D11" s="41" t="s">
        <v>315</v>
      </c>
      <c r="E11" s="790" t="s">
        <v>315</v>
      </c>
      <c r="F11" s="790" t="s">
        <v>315</v>
      </c>
      <c r="G11" s="790" t="s">
        <v>315</v>
      </c>
      <c r="H11" s="30" t="s">
        <v>315</v>
      </c>
      <c r="I11" s="41" t="s">
        <v>315</v>
      </c>
      <c r="J11" s="790" t="s">
        <v>315</v>
      </c>
      <c r="K11" s="30" t="s">
        <v>315</v>
      </c>
      <c r="L11" s="41" t="s">
        <v>315</v>
      </c>
      <c r="M11" s="790" t="s">
        <v>315</v>
      </c>
      <c r="N11" s="790" t="s">
        <v>315</v>
      </c>
      <c r="O11" s="790" t="s">
        <v>315</v>
      </c>
      <c r="P11" s="790" t="s">
        <v>315</v>
      </c>
      <c r="Q11" s="41" t="s">
        <v>315</v>
      </c>
      <c r="R11" s="790"/>
    </row>
    <row r="12" spans="1:18" s="175" customFormat="1" ht="14.1" customHeight="1" x14ac:dyDescent="0.25">
      <c r="A12" s="173" t="s">
        <v>11</v>
      </c>
      <c r="B12" s="790" t="s">
        <v>619</v>
      </c>
      <c r="C12" s="948">
        <v>0</v>
      </c>
      <c r="D12" s="41" t="s">
        <v>315</v>
      </c>
      <c r="E12" s="790" t="s">
        <v>315</v>
      </c>
      <c r="F12" s="790" t="s">
        <v>315</v>
      </c>
      <c r="G12" s="790" t="s">
        <v>315</v>
      </c>
      <c r="H12" s="30" t="s">
        <v>315</v>
      </c>
      <c r="I12" s="41" t="s">
        <v>315</v>
      </c>
      <c r="J12" s="790" t="s">
        <v>315</v>
      </c>
      <c r="K12" s="30" t="s">
        <v>315</v>
      </c>
      <c r="L12" s="41" t="s">
        <v>315</v>
      </c>
      <c r="M12" s="790" t="s">
        <v>315</v>
      </c>
      <c r="N12" s="790" t="s">
        <v>315</v>
      </c>
      <c r="O12" s="790" t="s">
        <v>315</v>
      </c>
      <c r="P12" s="790" t="s">
        <v>315</v>
      </c>
      <c r="Q12" s="41" t="s">
        <v>315</v>
      </c>
      <c r="R12" s="790"/>
    </row>
    <row r="13" spans="1:18" s="175" customFormat="1" ht="14.1" customHeight="1" x14ac:dyDescent="0.25">
      <c r="A13" s="173" t="s">
        <v>217</v>
      </c>
      <c r="B13" s="790" t="s">
        <v>619</v>
      </c>
      <c r="C13" s="948">
        <v>0</v>
      </c>
      <c r="D13" s="41" t="s">
        <v>315</v>
      </c>
      <c r="E13" s="790" t="s">
        <v>315</v>
      </c>
      <c r="F13" s="790" t="s">
        <v>315</v>
      </c>
      <c r="G13" s="790" t="s">
        <v>315</v>
      </c>
      <c r="H13" s="30" t="s">
        <v>315</v>
      </c>
      <c r="I13" s="41" t="s">
        <v>315</v>
      </c>
      <c r="J13" s="790" t="s">
        <v>315</v>
      </c>
      <c r="K13" s="30" t="s">
        <v>315</v>
      </c>
      <c r="L13" s="41" t="s">
        <v>315</v>
      </c>
      <c r="M13" s="790" t="s">
        <v>315</v>
      </c>
      <c r="N13" s="790" t="s">
        <v>315</v>
      </c>
      <c r="O13" s="790" t="s">
        <v>315</v>
      </c>
      <c r="P13" s="790" t="s">
        <v>315</v>
      </c>
      <c r="Q13" s="41" t="s">
        <v>315</v>
      </c>
      <c r="R13" s="790"/>
    </row>
    <row r="14" spans="1:18" s="175" customFormat="1" ht="14.1" customHeight="1" x14ac:dyDescent="0.25">
      <c r="A14" s="173" t="s">
        <v>12</v>
      </c>
      <c r="B14" s="790"/>
      <c r="C14" s="948">
        <v>0</v>
      </c>
      <c r="D14" s="41" t="s">
        <v>315</v>
      </c>
      <c r="E14" s="790" t="s">
        <v>315</v>
      </c>
      <c r="F14" s="790" t="s">
        <v>315</v>
      </c>
      <c r="G14" s="790" t="s">
        <v>315</v>
      </c>
      <c r="H14" s="30" t="s">
        <v>315</v>
      </c>
      <c r="I14" s="41" t="s">
        <v>315</v>
      </c>
      <c r="J14" s="790" t="s">
        <v>315</v>
      </c>
      <c r="K14" s="30" t="s">
        <v>315</v>
      </c>
      <c r="L14" s="41" t="s">
        <v>315</v>
      </c>
      <c r="M14" s="790" t="s">
        <v>315</v>
      </c>
      <c r="N14" s="790" t="s">
        <v>315</v>
      </c>
      <c r="O14" s="790" t="s">
        <v>315</v>
      </c>
      <c r="P14" s="790" t="s">
        <v>315</v>
      </c>
      <c r="Q14" s="41" t="s">
        <v>315</v>
      </c>
      <c r="R14" s="790"/>
    </row>
    <row r="15" spans="1:18" s="175" customFormat="1" ht="14.1" customHeight="1" x14ac:dyDescent="0.25">
      <c r="A15" s="173" t="s">
        <v>13</v>
      </c>
      <c r="B15" s="790" t="s">
        <v>619</v>
      </c>
      <c r="C15" s="948">
        <v>4</v>
      </c>
      <c r="D15" s="41" t="s">
        <v>315</v>
      </c>
      <c r="E15" s="790" t="s">
        <v>315</v>
      </c>
      <c r="F15" s="220" t="s">
        <v>315</v>
      </c>
      <c r="G15" s="220" t="s">
        <v>315</v>
      </c>
      <c r="H15" s="221" t="s">
        <v>315</v>
      </c>
      <c r="I15" s="222" t="s">
        <v>315</v>
      </c>
      <c r="J15" s="790" t="s">
        <v>315</v>
      </c>
      <c r="K15" s="508" t="s">
        <v>315</v>
      </c>
      <c r="L15" s="745" t="s">
        <v>315</v>
      </c>
      <c r="M15" s="575" t="s">
        <v>315</v>
      </c>
      <c r="N15" s="575" t="s">
        <v>315</v>
      </c>
      <c r="O15" s="575" t="s">
        <v>315</v>
      </c>
      <c r="P15" s="575" t="s">
        <v>315</v>
      </c>
      <c r="Q15" s="745" t="s">
        <v>315</v>
      </c>
    </row>
    <row r="16" spans="1:18" s="175" customFormat="1" ht="14.1" customHeight="1" x14ac:dyDescent="0.25">
      <c r="A16" s="173" t="s">
        <v>14</v>
      </c>
      <c r="B16" s="790" t="s">
        <v>619</v>
      </c>
      <c r="C16" s="948">
        <v>2</v>
      </c>
      <c r="D16" s="41" t="s">
        <v>315</v>
      </c>
      <c r="E16" s="790" t="s">
        <v>315</v>
      </c>
      <c r="F16" s="790" t="s">
        <v>315</v>
      </c>
      <c r="G16" s="790" t="s">
        <v>315</v>
      </c>
      <c r="H16" s="30" t="s">
        <v>315</v>
      </c>
      <c r="I16" s="41" t="s">
        <v>315</v>
      </c>
      <c r="J16" s="790" t="s">
        <v>315</v>
      </c>
      <c r="K16" s="30" t="s">
        <v>315</v>
      </c>
      <c r="L16" s="41" t="s">
        <v>315</v>
      </c>
      <c r="M16" s="790" t="s">
        <v>315</v>
      </c>
      <c r="N16" s="790" t="s">
        <v>315</v>
      </c>
      <c r="O16" s="790" t="s">
        <v>315</v>
      </c>
      <c r="P16" s="790" t="s">
        <v>315</v>
      </c>
      <c r="Q16" s="41" t="s">
        <v>315</v>
      </c>
      <c r="R16" s="790"/>
    </row>
    <row r="17" spans="1:18" s="175" customFormat="1" ht="14.1" customHeight="1" x14ac:dyDescent="0.25">
      <c r="A17" s="173" t="s">
        <v>312</v>
      </c>
      <c r="B17" s="790"/>
      <c r="C17" s="948">
        <v>0</v>
      </c>
      <c r="D17" s="41" t="s">
        <v>315</v>
      </c>
      <c r="E17" s="790" t="s">
        <v>315</v>
      </c>
      <c r="F17" s="790" t="s">
        <v>315</v>
      </c>
      <c r="G17" s="790" t="s">
        <v>315</v>
      </c>
      <c r="H17" s="30" t="s">
        <v>315</v>
      </c>
      <c r="I17" s="41" t="s">
        <v>315</v>
      </c>
      <c r="J17" s="790" t="s">
        <v>315</v>
      </c>
      <c r="K17" s="30" t="s">
        <v>315</v>
      </c>
      <c r="L17" s="41" t="s">
        <v>315</v>
      </c>
      <c r="M17" s="790" t="s">
        <v>315</v>
      </c>
      <c r="N17" s="790" t="s">
        <v>315</v>
      </c>
      <c r="O17" s="790" t="s">
        <v>315</v>
      </c>
      <c r="P17" s="790" t="s">
        <v>315</v>
      </c>
      <c r="Q17" s="41" t="s">
        <v>315</v>
      </c>
      <c r="R17" s="790"/>
    </row>
    <row r="18" spans="1:18" s="175" customFormat="1" ht="14.1" customHeight="1" x14ac:dyDescent="0.25">
      <c r="A18" s="173" t="s">
        <v>15</v>
      </c>
      <c r="B18" s="790" t="s">
        <v>619</v>
      </c>
      <c r="C18" s="948">
        <v>0</v>
      </c>
      <c r="D18" s="41" t="s">
        <v>315</v>
      </c>
      <c r="E18" s="790" t="s">
        <v>315</v>
      </c>
      <c r="F18" s="790" t="s">
        <v>315</v>
      </c>
      <c r="G18" s="790" t="s">
        <v>315</v>
      </c>
      <c r="H18" s="30" t="s">
        <v>315</v>
      </c>
      <c r="I18" s="41" t="s">
        <v>315</v>
      </c>
      <c r="J18" s="790" t="s">
        <v>315</v>
      </c>
      <c r="K18" s="30" t="s">
        <v>315</v>
      </c>
      <c r="L18" s="41" t="s">
        <v>315</v>
      </c>
      <c r="M18" s="790" t="s">
        <v>315</v>
      </c>
      <c r="N18" s="790" t="s">
        <v>315</v>
      </c>
      <c r="O18" s="790" t="s">
        <v>315</v>
      </c>
      <c r="P18" s="790" t="s">
        <v>315</v>
      </c>
      <c r="Q18" s="41" t="s">
        <v>315</v>
      </c>
      <c r="R18" s="790"/>
    </row>
    <row r="19" spans="1:18" s="175" customFormat="1" ht="14.1" customHeight="1" x14ac:dyDescent="0.25">
      <c r="A19" s="173" t="s">
        <v>17</v>
      </c>
      <c r="B19" s="790" t="s">
        <v>619</v>
      </c>
      <c r="C19" s="948">
        <v>0</v>
      </c>
      <c r="D19" s="41" t="s">
        <v>315</v>
      </c>
      <c r="E19" s="790" t="s">
        <v>315</v>
      </c>
      <c r="F19" s="790" t="s">
        <v>315</v>
      </c>
      <c r="G19" s="790" t="s">
        <v>315</v>
      </c>
      <c r="H19" s="30" t="s">
        <v>315</v>
      </c>
      <c r="I19" s="41" t="s">
        <v>315</v>
      </c>
      <c r="J19" s="790" t="s">
        <v>315</v>
      </c>
      <c r="K19" s="30" t="s">
        <v>315</v>
      </c>
      <c r="L19" s="41" t="s">
        <v>315</v>
      </c>
      <c r="M19" s="790" t="s">
        <v>315</v>
      </c>
      <c r="N19" s="790" t="s">
        <v>315</v>
      </c>
      <c r="O19" s="790" t="s">
        <v>315</v>
      </c>
      <c r="P19" s="790" t="s">
        <v>315</v>
      </c>
      <c r="Q19" s="41" t="s">
        <v>315</v>
      </c>
      <c r="R19" s="790"/>
    </row>
    <row r="20" spans="1:18" s="175" customFormat="1" ht="14.1" customHeight="1" x14ac:dyDescent="0.25">
      <c r="A20" s="173" t="s">
        <v>18</v>
      </c>
      <c r="B20" s="790" t="s">
        <v>619</v>
      </c>
      <c r="C20" s="948">
        <v>4</v>
      </c>
      <c r="D20" s="41" t="s">
        <v>315</v>
      </c>
      <c r="E20" s="790" t="s">
        <v>315</v>
      </c>
      <c r="F20" s="790" t="s">
        <v>315</v>
      </c>
      <c r="G20" s="790" t="s">
        <v>315</v>
      </c>
      <c r="H20" s="30" t="s">
        <v>315</v>
      </c>
      <c r="I20" s="41" t="s">
        <v>315</v>
      </c>
      <c r="J20" s="790" t="s">
        <v>315</v>
      </c>
      <c r="K20" s="30" t="s">
        <v>315</v>
      </c>
      <c r="L20" s="41" t="s">
        <v>315</v>
      </c>
      <c r="M20" s="790" t="s">
        <v>315</v>
      </c>
      <c r="N20" s="790" t="s">
        <v>315</v>
      </c>
      <c r="O20" s="790" t="s">
        <v>315</v>
      </c>
      <c r="P20" s="790" t="s">
        <v>315</v>
      </c>
      <c r="Q20" s="41" t="s">
        <v>315</v>
      </c>
      <c r="R20" s="790"/>
    </row>
    <row r="21" spans="1:18" s="175" customFormat="1" ht="14.1" customHeight="1" x14ac:dyDescent="0.25">
      <c r="A21" s="173" t="s">
        <v>19</v>
      </c>
      <c r="B21" s="790" t="s">
        <v>619</v>
      </c>
      <c r="C21" s="948">
        <v>0</v>
      </c>
      <c r="D21" s="41" t="s">
        <v>315</v>
      </c>
      <c r="E21" s="790" t="s">
        <v>315</v>
      </c>
      <c r="F21" s="790" t="s">
        <v>315</v>
      </c>
      <c r="G21" s="790" t="s">
        <v>315</v>
      </c>
      <c r="H21" s="30" t="s">
        <v>315</v>
      </c>
      <c r="I21" s="41" t="s">
        <v>315</v>
      </c>
      <c r="J21" s="790" t="s">
        <v>315</v>
      </c>
      <c r="K21" s="30" t="s">
        <v>315</v>
      </c>
      <c r="L21" s="41" t="s">
        <v>315</v>
      </c>
      <c r="M21" s="790" t="s">
        <v>315</v>
      </c>
      <c r="N21" s="790" t="s">
        <v>315</v>
      </c>
      <c r="O21" s="790" t="s">
        <v>315</v>
      </c>
      <c r="P21" s="790" t="s">
        <v>315</v>
      </c>
      <c r="Q21" s="41" t="s">
        <v>315</v>
      </c>
      <c r="R21" s="790"/>
    </row>
    <row r="22" spans="1:18" s="175" customFormat="1" ht="14.1" customHeight="1" x14ac:dyDescent="0.25">
      <c r="A22" s="173" t="s">
        <v>16</v>
      </c>
      <c r="B22" s="790" t="s">
        <v>619</v>
      </c>
      <c r="C22" s="948">
        <v>0</v>
      </c>
      <c r="D22" s="41" t="s">
        <v>315</v>
      </c>
      <c r="E22" s="790" t="s">
        <v>315</v>
      </c>
      <c r="F22" s="790" t="s">
        <v>315</v>
      </c>
      <c r="G22" s="790" t="s">
        <v>315</v>
      </c>
      <c r="H22" s="30" t="s">
        <v>315</v>
      </c>
      <c r="I22" s="41" t="s">
        <v>315</v>
      </c>
      <c r="J22" s="790" t="s">
        <v>315</v>
      </c>
      <c r="K22" s="30" t="s">
        <v>315</v>
      </c>
      <c r="L22" s="41" t="s">
        <v>315</v>
      </c>
      <c r="M22" s="790" t="s">
        <v>315</v>
      </c>
      <c r="N22" s="790" t="s">
        <v>315</v>
      </c>
      <c r="O22" s="790" t="s">
        <v>315</v>
      </c>
      <c r="P22" s="790" t="s">
        <v>315</v>
      </c>
      <c r="Q22" s="41" t="s">
        <v>315</v>
      </c>
      <c r="R22" s="790"/>
    </row>
    <row r="23" spans="1:18" s="175" customFormat="1" ht="14.1" customHeight="1" x14ac:dyDescent="0.25">
      <c r="A23" s="173" t="s">
        <v>20</v>
      </c>
      <c r="B23" s="790" t="s">
        <v>619</v>
      </c>
      <c r="C23" s="948">
        <v>0</v>
      </c>
      <c r="D23" s="41" t="s">
        <v>315</v>
      </c>
      <c r="E23" s="790" t="s">
        <v>315</v>
      </c>
      <c r="F23" s="790" t="s">
        <v>315</v>
      </c>
      <c r="G23" s="790" t="s">
        <v>315</v>
      </c>
      <c r="H23" s="30" t="s">
        <v>315</v>
      </c>
      <c r="I23" s="41" t="s">
        <v>315</v>
      </c>
      <c r="J23" s="790" t="s">
        <v>315</v>
      </c>
      <c r="K23" s="30" t="s">
        <v>315</v>
      </c>
      <c r="L23" s="41" t="s">
        <v>315</v>
      </c>
      <c r="M23" s="790" t="s">
        <v>315</v>
      </c>
      <c r="N23" s="790" t="s">
        <v>315</v>
      </c>
      <c r="O23" s="790" t="s">
        <v>315</v>
      </c>
      <c r="P23" s="790" t="s">
        <v>315</v>
      </c>
      <c r="Q23" s="41" t="s">
        <v>315</v>
      </c>
      <c r="R23" s="790"/>
    </row>
    <row r="24" spans="1:18" s="175" customFormat="1" ht="14.1" customHeight="1" x14ac:dyDescent="0.25">
      <c r="A24" s="173" t="s">
        <v>21</v>
      </c>
      <c r="B24" s="790" t="s">
        <v>619</v>
      </c>
      <c r="C24" s="948">
        <v>0</v>
      </c>
      <c r="D24" s="41" t="s">
        <v>315</v>
      </c>
      <c r="E24" s="790" t="s">
        <v>315</v>
      </c>
      <c r="F24" s="790" t="s">
        <v>315</v>
      </c>
      <c r="G24" s="790" t="s">
        <v>315</v>
      </c>
      <c r="H24" s="30" t="s">
        <v>315</v>
      </c>
      <c r="I24" s="41" t="s">
        <v>315</v>
      </c>
      <c r="J24" s="790" t="s">
        <v>315</v>
      </c>
      <c r="K24" s="30" t="s">
        <v>315</v>
      </c>
      <c r="L24" s="41" t="s">
        <v>315</v>
      </c>
      <c r="M24" s="790" t="s">
        <v>315</v>
      </c>
      <c r="N24" s="790" t="s">
        <v>315</v>
      </c>
      <c r="O24" s="790" t="s">
        <v>315</v>
      </c>
      <c r="P24" s="790" t="s">
        <v>315</v>
      </c>
      <c r="Q24" s="41" t="s">
        <v>315</v>
      </c>
      <c r="R24" s="790"/>
    </row>
    <row r="25" spans="1:18" s="175" customFormat="1" ht="14.1" customHeight="1" x14ac:dyDescent="0.25">
      <c r="A25" s="173" t="s">
        <v>22</v>
      </c>
      <c r="B25" s="790" t="s">
        <v>619</v>
      </c>
      <c r="C25" s="948">
        <v>4</v>
      </c>
      <c r="D25" s="41" t="s">
        <v>315</v>
      </c>
      <c r="E25" s="790" t="s">
        <v>315</v>
      </c>
      <c r="F25" s="790" t="s">
        <v>315</v>
      </c>
      <c r="G25" s="790" t="s">
        <v>315</v>
      </c>
      <c r="H25" s="30" t="s">
        <v>315</v>
      </c>
      <c r="I25" s="41" t="s">
        <v>315</v>
      </c>
      <c r="J25" s="790" t="s">
        <v>315</v>
      </c>
      <c r="K25" s="30" t="s">
        <v>315</v>
      </c>
      <c r="L25" s="41" t="s">
        <v>315</v>
      </c>
      <c r="M25" s="790" t="s">
        <v>315</v>
      </c>
      <c r="N25" s="790" t="s">
        <v>315</v>
      </c>
      <c r="O25" s="790" t="s">
        <v>315</v>
      </c>
      <c r="P25" s="790" t="s">
        <v>315</v>
      </c>
      <c r="Q25" s="41" t="s">
        <v>315</v>
      </c>
      <c r="R25" s="790"/>
    </row>
    <row r="26" spans="1:18" s="175" customFormat="1" ht="14.1" customHeight="1" x14ac:dyDescent="0.25">
      <c r="A26" s="173" t="s">
        <v>25</v>
      </c>
      <c r="B26" s="790" t="s">
        <v>619</v>
      </c>
      <c r="C26" s="948">
        <v>1</v>
      </c>
      <c r="D26" s="41" t="s">
        <v>315</v>
      </c>
      <c r="E26" s="790" t="s">
        <v>315</v>
      </c>
      <c r="F26" s="790" t="s">
        <v>315</v>
      </c>
      <c r="G26" s="790" t="s">
        <v>315</v>
      </c>
      <c r="H26" s="30" t="s">
        <v>315</v>
      </c>
      <c r="I26" s="41" t="s">
        <v>315</v>
      </c>
      <c r="J26" s="790" t="s">
        <v>315</v>
      </c>
      <c r="K26" s="30" t="s">
        <v>315</v>
      </c>
      <c r="L26" s="41" t="s">
        <v>315</v>
      </c>
      <c r="M26" s="790" t="s">
        <v>315</v>
      </c>
      <c r="N26" s="790" t="s">
        <v>315</v>
      </c>
      <c r="O26" s="790" t="s">
        <v>315</v>
      </c>
      <c r="P26" s="790" t="s">
        <v>315</v>
      </c>
      <c r="Q26" s="41" t="s">
        <v>315</v>
      </c>
      <c r="R26" s="790"/>
    </row>
    <row r="27" spans="1:18" s="175" customFormat="1" ht="14.1" customHeight="1" x14ac:dyDescent="0.25">
      <c r="A27" s="173" t="s">
        <v>24</v>
      </c>
      <c r="B27" s="790" t="s">
        <v>619</v>
      </c>
      <c r="C27" s="948">
        <v>1</v>
      </c>
      <c r="D27" s="41" t="s">
        <v>315</v>
      </c>
      <c r="E27" s="790" t="s">
        <v>315</v>
      </c>
      <c r="F27" s="790" t="s">
        <v>315</v>
      </c>
      <c r="G27" s="790" t="s">
        <v>315</v>
      </c>
      <c r="H27" s="30" t="s">
        <v>315</v>
      </c>
      <c r="I27" s="41" t="s">
        <v>315</v>
      </c>
      <c r="J27" s="790" t="s">
        <v>315</v>
      </c>
      <c r="K27" s="30" t="s">
        <v>315</v>
      </c>
      <c r="L27" s="41" t="s">
        <v>315</v>
      </c>
      <c r="M27" s="790" t="s">
        <v>315</v>
      </c>
      <c r="N27" s="790" t="s">
        <v>315</v>
      </c>
      <c r="O27" s="790" t="s">
        <v>315</v>
      </c>
      <c r="P27" s="790" t="s">
        <v>315</v>
      </c>
      <c r="Q27" s="41" t="s">
        <v>315</v>
      </c>
      <c r="R27" s="790"/>
    </row>
    <row r="28" spans="1:18" s="175" customFormat="1" ht="14.1" customHeight="1" x14ac:dyDescent="0.25">
      <c r="A28" s="173" t="s">
        <v>23</v>
      </c>
      <c r="B28" s="790" t="s">
        <v>619</v>
      </c>
      <c r="C28" s="948">
        <v>1</v>
      </c>
      <c r="D28" s="41" t="s">
        <v>315</v>
      </c>
      <c r="E28" s="790" t="s">
        <v>315</v>
      </c>
      <c r="F28" s="790" t="s">
        <v>315</v>
      </c>
      <c r="G28" s="790" t="s">
        <v>315</v>
      </c>
      <c r="H28" s="30" t="s">
        <v>315</v>
      </c>
      <c r="I28" s="41" t="s">
        <v>315</v>
      </c>
      <c r="J28" s="790" t="s">
        <v>315</v>
      </c>
      <c r="K28" s="30" t="s">
        <v>315</v>
      </c>
      <c r="L28" s="41" t="s">
        <v>315</v>
      </c>
      <c r="M28" s="790" t="s">
        <v>315</v>
      </c>
      <c r="N28" s="790" t="s">
        <v>315</v>
      </c>
      <c r="O28" s="790" t="s">
        <v>315</v>
      </c>
      <c r="P28" s="790" t="s">
        <v>315</v>
      </c>
      <c r="Q28" s="41" t="s">
        <v>315</v>
      </c>
      <c r="R28" s="790"/>
    </row>
    <row r="29" spans="1:18" s="175" customFormat="1" ht="14.1" customHeight="1" x14ac:dyDescent="0.25">
      <c r="A29" s="173" t="s">
        <v>26</v>
      </c>
      <c r="B29" s="790" t="s">
        <v>619</v>
      </c>
      <c r="C29" s="948">
        <v>3</v>
      </c>
      <c r="D29" s="41" t="s">
        <v>315</v>
      </c>
      <c r="E29" s="790" t="s">
        <v>315</v>
      </c>
      <c r="F29" s="790" t="s">
        <v>315</v>
      </c>
      <c r="G29" s="790" t="s">
        <v>315</v>
      </c>
      <c r="H29" s="30" t="s">
        <v>315</v>
      </c>
      <c r="I29" s="41" t="s">
        <v>315</v>
      </c>
      <c r="J29" s="790" t="s">
        <v>315</v>
      </c>
      <c r="K29" s="30" t="s">
        <v>315</v>
      </c>
      <c r="L29" s="41" t="s">
        <v>315</v>
      </c>
      <c r="M29" s="790" t="s">
        <v>315</v>
      </c>
      <c r="N29" s="790" t="s">
        <v>315</v>
      </c>
      <c r="O29" s="790" t="s">
        <v>315</v>
      </c>
      <c r="P29" s="790" t="s">
        <v>315</v>
      </c>
      <c r="Q29" s="41" t="s">
        <v>315</v>
      </c>
      <c r="R29" s="790"/>
    </row>
    <row r="30" spans="1:18" s="175" customFormat="1" ht="14.1" customHeight="1" x14ac:dyDescent="0.25">
      <c r="A30" s="173" t="s">
        <v>27</v>
      </c>
      <c r="B30" s="790" t="s">
        <v>619</v>
      </c>
      <c r="C30" s="948">
        <v>2</v>
      </c>
      <c r="D30" s="41" t="s">
        <v>315</v>
      </c>
      <c r="E30" s="790" t="s">
        <v>315</v>
      </c>
      <c r="F30" s="790" t="s">
        <v>315</v>
      </c>
      <c r="G30" s="790" t="s">
        <v>315</v>
      </c>
      <c r="H30" s="30" t="s">
        <v>315</v>
      </c>
      <c r="I30" s="41" t="s">
        <v>315</v>
      </c>
      <c r="J30" s="790" t="s">
        <v>315</v>
      </c>
      <c r="K30" s="30" t="s">
        <v>315</v>
      </c>
      <c r="L30" s="41" t="s">
        <v>315</v>
      </c>
      <c r="M30" s="790" t="s">
        <v>315</v>
      </c>
      <c r="N30" s="790" t="s">
        <v>315</v>
      </c>
      <c r="O30" s="790" t="s">
        <v>315</v>
      </c>
      <c r="P30" s="790" t="s">
        <v>315</v>
      </c>
      <c r="Q30" s="41" t="s">
        <v>315</v>
      </c>
      <c r="R30" s="790"/>
    </row>
    <row r="31" spans="1:18" s="175" customFormat="1" ht="14.1" customHeight="1" x14ac:dyDescent="0.25">
      <c r="A31" s="173" t="s">
        <v>29</v>
      </c>
      <c r="B31" s="790" t="s">
        <v>619</v>
      </c>
      <c r="C31" s="948">
        <v>1</v>
      </c>
      <c r="D31" s="41" t="s">
        <v>315</v>
      </c>
      <c r="E31" s="790" t="s">
        <v>315</v>
      </c>
      <c r="F31" s="790" t="s">
        <v>315</v>
      </c>
      <c r="G31" s="790" t="s">
        <v>315</v>
      </c>
      <c r="H31" s="30" t="s">
        <v>315</v>
      </c>
      <c r="I31" s="41" t="s">
        <v>315</v>
      </c>
      <c r="J31" s="790" t="s">
        <v>315</v>
      </c>
      <c r="K31" s="30" t="s">
        <v>315</v>
      </c>
      <c r="L31" s="41" t="s">
        <v>315</v>
      </c>
      <c r="M31" s="790" t="s">
        <v>315</v>
      </c>
      <c r="N31" s="790" t="s">
        <v>315</v>
      </c>
      <c r="O31" s="790" t="s">
        <v>315</v>
      </c>
      <c r="P31" s="790" t="s">
        <v>315</v>
      </c>
      <c r="Q31" s="41" t="s">
        <v>315</v>
      </c>
      <c r="R31" s="790"/>
    </row>
    <row r="32" spans="1:18" s="175" customFormat="1" ht="14.1" customHeight="1" x14ac:dyDescent="0.25">
      <c r="A32" s="173" t="s">
        <v>28</v>
      </c>
      <c r="B32" s="790"/>
      <c r="C32" s="948">
        <v>5</v>
      </c>
      <c r="D32" s="41">
        <v>394</v>
      </c>
      <c r="E32" s="790">
        <v>8</v>
      </c>
      <c r="F32" s="220">
        <v>8.299100000000001</v>
      </c>
      <c r="G32" s="790">
        <v>0.96399999999999997</v>
      </c>
      <c r="H32" s="30">
        <v>0.44800000000000001</v>
      </c>
      <c r="I32" s="222">
        <v>1.83</v>
      </c>
      <c r="J32" s="790">
        <v>2</v>
      </c>
      <c r="K32" s="30" t="s">
        <v>315</v>
      </c>
      <c r="L32" s="41" t="s">
        <v>315</v>
      </c>
      <c r="M32" s="790" t="s">
        <v>315</v>
      </c>
      <c r="N32" s="790" t="s">
        <v>315</v>
      </c>
      <c r="O32" s="790" t="s">
        <v>315</v>
      </c>
      <c r="P32" s="790" t="s">
        <v>315</v>
      </c>
      <c r="Q32" s="41" t="s">
        <v>315</v>
      </c>
      <c r="R32" s="790"/>
    </row>
    <row r="33" spans="1:18" s="175" customFormat="1" ht="14.1" customHeight="1" x14ac:dyDescent="0.25">
      <c r="A33" s="173" t="s">
        <v>30</v>
      </c>
      <c r="B33" s="790" t="s">
        <v>619</v>
      </c>
      <c r="C33" s="948">
        <v>1</v>
      </c>
      <c r="D33" s="41" t="s">
        <v>315</v>
      </c>
      <c r="E33" s="790" t="s">
        <v>315</v>
      </c>
      <c r="F33" s="790" t="s">
        <v>315</v>
      </c>
      <c r="G33" s="790" t="s">
        <v>315</v>
      </c>
      <c r="H33" s="30" t="s">
        <v>315</v>
      </c>
      <c r="I33" s="41" t="s">
        <v>315</v>
      </c>
      <c r="J33" s="790" t="s">
        <v>315</v>
      </c>
      <c r="K33" s="30" t="s">
        <v>315</v>
      </c>
      <c r="L33" s="41" t="s">
        <v>315</v>
      </c>
      <c r="M33" s="790" t="s">
        <v>315</v>
      </c>
      <c r="N33" s="790" t="s">
        <v>315</v>
      </c>
      <c r="O33" s="790" t="s">
        <v>315</v>
      </c>
      <c r="P33" s="790" t="s">
        <v>315</v>
      </c>
      <c r="Q33" s="41" t="s">
        <v>315</v>
      </c>
      <c r="R33" s="790"/>
    </row>
    <row r="34" spans="1:18" s="175" customFormat="1" ht="14.1" customHeight="1" x14ac:dyDescent="0.25">
      <c r="A34" s="173" t="s">
        <v>33</v>
      </c>
      <c r="B34" s="790"/>
      <c r="C34" s="948">
        <v>0</v>
      </c>
      <c r="D34" s="41" t="s">
        <v>315</v>
      </c>
      <c r="E34" s="790" t="s">
        <v>315</v>
      </c>
      <c r="F34" s="790" t="s">
        <v>315</v>
      </c>
      <c r="G34" s="790" t="s">
        <v>315</v>
      </c>
      <c r="H34" s="30" t="s">
        <v>315</v>
      </c>
      <c r="I34" s="41" t="s">
        <v>315</v>
      </c>
      <c r="J34" s="790" t="s">
        <v>315</v>
      </c>
      <c r="K34" s="30" t="s">
        <v>315</v>
      </c>
      <c r="L34" s="41" t="s">
        <v>315</v>
      </c>
      <c r="M34" s="790" t="s">
        <v>315</v>
      </c>
      <c r="N34" s="790" t="s">
        <v>315</v>
      </c>
      <c r="O34" s="790" t="s">
        <v>315</v>
      </c>
      <c r="P34" s="790" t="s">
        <v>315</v>
      </c>
      <c r="Q34" s="41" t="s">
        <v>315</v>
      </c>
      <c r="R34" s="790"/>
    </row>
    <row r="35" spans="1:18" s="175" customFormat="1" ht="14.1" customHeight="1" x14ac:dyDescent="0.25">
      <c r="A35" s="173" t="s">
        <v>37</v>
      </c>
      <c r="B35" s="790" t="s">
        <v>619</v>
      </c>
      <c r="C35" s="948">
        <v>1</v>
      </c>
      <c r="D35" s="41" t="s">
        <v>315</v>
      </c>
      <c r="E35" s="790" t="s">
        <v>315</v>
      </c>
      <c r="F35" s="790" t="s">
        <v>315</v>
      </c>
      <c r="G35" s="790" t="s">
        <v>315</v>
      </c>
      <c r="H35" s="30" t="s">
        <v>315</v>
      </c>
      <c r="I35" s="41" t="s">
        <v>315</v>
      </c>
      <c r="J35" s="790" t="s">
        <v>315</v>
      </c>
      <c r="K35" s="30" t="s">
        <v>315</v>
      </c>
      <c r="L35" s="41" t="s">
        <v>315</v>
      </c>
      <c r="M35" s="790" t="s">
        <v>315</v>
      </c>
      <c r="N35" s="790" t="s">
        <v>315</v>
      </c>
      <c r="O35" s="790" t="s">
        <v>315</v>
      </c>
      <c r="P35" s="790" t="s">
        <v>315</v>
      </c>
      <c r="Q35" s="41" t="s">
        <v>315</v>
      </c>
      <c r="R35" s="790"/>
    </row>
    <row r="36" spans="1:18" s="175" customFormat="1" ht="14.1" customHeight="1" x14ac:dyDescent="0.25">
      <c r="A36" s="173" t="s">
        <v>34</v>
      </c>
      <c r="B36" s="790" t="s">
        <v>619</v>
      </c>
      <c r="C36" s="948">
        <v>1</v>
      </c>
      <c r="D36" s="41" t="s">
        <v>315</v>
      </c>
      <c r="E36" s="790" t="s">
        <v>315</v>
      </c>
      <c r="F36" s="790" t="s">
        <v>315</v>
      </c>
      <c r="G36" s="790" t="s">
        <v>315</v>
      </c>
      <c r="H36" s="30" t="s">
        <v>315</v>
      </c>
      <c r="I36" s="41" t="s">
        <v>315</v>
      </c>
      <c r="J36" s="790" t="s">
        <v>315</v>
      </c>
      <c r="K36" s="30" t="s">
        <v>315</v>
      </c>
      <c r="L36" s="41" t="s">
        <v>315</v>
      </c>
      <c r="M36" s="790" t="s">
        <v>315</v>
      </c>
      <c r="N36" s="790" t="s">
        <v>315</v>
      </c>
      <c r="O36" s="790" t="s">
        <v>315</v>
      </c>
      <c r="P36" s="790" t="s">
        <v>315</v>
      </c>
      <c r="Q36" s="41" t="s">
        <v>315</v>
      </c>
      <c r="R36" s="790"/>
    </row>
    <row r="37" spans="1:18" s="175" customFormat="1" ht="14.1" customHeight="1" x14ac:dyDescent="0.25">
      <c r="A37" s="173" t="s">
        <v>35</v>
      </c>
      <c r="B37" s="790"/>
      <c r="C37" s="948">
        <v>0</v>
      </c>
      <c r="D37" s="41" t="s">
        <v>315</v>
      </c>
      <c r="E37" s="790" t="s">
        <v>315</v>
      </c>
      <c r="F37" s="790" t="s">
        <v>315</v>
      </c>
      <c r="G37" s="790" t="s">
        <v>315</v>
      </c>
      <c r="H37" s="30" t="s">
        <v>315</v>
      </c>
      <c r="I37" s="41" t="s">
        <v>315</v>
      </c>
      <c r="J37" s="790" t="s">
        <v>315</v>
      </c>
      <c r="K37" s="30" t="s">
        <v>315</v>
      </c>
      <c r="L37" s="41" t="s">
        <v>315</v>
      </c>
      <c r="M37" s="790" t="s">
        <v>315</v>
      </c>
      <c r="N37" s="790" t="s">
        <v>315</v>
      </c>
      <c r="O37" s="790" t="s">
        <v>315</v>
      </c>
      <c r="P37" s="790" t="s">
        <v>315</v>
      </c>
      <c r="Q37" s="41" t="s">
        <v>315</v>
      </c>
      <c r="R37" s="790"/>
    </row>
    <row r="38" spans="1:18" s="175" customFormat="1" ht="14.1" customHeight="1" x14ac:dyDescent="0.25">
      <c r="A38" s="173" t="s">
        <v>36</v>
      </c>
      <c r="B38" s="790" t="s">
        <v>619</v>
      </c>
      <c r="C38" s="948">
        <v>0</v>
      </c>
      <c r="D38" s="41" t="s">
        <v>315</v>
      </c>
      <c r="E38" s="790" t="s">
        <v>315</v>
      </c>
      <c r="F38" s="790" t="s">
        <v>315</v>
      </c>
      <c r="G38" s="790" t="s">
        <v>315</v>
      </c>
      <c r="H38" s="30" t="s">
        <v>315</v>
      </c>
      <c r="I38" s="41" t="s">
        <v>315</v>
      </c>
      <c r="J38" s="790" t="s">
        <v>315</v>
      </c>
      <c r="K38" s="30" t="s">
        <v>315</v>
      </c>
      <c r="L38" s="41" t="s">
        <v>315</v>
      </c>
      <c r="M38" s="790" t="s">
        <v>315</v>
      </c>
      <c r="N38" s="790" t="s">
        <v>315</v>
      </c>
      <c r="O38" s="790" t="s">
        <v>315</v>
      </c>
      <c r="P38" s="790" t="s">
        <v>315</v>
      </c>
      <c r="Q38" s="41" t="s">
        <v>315</v>
      </c>
      <c r="R38" s="790"/>
    </row>
    <row r="39" spans="1:18" s="175" customFormat="1" ht="14.1" customHeight="1" x14ac:dyDescent="0.25">
      <c r="A39" s="173" t="s">
        <v>38</v>
      </c>
      <c r="B39" s="790" t="s">
        <v>619</v>
      </c>
      <c r="C39" s="948">
        <v>11</v>
      </c>
      <c r="D39" s="41">
        <v>412</v>
      </c>
      <c r="E39" s="790">
        <v>12</v>
      </c>
      <c r="F39" s="220">
        <v>9.2165999999999997</v>
      </c>
      <c r="G39" s="790">
        <v>1.302</v>
      </c>
      <c r="H39" s="30">
        <v>0.70499999999999996</v>
      </c>
      <c r="I39" s="41">
        <v>2.2130000000000001</v>
      </c>
      <c r="J39" s="790">
        <v>5</v>
      </c>
      <c r="K39" s="30" t="s">
        <v>315</v>
      </c>
      <c r="L39" s="41" t="s">
        <v>315</v>
      </c>
      <c r="M39" s="790" t="s">
        <v>315</v>
      </c>
      <c r="N39" s="790" t="s">
        <v>315</v>
      </c>
      <c r="O39" s="790" t="s">
        <v>315</v>
      </c>
      <c r="P39" s="790" t="s">
        <v>315</v>
      </c>
      <c r="Q39" s="41" t="s">
        <v>315</v>
      </c>
      <c r="R39" s="790"/>
    </row>
    <row r="40" spans="1:18" s="175" customFormat="1" ht="14.1" customHeight="1" x14ac:dyDescent="0.25">
      <c r="A40" s="173" t="s">
        <v>31</v>
      </c>
      <c r="B40" s="790" t="s">
        <v>619</v>
      </c>
      <c r="C40" s="948">
        <v>3</v>
      </c>
      <c r="D40" s="41" t="s">
        <v>315</v>
      </c>
      <c r="E40" s="790" t="s">
        <v>315</v>
      </c>
      <c r="F40" s="790" t="s">
        <v>315</v>
      </c>
      <c r="G40" s="790" t="s">
        <v>315</v>
      </c>
      <c r="H40" s="30" t="s">
        <v>315</v>
      </c>
      <c r="I40" s="41" t="s">
        <v>315</v>
      </c>
      <c r="J40" s="790" t="s">
        <v>315</v>
      </c>
      <c r="K40" s="30" t="s">
        <v>315</v>
      </c>
      <c r="L40" s="41" t="s">
        <v>315</v>
      </c>
      <c r="M40" s="790" t="s">
        <v>315</v>
      </c>
      <c r="N40" s="790" t="s">
        <v>315</v>
      </c>
      <c r="O40" s="790" t="s">
        <v>315</v>
      </c>
      <c r="P40" s="790" t="s">
        <v>315</v>
      </c>
      <c r="Q40" s="41" t="s">
        <v>315</v>
      </c>
      <c r="R40" s="790"/>
    </row>
    <row r="41" spans="1:18" s="175" customFormat="1" ht="14.1" customHeight="1" x14ac:dyDescent="0.25">
      <c r="A41" s="173" t="s">
        <v>32</v>
      </c>
      <c r="B41" s="790" t="s">
        <v>619</v>
      </c>
      <c r="C41" s="948">
        <v>0</v>
      </c>
      <c r="D41" s="41" t="s">
        <v>315</v>
      </c>
      <c r="E41" s="790" t="s">
        <v>315</v>
      </c>
      <c r="F41" s="220" t="s">
        <v>315</v>
      </c>
      <c r="G41" s="220" t="s">
        <v>315</v>
      </c>
      <c r="H41" s="221" t="s">
        <v>315</v>
      </c>
      <c r="I41" s="222" t="s">
        <v>315</v>
      </c>
      <c r="J41" s="790" t="s">
        <v>315</v>
      </c>
      <c r="K41" s="508" t="s">
        <v>315</v>
      </c>
      <c r="L41" s="745" t="s">
        <v>315</v>
      </c>
      <c r="M41" s="575" t="s">
        <v>315</v>
      </c>
      <c r="N41" s="575" t="s">
        <v>315</v>
      </c>
      <c r="O41" s="575" t="s">
        <v>315</v>
      </c>
      <c r="P41" s="575" t="s">
        <v>315</v>
      </c>
      <c r="Q41" s="745" t="s">
        <v>315</v>
      </c>
      <c r="R41" s="790"/>
    </row>
    <row r="42" spans="1:18" s="175" customFormat="1" ht="14.1" customHeight="1" x14ac:dyDescent="0.25">
      <c r="A42" s="173" t="s">
        <v>39</v>
      </c>
      <c r="B42" s="790" t="s">
        <v>619</v>
      </c>
      <c r="C42" s="948">
        <v>8</v>
      </c>
      <c r="D42" s="949">
        <v>299</v>
      </c>
      <c r="E42" s="91">
        <v>7</v>
      </c>
      <c r="F42" s="486">
        <v>6.620099999999999</v>
      </c>
      <c r="G42" s="486">
        <v>1.0569999999999999</v>
      </c>
      <c r="H42" s="705">
        <v>0.46200000000000002</v>
      </c>
      <c r="I42" s="482">
        <v>2.0920000000000001</v>
      </c>
      <c r="J42" s="91">
        <v>3</v>
      </c>
      <c r="K42" s="508" t="s">
        <v>315</v>
      </c>
      <c r="L42" s="745" t="s">
        <v>315</v>
      </c>
      <c r="M42" s="575" t="s">
        <v>315</v>
      </c>
      <c r="N42" s="575" t="s">
        <v>315</v>
      </c>
      <c r="O42" s="575" t="s">
        <v>315</v>
      </c>
      <c r="P42" s="575" t="s">
        <v>315</v>
      </c>
      <c r="Q42" s="745" t="s">
        <v>315</v>
      </c>
    </row>
    <row r="43" spans="1:18" s="175" customFormat="1" ht="14.1" customHeight="1" x14ac:dyDescent="0.25">
      <c r="A43" s="173" t="s">
        <v>40</v>
      </c>
      <c r="B43" s="790" t="s">
        <v>619</v>
      </c>
      <c r="C43" s="948">
        <v>0</v>
      </c>
      <c r="D43" s="41" t="s">
        <v>315</v>
      </c>
      <c r="E43" s="790" t="s">
        <v>315</v>
      </c>
      <c r="F43" s="790" t="s">
        <v>315</v>
      </c>
      <c r="G43" s="790" t="s">
        <v>315</v>
      </c>
      <c r="H43" s="30" t="s">
        <v>315</v>
      </c>
      <c r="I43" s="41" t="s">
        <v>315</v>
      </c>
      <c r="J43" s="790" t="s">
        <v>315</v>
      </c>
      <c r="K43" s="30" t="s">
        <v>315</v>
      </c>
      <c r="L43" s="41" t="s">
        <v>315</v>
      </c>
      <c r="M43" s="790" t="s">
        <v>315</v>
      </c>
      <c r="N43" s="790" t="s">
        <v>315</v>
      </c>
      <c r="O43" s="790" t="s">
        <v>315</v>
      </c>
      <c r="P43" s="790" t="s">
        <v>315</v>
      </c>
      <c r="Q43" s="41" t="s">
        <v>315</v>
      </c>
      <c r="R43" s="790"/>
    </row>
    <row r="44" spans="1:18" s="175" customFormat="1" ht="14.1" customHeight="1" x14ac:dyDescent="0.25">
      <c r="A44" s="173" t="s">
        <v>41</v>
      </c>
      <c r="B44" s="790" t="s">
        <v>619</v>
      </c>
      <c r="C44" s="948">
        <v>4</v>
      </c>
      <c r="D44" s="41" t="s">
        <v>315</v>
      </c>
      <c r="E44" s="790" t="s">
        <v>315</v>
      </c>
      <c r="F44" s="790" t="s">
        <v>315</v>
      </c>
      <c r="G44" s="790" t="s">
        <v>315</v>
      </c>
      <c r="H44" s="30" t="s">
        <v>315</v>
      </c>
      <c r="I44" s="41" t="s">
        <v>315</v>
      </c>
      <c r="J44" s="790" t="s">
        <v>315</v>
      </c>
      <c r="K44" s="30" t="s">
        <v>315</v>
      </c>
      <c r="L44" s="41" t="s">
        <v>315</v>
      </c>
      <c r="M44" s="790" t="s">
        <v>315</v>
      </c>
      <c r="N44" s="790" t="s">
        <v>315</v>
      </c>
      <c r="O44" s="790" t="s">
        <v>315</v>
      </c>
      <c r="P44" s="790" t="s">
        <v>315</v>
      </c>
      <c r="Q44" s="41" t="s">
        <v>315</v>
      </c>
      <c r="R44" s="790"/>
    </row>
    <row r="45" spans="1:18" s="175" customFormat="1" ht="14.1" customHeight="1" x14ac:dyDescent="0.25">
      <c r="A45" s="173" t="s">
        <v>42</v>
      </c>
      <c r="B45" s="790" t="s">
        <v>618</v>
      </c>
      <c r="C45" s="948">
        <v>31</v>
      </c>
      <c r="D45" s="949">
        <v>976</v>
      </c>
      <c r="E45" s="91">
        <v>38</v>
      </c>
      <c r="F45" s="486">
        <v>21.571899999999996</v>
      </c>
      <c r="G45" s="486">
        <v>1.762</v>
      </c>
      <c r="H45" s="705">
        <v>1.264</v>
      </c>
      <c r="I45" s="482">
        <v>2.3929999999999998</v>
      </c>
      <c r="J45" s="91">
        <v>8</v>
      </c>
      <c r="K45" s="508" t="s">
        <v>315</v>
      </c>
      <c r="L45" s="745" t="s">
        <v>315</v>
      </c>
      <c r="M45" s="575" t="s">
        <v>315</v>
      </c>
      <c r="N45" s="575" t="s">
        <v>315</v>
      </c>
      <c r="O45" s="575" t="s">
        <v>315</v>
      </c>
      <c r="P45" s="575" t="s">
        <v>315</v>
      </c>
      <c r="Q45" s="745" t="s">
        <v>315</v>
      </c>
    </row>
    <row r="46" spans="1:18" s="175" customFormat="1" ht="14.1" customHeight="1" x14ac:dyDescent="0.25">
      <c r="A46" s="173" t="s">
        <v>43</v>
      </c>
      <c r="B46" s="790"/>
      <c r="C46" s="948">
        <v>0</v>
      </c>
      <c r="D46" s="41" t="s">
        <v>315</v>
      </c>
      <c r="E46" s="790" t="s">
        <v>315</v>
      </c>
      <c r="F46" s="790" t="s">
        <v>315</v>
      </c>
      <c r="G46" s="790" t="s">
        <v>315</v>
      </c>
      <c r="H46" s="30" t="s">
        <v>315</v>
      </c>
      <c r="I46" s="41" t="s">
        <v>315</v>
      </c>
      <c r="J46" s="790" t="s">
        <v>315</v>
      </c>
      <c r="K46" s="30" t="s">
        <v>315</v>
      </c>
      <c r="L46" s="41" t="s">
        <v>315</v>
      </c>
      <c r="M46" s="790" t="s">
        <v>315</v>
      </c>
      <c r="N46" s="790" t="s">
        <v>315</v>
      </c>
      <c r="O46" s="790" t="s">
        <v>315</v>
      </c>
      <c r="P46" s="790" t="s">
        <v>315</v>
      </c>
      <c r="Q46" s="41" t="s">
        <v>315</v>
      </c>
      <c r="R46" s="790"/>
    </row>
    <row r="47" spans="1:18" s="175" customFormat="1" ht="14.1" customHeight="1" x14ac:dyDescent="0.25">
      <c r="A47" s="173" t="s">
        <v>44</v>
      </c>
      <c r="B47" s="790" t="s">
        <v>619</v>
      </c>
      <c r="C47" s="948">
        <v>0</v>
      </c>
      <c r="D47" s="41" t="s">
        <v>315</v>
      </c>
      <c r="E47" s="790" t="s">
        <v>315</v>
      </c>
      <c r="F47" s="790" t="s">
        <v>315</v>
      </c>
      <c r="G47" s="790" t="s">
        <v>315</v>
      </c>
      <c r="H47" s="30" t="s">
        <v>315</v>
      </c>
      <c r="I47" s="41" t="s">
        <v>315</v>
      </c>
      <c r="J47" s="790" t="s">
        <v>315</v>
      </c>
      <c r="K47" s="30" t="s">
        <v>315</v>
      </c>
      <c r="L47" s="41" t="s">
        <v>315</v>
      </c>
      <c r="M47" s="790" t="s">
        <v>315</v>
      </c>
      <c r="N47" s="790" t="s">
        <v>315</v>
      </c>
      <c r="O47" s="790" t="s">
        <v>315</v>
      </c>
      <c r="P47" s="790" t="s">
        <v>315</v>
      </c>
      <c r="Q47" s="41" t="s">
        <v>315</v>
      </c>
      <c r="R47" s="790"/>
    </row>
    <row r="48" spans="1:18" s="175" customFormat="1" ht="14.1" customHeight="1" x14ac:dyDescent="0.25">
      <c r="A48" s="173" t="s">
        <v>45</v>
      </c>
      <c r="B48" s="790" t="s">
        <v>619</v>
      </c>
      <c r="C48" s="948">
        <v>1</v>
      </c>
      <c r="D48" s="41" t="s">
        <v>315</v>
      </c>
      <c r="E48" s="790" t="s">
        <v>315</v>
      </c>
      <c r="F48" s="790" t="s">
        <v>315</v>
      </c>
      <c r="G48" s="790" t="s">
        <v>315</v>
      </c>
      <c r="H48" s="30" t="s">
        <v>315</v>
      </c>
      <c r="I48" s="41" t="s">
        <v>315</v>
      </c>
      <c r="J48" s="790" t="s">
        <v>315</v>
      </c>
      <c r="K48" s="30" t="s">
        <v>315</v>
      </c>
      <c r="L48" s="41" t="s">
        <v>315</v>
      </c>
      <c r="M48" s="790" t="s">
        <v>315</v>
      </c>
      <c r="N48" s="790" t="s">
        <v>315</v>
      </c>
      <c r="O48" s="790" t="s">
        <v>315</v>
      </c>
      <c r="P48" s="790" t="s">
        <v>315</v>
      </c>
      <c r="Q48" s="41" t="s">
        <v>315</v>
      </c>
      <c r="R48" s="790"/>
    </row>
    <row r="49" spans="1:18" s="175" customFormat="1" ht="14.1" customHeight="1" x14ac:dyDescent="0.25">
      <c r="A49" s="173" t="s">
        <v>46</v>
      </c>
      <c r="B49" s="790" t="s">
        <v>619</v>
      </c>
      <c r="C49" s="948">
        <v>1</v>
      </c>
      <c r="D49" s="41" t="s">
        <v>315</v>
      </c>
      <c r="E49" s="790" t="s">
        <v>315</v>
      </c>
      <c r="F49" s="790" t="s">
        <v>315</v>
      </c>
      <c r="G49" s="790" t="s">
        <v>315</v>
      </c>
      <c r="H49" s="30" t="s">
        <v>315</v>
      </c>
      <c r="I49" s="41" t="s">
        <v>315</v>
      </c>
      <c r="J49" s="790" t="s">
        <v>315</v>
      </c>
      <c r="K49" s="30" t="s">
        <v>315</v>
      </c>
      <c r="L49" s="41" t="s">
        <v>315</v>
      </c>
      <c r="M49" s="790" t="s">
        <v>315</v>
      </c>
      <c r="N49" s="790" t="s">
        <v>315</v>
      </c>
      <c r="O49" s="790" t="s">
        <v>315</v>
      </c>
      <c r="P49" s="790" t="s">
        <v>315</v>
      </c>
      <c r="Q49" s="41" t="s">
        <v>315</v>
      </c>
      <c r="R49" s="790"/>
    </row>
    <row r="50" spans="1:18" s="175" customFormat="1" ht="14.1" customHeight="1" x14ac:dyDescent="0.25">
      <c r="A50" s="173" t="s">
        <v>47</v>
      </c>
      <c r="B50" s="790" t="s">
        <v>619</v>
      </c>
      <c r="C50" s="948">
        <v>0</v>
      </c>
      <c r="D50" s="41" t="s">
        <v>315</v>
      </c>
      <c r="E50" s="790" t="s">
        <v>315</v>
      </c>
      <c r="F50" s="790" t="s">
        <v>315</v>
      </c>
      <c r="G50" s="790" t="s">
        <v>315</v>
      </c>
      <c r="H50" s="30" t="s">
        <v>315</v>
      </c>
      <c r="I50" s="41" t="s">
        <v>315</v>
      </c>
      <c r="J50" s="790" t="s">
        <v>315</v>
      </c>
      <c r="K50" s="30" t="s">
        <v>315</v>
      </c>
      <c r="L50" s="41" t="s">
        <v>315</v>
      </c>
      <c r="M50" s="790" t="s">
        <v>315</v>
      </c>
      <c r="N50" s="790" t="s">
        <v>315</v>
      </c>
      <c r="O50" s="790" t="s">
        <v>315</v>
      </c>
      <c r="P50" s="790" t="s">
        <v>315</v>
      </c>
      <c r="Q50" s="41" t="s">
        <v>315</v>
      </c>
      <c r="R50" s="790"/>
    </row>
    <row r="51" spans="1:18" s="175" customFormat="1" ht="14.1" customHeight="1" x14ac:dyDescent="0.25">
      <c r="A51" s="173" t="s">
        <v>48</v>
      </c>
      <c r="B51" s="790" t="s">
        <v>619</v>
      </c>
      <c r="C51" s="948">
        <v>153</v>
      </c>
      <c r="D51" s="848">
        <v>4301</v>
      </c>
      <c r="E51" s="91">
        <v>82</v>
      </c>
      <c r="F51" s="486">
        <v>81.504599999999954</v>
      </c>
      <c r="G51" s="486">
        <v>1.006</v>
      </c>
      <c r="H51" s="705">
        <v>0.80500000000000005</v>
      </c>
      <c r="I51" s="482">
        <v>1.242</v>
      </c>
      <c r="J51" s="91">
        <v>27</v>
      </c>
      <c r="K51" s="707">
        <v>7.0000000000000007E-2</v>
      </c>
      <c r="L51" s="488">
        <v>0</v>
      </c>
      <c r="M51" s="486">
        <v>0</v>
      </c>
      <c r="N51" s="486">
        <v>0</v>
      </c>
      <c r="O51" s="486">
        <v>0.89400000000000002</v>
      </c>
      <c r="P51" s="486">
        <v>1.8859999999999999</v>
      </c>
      <c r="Q51" s="482">
        <v>2.9340000000000002</v>
      </c>
    </row>
    <row r="52" spans="1:18" s="175" customFormat="1" ht="14.1" customHeight="1" x14ac:dyDescent="0.25">
      <c r="A52" s="173" t="s">
        <v>49</v>
      </c>
      <c r="B52" s="790"/>
      <c r="C52" s="948">
        <v>0</v>
      </c>
      <c r="D52" s="41" t="s">
        <v>315</v>
      </c>
      <c r="E52" s="790" t="s">
        <v>315</v>
      </c>
      <c r="F52" s="790" t="s">
        <v>315</v>
      </c>
      <c r="G52" s="790" t="s">
        <v>315</v>
      </c>
      <c r="H52" s="30" t="s">
        <v>315</v>
      </c>
      <c r="I52" s="41" t="s">
        <v>315</v>
      </c>
      <c r="J52" s="790" t="s">
        <v>315</v>
      </c>
      <c r="K52" s="30" t="s">
        <v>315</v>
      </c>
      <c r="L52" s="41" t="s">
        <v>315</v>
      </c>
      <c r="M52" s="790" t="s">
        <v>315</v>
      </c>
      <c r="N52" s="790" t="s">
        <v>315</v>
      </c>
      <c r="O52" s="790" t="s">
        <v>315</v>
      </c>
      <c r="P52" s="790" t="s">
        <v>315</v>
      </c>
      <c r="Q52" s="41" t="s">
        <v>315</v>
      </c>
      <c r="R52" s="790"/>
    </row>
    <row r="53" spans="1:18" s="175" customFormat="1" ht="13.2" customHeight="1" x14ac:dyDescent="0.25">
      <c r="A53" s="173" t="s">
        <v>51</v>
      </c>
      <c r="B53" s="790" t="s">
        <v>619</v>
      </c>
      <c r="C53" s="948">
        <v>0</v>
      </c>
      <c r="D53" s="41" t="s">
        <v>315</v>
      </c>
      <c r="E53" s="790" t="s">
        <v>315</v>
      </c>
      <c r="F53" s="790" t="s">
        <v>315</v>
      </c>
      <c r="G53" s="790" t="s">
        <v>315</v>
      </c>
      <c r="H53" s="30" t="s">
        <v>315</v>
      </c>
      <c r="I53" s="41" t="s">
        <v>315</v>
      </c>
      <c r="J53" s="790" t="s">
        <v>315</v>
      </c>
      <c r="K53" s="30" t="s">
        <v>315</v>
      </c>
      <c r="L53" s="41" t="s">
        <v>315</v>
      </c>
      <c r="M53" s="790" t="s">
        <v>315</v>
      </c>
      <c r="N53" s="790" t="s">
        <v>315</v>
      </c>
      <c r="O53" s="790" t="s">
        <v>315</v>
      </c>
      <c r="P53" s="790" t="s">
        <v>315</v>
      </c>
      <c r="Q53" s="41" t="s">
        <v>315</v>
      </c>
      <c r="R53" s="790"/>
    </row>
    <row r="54" spans="1:18" s="175" customFormat="1" ht="14.1" customHeight="1" x14ac:dyDescent="0.25">
      <c r="A54" s="173" t="s">
        <v>313</v>
      </c>
      <c r="B54" s="790"/>
      <c r="C54" s="948">
        <v>0</v>
      </c>
      <c r="D54" s="41" t="s">
        <v>315</v>
      </c>
      <c r="E54" s="790" t="s">
        <v>315</v>
      </c>
      <c r="F54" s="790" t="s">
        <v>315</v>
      </c>
      <c r="G54" s="790" t="s">
        <v>315</v>
      </c>
      <c r="H54" s="30" t="s">
        <v>315</v>
      </c>
      <c r="I54" s="41" t="s">
        <v>315</v>
      </c>
      <c r="J54" s="790" t="s">
        <v>315</v>
      </c>
      <c r="K54" s="30" t="s">
        <v>315</v>
      </c>
      <c r="L54" s="41" t="s">
        <v>315</v>
      </c>
      <c r="M54" s="790" t="s">
        <v>315</v>
      </c>
      <c r="N54" s="790" t="s">
        <v>315</v>
      </c>
      <c r="O54" s="790" t="s">
        <v>315</v>
      </c>
      <c r="P54" s="790" t="s">
        <v>315</v>
      </c>
      <c r="Q54" s="41" t="s">
        <v>315</v>
      </c>
      <c r="R54" s="790"/>
    </row>
    <row r="55" spans="1:18" s="175" customFormat="1" ht="14.1" customHeight="1" x14ac:dyDescent="0.25">
      <c r="A55" s="173" t="s">
        <v>50</v>
      </c>
      <c r="B55" s="790" t="s">
        <v>619</v>
      </c>
      <c r="C55" s="948">
        <v>1</v>
      </c>
      <c r="D55" s="41" t="s">
        <v>315</v>
      </c>
      <c r="E55" s="790" t="s">
        <v>315</v>
      </c>
      <c r="F55" s="790" t="s">
        <v>315</v>
      </c>
      <c r="G55" s="790" t="s">
        <v>315</v>
      </c>
      <c r="H55" s="30" t="s">
        <v>315</v>
      </c>
      <c r="I55" s="41" t="s">
        <v>315</v>
      </c>
      <c r="J55" s="790" t="s">
        <v>315</v>
      </c>
      <c r="K55" s="30" t="s">
        <v>315</v>
      </c>
      <c r="L55" s="41" t="s">
        <v>315</v>
      </c>
      <c r="M55" s="790" t="s">
        <v>315</v>
      </c>
      <c r="N55" s="790" t="s">
        <v>315</v>
      </c>
      <c r="O55" s="790" t="s">
        <v>315</v>
      </c>
      <c r="P55" s="790" t="s">
        <v>315</v>
      </c>
      <c r="Q55" s="41" t="s">
        <v>315</v>
      </c>
      <c r="R55" s="790"/>
    </row>
    <row r="56" spans="1:18" s="175" customFormat="1" ht="14.1" customHeight="1" x14ac:dyDescent="0.25">
      <c r="A56" s="173" t="s">
        <v>52</v>
      </c>
      <c r="B56" s="790" t="s">
        <v>619</v>
      </c>
      <c r="C56" s="948">
        <v>6</v>
      </c>
      <c r="D56" s="949">
        <v>251</v>
      </c>
      <c r="E56" s="91">
        <v>7</v>
      </c>
      <c r="F56" s="486">
        <v>5.2344999999999988</v>
      </c>
      <c r="G56" s="486">
        <v>1.337</v>
      </c>
      <c r="H56" s="705">
        <v>0.58499999999999996</v>
      </c>
      <c r="I56" s="482">
        <v>2.645</v>
      </c>
      <c r="J56" s="91">
        <v>2</v>
      </c>
      <c r="K56" s="508" t="s">
        <v>315</v>
      </c>
      <c r="L56" s="745" t="s">
        <v>315</v>
      </c>
      <c r="M56" s="575" t="s">
        <v>315</v>
      </c>
      <c r="N56" s="575" t="s">
        <v>315</v>
      </c>
      <c r="O56" s="575" t="s">
        <v>315</v>
      </c>
      <c r="P56" s="575" t="s">
        <v>315</v>
      </c>
      <c r="Q56" s="745" t="s">
        <v>315</v>
      </c>
    </row>
    <row r="57" spans="1:18" s="175" customFormat="1" ht="14.1" customHeight="1" x14ac:dyDescent="0.25">
      <c r="A57" s="173" t="s">
        <v>54</v>
      </c>
      <c r="B57" s="790" t="s">
        <v>619</v>
      </c>
      <c r="C57" s="948">
        <v>0</v>
      </c>
      <c r="D57" s="41" t="s">
        <v>315</v>
      </c>
      <c r="E57" s="790" t="s">
        <v>315</v>
      </c>
      <c r="F57" s="220" t="s">
        <v>315</v>
      </c>
      <c r="G57" s="220" t="s">
        <v>315</v>
      </c>
      <c r="H57" s="221" t="s">
        <v>315</v>
      </c>
      <c r="I57" s="222" t="s">
        <v>315</v>
      </c>
      <c r="J57" s="790" t="s">
        <v>315</v>
      </c>
      <c r="K57" s="508" t="s">
        <v>315</v>
      </c>
      <c r="L57" s="745" t="s">
        <v>315</v>
      </c>
      <c r="M57" s="575" t="s">
        <v>315</v>
      </c>
      <c r="N57" s="575" t="s">
        <v>315</v>
      </c>
      <c r="O57" s="575" t="s">
        <v>315</v>
      </c>
      <c r="P57" s="575" t="s">
        <v>315</v>
      </c>
      <c r="Q57" s="745" t="s">
        <v>315</v>
      </c>
    </row>
    <row r="58" spans="1:18" s="175" customFormat="1" ht="14.1" customHeight="1" x14ac:dyDescent="0.25">
      <c r="A58" s="173" t="s">
        <v>53</v>
      </c>
      <c r="B58" s="790" t="s">
        <v>619</v>
      </c>
      <c r="C58" s="948">
        <v>7</v>
      </c>
      <c r="D58" s="41">
        <v>214</v>
      </c>
      <c r="E58" s="790">
        <v>9</v>
      </c>
      <c r="F58" s="790">
        <v>4.7930000000000001</v>
      </c>
      <c r="G58" s="790">
        <v>1.8779999999999999</v>
      </c>
      <c r="H58" s="30">
        <v>0.91600000000000004</v>
      </c>
      <c r="I58" s="41">
        <v>3.4460000000000002</v>
      </c>
      <c r="J58" s="790">
        <v>1</v>
      </c>
      <c r="K58" s="30" t="s">
        <v>315</v>
      </c>
      <c r="L58" s="41" t="s">
        <v>315</v>
      </c>
      <c r="M58" s="790" t="s">
        <v>315</v>
      </c>
      <c r="N58" s="790" t="s">
        <v>315</v>
      </c>
      <c r="O58" s="790" t="s">
        <v>315</v>
      </c>
      <c r="P58" s="790" t="s">
        <v>315</v>
      </c>
      <c r="Q58" s="41" t="s">
        <v>315</v>
      </c>
      <c r="R58" s="790"/>
    </row>
    <row r="59" spans="1:18" s="175" customFormat="1" ht="14.1" customHeight="1" x14ac:dyDescent="0.25">
      <c r="A59" s="173" t="s">
        <v>55</v>
      </c>
      <c r="B59" s="790" t="s">
        <v>619</v>
      </c>
      <c r="C59" s="948">
        <v>0</v>
      </c>
      <c r="D59" s="41" t="s">
        <v>315</v>
      </c>
      <c r="E59" s="790" t="s">
        <v>315</v>
      </c>
      <c r="F59" s="790" t="s">
        <v>315</v>
      </c>
      <c r="G59" s="790" t="s">
        <v>315</v>
      </c>
      <c r="H59" s="30" t="s">
        <v>315</v>
      </c>
      <c r="I59" s="41" t="s">
        <v>315</v>
      </c>
      <c r="J59" s="790" t="s">
        <v>315</v>
      </c>
      <c r="K59" s="30" t="s">
        <v>315</v>
      </c>
      <c r="L59" s="41" t="s">
        <v>315</v>
      </c>
      <c r="M59" s="790" t="s">
        <v>315</v>
      </c>
      <c r="N59" s="790" t="s">
        <v>315</v>
      </c>
      <c r="O59" s="790" t="s">
        <v>315</v>
      </c>
      <c r="P59" s="790" t="s">
        <v>315</v>
      </c>
      <c r="Q59" s="41" t="s">
        <v>315</v>
      </c>
      <c r="R59" s="790"/>
    </row>
    <row r="60" spans="1:18" s="175" customFormat="1" ht="14.1" customHeight="1" x14ac:dyDescent="0.25">
      <c r="A60" s="177" t="s">
        <v>56</v>
      </c>
      <c r="B60" s="572"/>
      <c r="C60" s="740">
        <v>305</v>
      </c>
      <c r="D60" s="883">
        <v>9392</v>
      </c>
      <c r="E60" s="740">
        <v>226</v>
      </c>
      <c r="F60" s="738">
        <v>191.17809999999989</v>
      </c>
      <c r="G60" s="740">
        <v>1.1819999999999999</v>
      </c>
      <c r="H60" s="740">
        <v>1.0349999999999999</v>
      </c>
      <c r="I60" s="743">
        <v>1.3440000000000001</v>
      </c>
      <c r="J60" s="740">
        <v>65</v>
      </c>
      <c r="K60" s="741">
        <v>0.08</v>
      </c>
      <c r="L60" s="742">
        <v>0.03</v>
      </c>
      <c r="M60" s="738">
        <v>0</v>
      </c>
      <c r="N60" s="738">
        <v>0</v>
      </c>
      <c r="O60" s="738">
        <v>0.96799999999999997</v>
      </c>
      <c r="P60" s="738">
        <v>1.91</v>
      </c>
      <c r="Q60" s="739">
        <v>2.9169999999999998</v>
      </c>
    </row>
    <row r="61" spans="1:18" x14ac:dyDescent="0.25">
      <c r="K61" s="149"/>
      <c r="L61" s="148"/>
      <c r="M61" s="148"/>
    </row>
    <row r="62" spans="1:18" x14ac:dyDescent="0.25">
      <c r="K62" s="149"/>
      <c r="L62" s="148"/>
      <c r="M62" s="148"/>
    </row>
    <row r="63" spans="1:18" x14ac:dyDescent="0.25">
      <c r="A63" s="86" t="s">
        <v>810</v>
      </c>
      <c r="D63" s="145"/>
      <c r="E63" s="145"/>
      <c r="H63" s="100"/>
      <c r="I63" s="100"/>
    </row>
    <row r="64" spans="1:18" x14ac:dyDescent="0.25">
      <c r="A64" s="86" t="s">
        <v>466</v>
      </c>
      <c r="D64" s="145"/>
      <c r="E64" s="145"/>
      <c r="H64" s="100"/>
      <c r="I64" s="100"/>
    </row>
    <row r="65" spans="1:13" x14ac:dyDescent="0.25">
      <c r="A65" s="146" t="s">
        <v>811</v>
      </c>
      <c r="D65" s="145"/>
      <c r="E65" s="145"/>
      <c r="H65" s="100"/>
      <c r="I65" s="100"/>
    </row>
    <row r="66" spans="1:13" x14ac:dyDescent="0.25">
      <c r="A66" s="146" t="s">
        <v>726</v>
      </c>
      <c r="K66" s="100"/>
    </row>
    <row r="67" spans="1:13" x14ac:dyDescent="0.25">
      <c r="A67" s="86" t="s">
        <v>465</v>
      </c>
    </row>
    <row r="68" spans="1:13" x14ac:dyDescent="0.25">
      <c r="A68" s="86" t="s">
        <v>812</v>
      </c>
    </row>
    <row r="69" spans="1:13" x14ac:dyDescent="0.25">
      <c r="A69" s="146" t="s">
        <v>898</v>
      </c>
      <c r="E69" s="106"/>
      <c r="F69" s="217"/>
      <c r="G69" s="217"/>
      <c r="H69" s="217"/>
      <c r="I69" s="217"/>
      <c r="J69" s="106"/>
      <c r="L69" s="106"/>
      <c r="M69" s="106"/>
    </row>
    <row r="70" spans="1:13" x14ac:dyDescent="0.25">
      <c r="A70" s="146" t="s">
        <v>813</v>
      </c>
    </row>
    <row r="71" spans="1:13" x14ac:dyDescent="0.25">
      <c r="A71" s="302" t="s">
        <v>814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R79"/>
  <sheetViews>
    <sheetView workbookViewId="0">
      <selection activeCell="C24" sqref="C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2.4414062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x14ac:dyDescent="0.25">
      <c r="A1" s="1093" t="s">
        <v>115</v>
      </c>
      <c r="B1" s="1094"/>
      <c r="C1" s="1094"/>
      <c r="D1" s="1094"/>
      <c r="E1" s="1094"/>
      <c r="F1" s="1094"/>
      <c r="G1" s="1094"/>
      <c r="H1" s="1094"/>
      <c r="I1" s="1094"/>
      <c r="J1" s="1094"/>
      <c r="K1" s="1094"/>
      <c r="L1" s="1094"/>
      <c r="M1" s="1094"/>
      <c r="N1" s="1094"/>
      <c r="O1" s="1094"/>
      <c r="P1" s="1094"/>
      <c r="Q1" s="1095"/>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6.2" customHeight="1" thickBot="1" x14ac:dyDescent="0.3">
      <c r="A3" s="1052" t="s">
        <v>684</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164"/>
      <c r="C4" s="369"/>
      <c r="D4" s="116"/>
      <c r="E4" s="1087" t="s">
        <v>57</v>
      </c>
      <c r="F4" s="1087"/>
      <c r="G4" s="136"/>
      <c r="H4" s="1088" t="s">
        <v>58</v>
      </c>
      <c r="I4" s="1089"/>
      <c r="J4" s="1091" t="s">
        <v>71</v>
      </c>
      <c r="K4" s="1091"/>
      <c r="L4" s="1092"/>
      <c r="M4" s="1110"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8" s="175" customFormat="1" ht="14.1" customHeight="1" x14ac:dyDescent="0.25">
      <c r="A6" s="173" t="s">
        <v>6</v>
      </c>
      <c r="B6" s="30" t="s">
        <v>619</v>
      </c>
      <c r="C6" s="948">
        <v>0</v>
      </c>
      <c r="D6" s="41" t="s">
        <v>315</v>
      </c>
      <c r="E6" s="790" t="s">
        <v>315</v>
      </c>
      <c r="F6" s="790" t="s">
        <v>315</v>
      </c>
      <c r="G6" s="790" t="s">
        <v>315</v>
      </c>
      <c r="H6" s="30" t="s">
        <v>315</v>
      </c>
      <c r="I6" s="41" t="s">
        <v>315</v>
      </c>
      <c r="J6" s="790" t="s">
        <v>315</v>
      </c>
      <c r="K6" s="790" t="s">
        <v>315</v>
      </c>
      <c r="L6" s="41" t="s">
        <v>315</v>
      </c>
      <c r="M6" s="790" t="s">
        <v>315</v>
      </c>
      <c r="N6" s="790" t="s">
        <v>315</v>
      </c>
      <c r="O6" s="790" t="s">
        <v>315</v>
      </c>
      <c r="P6" s="790" t="s">
        <v>315</v>
      </c>
      <c r="Q6" s="41" t="s">
        <v>315</v>
      </c>
    </row>
    <row r="7" spans="1:18" s="175" customFormat="1" ht="14.1" customHeight="1" x14ac:dyDescent="0.25">
      <c r="A7" s="173" t="s">
        <v>5</v>
      </c>
      <c r="B7" s="790" t="s">
        <v>619</v>
      </c>
      <c r="C7" s="948">
        <v>0</v>
      </c>
      <c r="D7" s="41" t="s">
        <v>315</v>
      </c>
      <c r="E7" s="790" t="s">
        <v>315</v>
      </c>
      <c r="F7" s="790" t="s">
        <v>315</v>
      </c>
      <c r="G7" s="790" t="s">
        <v>315</v>
      </c>
      <c r="H7" s="30" t="s">
        <v>315</v>
      </c>
      <c r="I7" s="41" t="s">
        <v>315</v>
      </c>
      <c r="J7" s="790" t="s">
        <v>315</v>
      </c>
      <c r="K7" s="790" t="s">
        <v>315</v>
      </c>
      <c r="L7" s="41" t="s">
        <v>315</v>
      </c>
      <c r="M7" s="790" t="s">
        <v>315</v>
      </c>
      <c r="N7" s="790" t="s">
        <v>315</v>
      </c>
      <c r="O7" s="790" t="s">
        <v>315</v>
      </c>
      <c r="P7" s="790" t="s">
        <v>315</v>
      </c>
      <c r="Q7" s="41" t="s">
        <v>315</v>
      </c>
    </row>
    <row r="8" spans="1:18" s="175" customFormat="1" ht="14.1" customHeight="1" x14ac:dyDescent="0.25">
      <c r="A8" s="173" t="s">
        <v>8</v>
      </c>
      <c r="B8" s="790" t="s">
        <v>619</v>
      </c>
      <c r="C8" s="948">
        <v>0</v>
      </c>
      <c r="D8" s="41" t="s">
        <v>315</v>
      </c>
      <c r="E8" s="790" t="s">
        <v>315</v>
      </c>
      <c r="F8" s="790" t="s">
        <v>315</v>
      </c>
      <c r="G8" s="790" t="s">
        <v>315</v>
      </c>
      <c r="H8" s="30" t="s">
        <v>315</v>
      </c>
      <c r="I8" s="41" t="s">
        <v>315</v>
      </c>
      <c r="J8" s="790" t="s">
        <v>315</v>
      </c>
      <c r="K8" s="790" t="s">
        <v>315</v>
      </c>
      <c r="L8" s="41" t="s">
        <v>315</v>
      </c>
      <c r="M8" s="790" t="s">
        <v>315</v>
      </c>
      <c r="N8" s="790" t="s">
        <v>315</v>
      </c>
      <c r="O8" s="790" t="s">
        <v>315</v>
      </c>
      <c r="P8" s="790" t="s">
        <v>315</v>
      </c>
      <c r="Q8" s="41" t="s">
        <v>315</v>
      </c>
    </row>
    <row r="9" spans="1:18" s="175" customFormat="1" ht="14.1" customHeight="1" x14ac:dyDescent="0.25">
      <c r="A9" s="173" t="s">
        <v>7</v>
      </c>
      <c r="B9" s="790" t="s">
        <v>619</v>
      </c>
      <c r="C9" s="948">
        <v>2</v>
      </c>
      <c r="D9" s="41" t="s">
        <v>315</v>
      </c>
      <c r="E9" s="790" t="s">
        <v>315</v>
      </c>
      <c r="F9" s="790" t="s">
        <v>315</v>
      </c>
      <c r="G9" s="790" t="s">
        <v>315</v>
      </c>
      <c r="H9" s="30" t="s">
        <v>315</v>
      </c>
      <c r="I9" s="41" t="s">
        <v>315</v>
      </c>
      <c r="J9" s="790" t="s">
        <v>315</v>
      </c>
      <c r="K9" s="790" t="s">
        <v>315</v>
      </c>
      <c r="L9" s="41" t="s">
        <v>315</v>
      </c>
      <c r="M9" s="790" t="s">
        <v>315</v>
      </c>
      <c r="N9" s="790" t="s">
        <v>315</v>
      </c>
      <c r="O9" s="790" t="s">
        <v>315</v>
      </c>
      <c r="P9" s="790" t="s">
        <v>315</v>
      </c>
      <c r="Q9" s="41" t="s">
        <v>315</v>
      </c>
    </row>
    <row r="10" spans="1:18" s="175" customFormat="1" ht="14.1" customHeight="1" x14ac:dyDescent="0.25">
      <c r="A10" s="173" t="s">
        <v>9</v>
      </c>
      <c r="B10" s="790" t="s">
        <v>618</v>
      </c>
      <c r="C10" s="948">
        <v>104</v>
      </c>
      <c r="D10" s="949">
        <v>511</v>
      </c>
      <c r="E10" s="790">
        <v>3</v>
      </c>
      <c r="F10" s="220">
        <v>3.4748000000000023</v>
      </c>
      <c r="G10" s="220">
        <v>0.86299999999999999</v>
      </c>
      <c r="H10" s="221">
        <v>0.22</v>
      </c>
      <c r="I10" s="222">
        <v>2.35</v>
      </c>
      <c r="J10" s="790">
        <v>0</v>
      </c>
      <c r="K10" s="575" t="s">
        <v>315</v>
      </c>
      <c r="L10" s="745" t="s">
        <v>315</v>
      </c>
      <c r="M10" s="575" t="s">
        <v>315</v>
      </c>
      <c r="N10" s="575" t="s">
        <v>315</v>
      </c>
      <c r="O10" s="575" t="s">
        <v>315</v>
      </c>
      <c r="P10" s="575" t="s">
        <v>315</v>
      </c>
      <c r="Q10" s="745" t="s">
        <v>315</v>
      </c>
    </row>
    <row r="11" spans="1:18" s="175" customFormat="1" ht="14.1" customHeight="1" x14ac:dyDescent="0.25">
      <c r="A11" s="173" t="s">
        <v>10</v>
      </c>
      <c r="B11" s="790" t="s">
        <v>619</v>
      </c>
      <c r="C11" s="948">
        <v>2</v>
      </c>
      <c r="D11" s="41" t="s">
        <v>315</v>
      </c>
      <c r="E11" s="790" t="s">
        <v>315</v>
      </c>
      <c r="F11" s="790" t="s">
        <v>315</v>
      </c>
      <c r="G11" s="790" t="s">
        <v>315</v>
      </c>
      <c r="H11" s="30" t="s">
        <v>315</v>
      </c>
      <c r="I11" s="41" t="s">
        <v>315</v>
      </c>
      <c r="J11" s="790" t="s">
        <v>315</v>
      </c>
      <c r="K11" s="790" t="s">
        <v>315</v>
      </c>
      <c r="L11" s="41" t="s">
        <v>315</v>
      </c>
      <c r="M11" s="790" t="s">
        <v>315</v>
      </c>
      <c r="N11" s="790" t="s">
        <v>315</v>
      </c>
      <c r="O11" s="790" t="s">
        <v>315</v>
      </c>
      <c r="P11" s="790" t="s">
        <v>315</v>
      </c>
      <c r="Q11" s="41" t="s">
        <v>315</v>
      </c>
    </row>
    <row r="12" spans="1:18" s="175" customFormat="1" ht="14.1" customHeight="1" x14ac:dyDescent="0.25">
      <c r="A12" s="173" t="s">
        <v>11</v>
      </c>
      <c r="B12" s="790" t="s">
        <v>619</v>
      </c>
      <c r="C12" s="948">
        <v>0</v>
      </c>
      <c r="D12" s="41" t="s">
        <v>315</v>
      </c>
      <c r="E12" s="790" t="s">
        <v>315</v>
      </c>
      <c r="F12" s="790" t="s">
        <v>315</v>
      </c>
      <c r="G12" s="790" t="s">
        <v>315</v>
      </c>
      <c r="H12" s="30" t="s">
        <v>315</v>
      </c>
      <c r="I12" s="41" t="s">
        <v>315</v>
      </c>
      <c r="J12" s="790" t="s">
        <v>315</v>
      </c>
      <c r="K12" s="790" t="s">
        <v>315</v>
      </c>
      <c r="L12" s="41" t="s">
        <v>315</v>
      </c>
      <c r="M12" s="790" t="s">
        <v>315</v>
      </c>
      <c r="N12" s="790" t="s">
        <v>315</v>
      </c>
      <c r="O12" s="790" t="s">
        <v>315</v>
      </c>
      <c r="P12" s="790" t="s">
        <v>315</v>
      </c>
      <c r="Q12" s="41" t="s">
        <v>315</v>
      </c>
    </row>
    <row r="13" spans="1:18" s="175" customFormat="1" ht="14.1" customHeight="1" x14ac:dyDescent="0.25">
      <c r="A13" s="173" t="s">
        <v>217</v>
      </c>
      <c r="B13" s="790" t="s">
        <v>619</v>
      </c>
      <c r="C13" s="948">
        <v>0</v>
      </c>
      <c r="D13" s="41" t="s">
        <v>315</v>
      </c>
      <c r="E13" s="790" t="s">
        <v>315</v>
      </c>
      <c r="F13" s="790" t="s">
        <v>315</v>
      </c>
      <c r="G13" s="790" t="s">
        <v>315</v>
      </c>
      <c r="H13" s="30" t="s">
        <v>315</v>
      </c>
      <c r="I13" s="41" t="s">
        <v>315</v>
      </c>
      <c r="J13" s="790" t="s">
        <v>315</v>
      </c>
      <c r="K13" s="790" t="s">
        <v>315</v>
      </c>
      <c r="L13" s="41" t="s">
        <v>315</v>
      </c>
      <c r="M13" s="790" t="s">
        <v>315</v>
      </c>
      <c r="N13" s="790" t="s">
        <v>315</v>
      </c>
      <c r="O13" s="790" t="s">
        <v>315</v>
      </c>
      <c r="P13" s="790" t="s">
        <v>315</v>
      </c>
      <c r="Q13" s="41" t="s">
        <v>315</v>
      </c>
    </row>
    <row r="14" spans="1:18" s="175" customFormat="1" ht="14.1" customHeight="1" x14ac:dyDescent="0.25">
      <c r="A14" s="173" t="s">
        <v>12</v>
      </c>
      <c r="B14" s="790"/>
      <c r="C14" s="948">
        <v>0</v>
      </c>
      <c r="D14" s="41" t="s">
        <v>315</v>
      </c>
      <c r="E14" s="790" t="s">
        <v>315</v>
      </c>
      <c r="F14" s="790" t="s">
        <v>315</v>
      </c>
      <c r="G14" s="790" t="s">
        <v>315</v>
      </c>
      <c r="H14" s="30" t="s">
        <v>315</v>
      </c>
      <c r="I14" s="41" t="s">
        <v>315</v>
      </c>
      <c r="J14" s="790" t="s">
        <v>315</v>
      </c>
      <c r="K14" s="790" t="s">
        <v>315</v>
      </c>
      <c r="L14" s="41" t="s">
        <v>315</v>
      </c>
      <c r="M14" s="790" t="s">
        <v>315</v>
      </c>
      <c r="N14" s="790" t="s">
        <v>315</v>
      </c>
      <c r="O14" s="790" t="s">
        <v>315</v>
      </c>
      <c r="P14" s="790" t="s">
        <v>315</v>
      </c>
      <c r="Q14" s="41" t="s">
        <v>315</v>
      </c>
    </row>
    <row r="15" spans="1:18" s="175" customFormat="1" ht="14.1" customHeight="1" x14ac:dyDescent="0.25">
      <c r="A15" s="173" t="s">
        <v>13</v>
      </c>
      <c r="B15" s="790" t="s">
        <v>619</v>
      </c>
      <c r="C15" s="948">
        <v>3</v>
      </c>
      <c r="D15" s="41" t="s">
        <v>315</v>
      </c>
      <c r="E15" s="790" t="s">
        <v>315</v>
      </c>
      <c r="F15" s="790" t="s">
        <v>315</v>
      </c>
      <c r="G15" s="790" t="s">
        <v>315</v>
      </c>
      <c r="H15" s="30" t="s">
        <v>315</v>
      </c>
      <c r="I15" s="41" t="s">
        <v>315</v>
      </c>
      <c r="J15" s="790" t="s">
        <v>315</v>
      </c>
      <c r="K15" s="790" t="s">
        <v>315</v>
      </c>
      <c r="L15" s="41" t="s">
        <v>315</v>
      </c>
      <c r="M15" s="790" t="s">
        <v>315</v>
      </c>
      <c r="N15" s="790" t="s">
        <v>315</v>
      </c>
      <c r="O15" s="790" t="s">
        <v>315</v>
      </c>
      <c r="P15" s="790" t="s">
        <v>315</v>
      </c>
      <c r="Q15" s="41" t="s">
        <v>315</v>
      </c>
    </row>
    <row r="16" spans="1:18" s="175" customFormat="1" ht="14.1" customHeight="1" x14ac:dyDescent="0.25">
      <c r="A16" s="173" t="s">
        <v>14</v>
      </c>
      <c r="B16" s="790" t="s">
        <v>619</v>
      </c>
      <c r="C16" s="948">
        <v>0</v>
      </c>
      <c r="D16" s="41" t="s">
        <v>315</v>
      </c>
      <c r="E16" s="790" t="s">
        <v>315</v>
      </c>
      <c r="F16" s="790" t="s">
        <v>315</v>
      </c>
      <c r="G16" s="790" t="s">
        <v>315</v>
      </c>
      <c r="H16" s="30" t="s">
        <v>315</v>
      </c>
      <c r="I16" s="41" t="s">
        <v>315</v>
      </c>
      <c r="J16" s="790" t="s">
        <v>315</v>
      </c>
      <c r="K16" s="790" t="s">
        <v>315</v>
      </c>
      <c r="L16" s="41" t="s">
        <v>315</v>
      </c>
      <c r="M16" s="790" t="s">
        <v>315</v>
      </c>
      <c r="N16" s="790" t="s">
        <v>315</v>
      </c>
      <c r="O16" s="790" t="s">
        <v>315</v>
      </c>
      <c r="P16" s="790" t="s">
        <v>315</v>
      </c>
      <c r="Q16" s="41" t="s">
        <v>315</v>
      </c>
    </row>
    <row r="17" spans="1:17" s="175" customFormat="1" ht="14.1" customHeight="1" x14ac:dyDescent="0.25">
      <c r="A17" s="173" t="s">
        <v>312</v>
      </c>
      <c r="B17" s="790"/>
      <c r="C17" s="948">
        <v>0</v>
      </c>
      <c r="D17" s="41" t="s">
        <v>315</v>
      </c>
      <c r="E17" s="790" t="s">
        <v>315</v>
      </c>
      <c r="F17" s="790" t="s">
        <v>315</v>
      </c>
      <c r="G17" s="790" t="s">
        <v>315</v>
      </c>
      <c r="H17" s="30" t="s">
        <v>315</v>
      </c>
      <c r="I17" s="41" t="s">
        <v>315</v>
      </c>
      <c r="J17" s="790" t="s">
        <v>315</v>
      </c>
      <c r="K17" s="790" t="s">
        <v>315</v>
      </c>
      <c r="L17" s="41" t="s">
        <v>315</v>
      </c>
      <c r="M17" s="790" t="s">
        <v>315</v>
      </c>
      <c r="N17" s="790" t="s">
        <v>315</v>
      </c>
      <c r="O17" s="790" t="s">
        <v>315</v>
      </c>
      <c r="P17" s="790" t="s">
        <v>315</v>
      </c>
      <c r="Q17" s="41" t="s">
        <v>315</v>
      </c>
    </row>
    <row r="18" spans="1:17" s="175" customFormat="1" ht="14.1" customHeight="1" x14ac:dyDescent="0.25">
      <c r="A18" s="173" t="s">
        <v>15</v>
      </c>
      <c r="B18" s="790" t="s">
        <v>619</v>
      </c>
      <c r="C18" s="948">
        <v>0</v>
      </c>
      <c r="D18" s="41" t="s">
        <v>315</v>
      </c>
      <c r="E18" s="790" t="s">
        <v>315</v>
      </c>
      <c r="F18" s="790" t="s">
        <v>315</v>
      </c>
      <c r="G18" s="790" t="s">
        <v>315</v>
      </c>
      <c r="H18" s="30" t="s">
        <v>315</v>
      </c>
      <c r="I18" s="41" t="s">
        <v>315</v>
      </c>
      <c r="J18" s="790" t="s">
        <v>315</v>
      </c>
      <c r="K18" s="790" t="s">
        <v>315</v>
      </c>
      <c r="L18" s="41" t="s">
        <v>315</v>
      </c>
      <c r="M18" s="790" t="s">
        <v>315</v>
      </c>
      <c r="N18" s="790" t="s">
        <v>315</v>
      </c>
      <c r="O18" s="790" t="s">
        <v>315</v>
      </c>
      <c r="P18" s="790" t="s">
        <v>315</v>
      </c>
      <c r="Q18" s="41" t="s">
        <v>315</v>
      </c>
    </row>
    <row r="19" spans="1:17" s="175" customFormat="1" ht="14.1" customHeight="1" x14ac:dyDescent="0.25">
      <c r="A19" s="173" t="s">
        <v>17</v>
      </c>
      <c r="B19" s="790" t="s">
        <v>619</v>
      </c>
      <c r="C19" s="948">
        <v>0</v>
      </c>
      <c r="D19" s="41" t="s">
        <v>315</v>
      </c>
      <c r="E19" s="790" t="s">
        <v>315</v>
      </c>
      <c r="F19" s="790" t="s">
        <v>315</v>
      </c>
      <c r="G19" s="790" t="s">
        <v>315</v>
      </c>
      <c r="H19" s="30" t="s">
        <v>315</v>
      </c>
      <c r="I19" s="41" t="s">
        <v>315</v>
      </c>
      <c r="J19" s="790" t="s">
        <v>315</v>
      </c>
      <c r="K19" s="790" t="s">
        <v>315</v>
      </c>
      <c r="L19" s="41" t="s">
        <v>315</v>
      </c>
      <c r="M19" s="790" t="s">
        <v>315</v>
      </c>
      <c r="N19" s="790" t="s">
        <v>315</v>
      </c>
      <c r="O19" s="790" t="s">
        <v>315</v>
      </c>
      <c r="P19" s="790" t="s">
        <v>315</v>
      </c>
      <c r="Q19" s="41" t="s">
        <v>315</v>
      </c>
    </row>
    <row r="20" spans="1:17" s="175" customFormat="1" ht="14.1" customHeight="1" x14ac:dyDescent="0.25">
      <c r="A20" s="173" t="s">
        <v>18</v>
      </c>
      <c r="B20" s="790" t="s">
        <v>619</v>
      </c>
      <c r="C20" s="948">
        <v>1</v>
      </c>
      <c r="D20" s="41" t="s">
        <v>315</v>
      </c>
      <c r="E20" s="790" t="s">
        <v>315</v>
      </c>
      <c r="F20" s="790" t="s">
        <v>315</v>
      </c>
      <c r="G20" s="790" t="s">
        <v>315</v>
      </c>
      <c r="H20" s="30" t="s">
        <v>315</v>
      </c>
      <c r="I20" s="41" t="s">
        <v>315</v>
      </c>
      <c r="J20" s="790" t="s">
        <v>315</v>
      </c>
      <c r="K20" s="790" t="s">
        <v>315</v>
      </c>
      <c r="L20" s="41" t="s">
        <v>315</v>
      </c>
      <c r="M20" s="790" t="s">
        <v>315</v>
      </c>
      <c r="N20" s="790" t="s">
        <v>315</v>
      </c>
      <c r="O20" s="790" t="s">
        <v>315</v>
      </c>
      <c r="P20" s="790" t="s">
        <v>315</v>
      </c>
      <c r="Q20" s="41" t="s">
        <v>315</v>
      </c>
    </row>
    <row r="21" spans="1:17" s="175" customFormat="1" ht="14.1" customHeight="1" x14ac:dyDescent="0.25">
      <c r="A21" s="173" t="s">
        <v>19</v>
      </c>
      <c r="B21" s="790" t="s">
        <v>619</v>
      </c>
      <c r="C21" s="948">
        <v>0</v>
      </c>
      <c r="D21" s="41" t="s">
        <v>315</v>
      </c>
      <c r="E21" s="790" t="s">
        <v>315</v>
      </c>
      <c r="F21" s="790" t="s">
        <v>315</v>
      </c>
      <c r="G21" s="790" t="s">
        <v>315</v>
      </c>
      <c r="H21" s="30" t="s">
        <v>315</v>
      </c>
      <c r="I21" s="41" t="s">
        <v>315</v>
      </c>
      <c r="J21" s="790" t="s">
        <v>315</v>
      </c>
      <c r="K21" s="790" t="s">
        <v>315</v>
      </c>
      <c r="L21" s="41" t="s">
        <v>315</v>
      </c>
      <c r="M21" s="790" t="s">
        <v>315</v>
      </c>
      <c r="N21" s="790" t="s">
        <v>315</v>
      </c>
      <c r="O21" s="790" t="s">
        <v>315</v>
      </c>
      <c r="P21" s="790" t="s">
        <v>315</v>
      </c>
      <c r="Q21" s="41" t="s">
        <v>315</v>
      </c>
    </row>
    <row r="22" spans="1:17" s="175" customFormat="1" ht="14.1" customHeight="1" x14ac:dyDescent="0.25">
      <c r="A22" s="173" t="s">
        <v>16</v>
      </c>
      <c r="B22" s="790" t="s">
        <v>619</v>
      </c>
      <c r="C22" s="948">
        <v>0</v>
      </c>
      <c r="D22" s="41" t="s">
        <v>315</v>
      </c>
      <c r="E22" s="790" t="s">
        <v>315</v>
      </c>
      <c r="F22" s="790" t="s">
        <v>315</v>
      </c>
      <c r="G22" s="790" t="s">
        <v>315</v>
      </c>
      <c r="H22" s="30" t="s">
        <v>315</v>
      </c>
      <c r="I22" s="41" t="s">
        <v>315</v>
      </c>
      <c r="J22" s="790" t="s">
        <v>315</v>
      </c>
      <c r="K22" s="790" t="s">
        <v>315</v>
      </c>
      <c r="L22" s="41" t="s">
        <v>315</v>
      </c>
      <c r="M22" s="790" t="s">
        <v>315</v>
      </c>
      <c r="N22" s="790" t="s">
        <v>315</v>
      </c>
      <c r="O22" s="790" t="s">
        <v>315</v>
      </c>
      <c r="P22" s="790" t="s">
        <v>315</v>
      </c>
      <c r="Q22" s="41" t="s">
        <v>315</v>
      </c>
    </row>
    <row r="23" spans="1:17" s="175" customFormat="1" ht="14.1" customHeight="1" x14ac:dyDescent="0.25">
      <c r="A23" s="173" t="s">
        <v>20</v>
      </c>
      <c r="B23" s="790" t="s">
        <v>619</v>
      </c>
      <c r="C23" s="948">
        <v>0</v>
      </c>
      <c r="D23" s="41" t="s">
        <v>315</v>
      </c>
      <c r="E23" s="790" t="s">
        <v>315</v>
      </c>
      <c r="F23" s="790" t="s">
        <v>315</v>
      </c>
      <c r="G23" s="790" t="s">
        <v>315</v>
      </c>
      <c r="H23" s="30" t="s">
        <v>315</v>
      </c>
      <c r="I23" s="41" t="s">
        <v>315</v>
      </c>
      <c r="J23" s="790" t="s">
        <v>315</v>
      </c>
      <c r="K23" s="790" t="s">
        <v>315</v>
      </c>
      <c r="L23" s="41" t="s">
        <v>315</v>
      </c>
      <c r="M23" s="790" t="s">
        <v>315</v>
      </c>
      <c r="N23" s="790" t="s">
        <v>315</v>
      </c>
      <c r="O23" s="790" t="s">
        <v>315</v>
      </c>
      <c r="P23" s="790" t="s">
        <v>315</v>
      </c>
      <c r="Q23" s="41" t="s">
        <v>315</v>
      </c>
    </row>
    <row r="24" spans="1:17" s="175" customFormat="1" ht="14.1" customHeight="1" x14ac:dyDescent="0.25">
      <c r="A24" s="173" t="s">
        <v>21</v>
      </c>
      <c r="B24" s="790" t="s">
        <v>619</v>
      </c>
      <c r="C24" s="948">
        <v>0</v>
      </c>
      <c r="D24" s="41" t="s">
        <v>315</v>
      </c>
      <c r="E24" s="790" t="s">
        <v>315</v>
      </c>
      <c r="F24" s="790" t="s">
        <v>315</v>
      </c>
      <c r="G24" s="790" t="s">
        <v>315</v>
      </c>
      <c r="H24" s="30" t="s">
        <v>315</v>
      </c>
      <c r="I24" s="41" t="s">
        <v>315</v>
      </c>
      <c r="J24" s="790" t="s">
        <v>315</v>
      </c>
      <c r="K24" s="790" t="s">
        <v>315</v>
      </c>
      <c r="L24" s="41" t="s">
        <v>315</v>
      </c>
      <c r="M24" s="790" t="s">
        <v>315</v>
      </c>
      <c r="N24" s="790" t="s">
        <v>315</v>
      </c>
      <c r="O24" s="790" t="s">
        <v>315</v>
      </c>
      <c r="P24" s="790" t="s">
        <v>315</v>
      </c>
      <c r="Q24" s="41" t="s">
        <v>315</v>
      </c>
    </row>
    <row r="25" spans="1:17" s="175" customFormat="1" ht="14.1" customHeight="1" x14ac:dyDescent="0.25">
      <c r="A25" s="173" t="s">
        <v>22</v>
      </c>
      <c r="B25" s="790" t="s">
        <v>619</v>
      </c>
      <c r="C25" s="948">
        <v>2</v>
      </c>
      <c r="D25" s="41" t="s">
        <v>315</v>
      </c>
      <c r="E25" s="790" t="s">
        <v>315</v>
      </c>
      <c r="F25" s="790" t="s">
        <v>315</v>
      </c>
      <c r="G25" s="790" t="s">
        <v>315</v>
      </c>
      <c r="H25" s="30" t="s">
        <v>315</v>
      </c>
      <c r="I25" s="41" t="s">
        <v>315</v>
      </c>
      <c r="J25" s="790" t="s">
        <v>315</v>
      </c>
      <c r="K25" s="790" t="s">
        <v>315</v>
      </c>
      <c r="L25" s="41" t="s">
        <v>315</v>
      </c>
      <c r="M25" s="790" t="s">
        <v>315</v>
      </c>
      <c r="N25" s="790" t="s">
        <v>315</v>
      </c>
      <c r="O25" s="790" t="s">
        <v>315</v>
      </c>
      <c r="P25" s="790" t="s">
        <v>315</v>
      </c>
      <c r="Q25" s="41" t="s">
        <v>315</v>
      </c>
    </row>
    <row r="26" spans="1:17" s="175" customFormat="1" ht="14.1" customHeight="1" x14ac:dyDescent="0.25">
      <c r="A26" s="173" t="s">
        <v>25</v>
      </c>
      <c r="B26" s="790" t="s">
        <v>619</v>
      </c>
      <c r="C26" s="948">
        <v>1</v>
      </c>
      <c r="D26" s="41" t="s">
        <v>315</v>
      </c>
      <c r="E26" s="790" t="s">
        <v>315</v>
      </c>
      <c r="F26" s="790" t="s">
        <v>315</v>
      </c>
      <c r="G26" s="790" t="s">
        <v>315</v>
      </c>
      <c r="H26" s="30" t="s">
        <v>315</v>
      </c>
      <c r="I26" s="41" t="s">
        <v>315</v>
      </c>
      <c r="J26" s="790" t="s">
        <v>315</v>
      </c>
      <c r="K26" s="790" t="s">
        <v>315</v>
      </c>
      <c r="L26" s="41" t="s">
        <v>315</v>
      </c>
      <c r="M26" s="790" t="s">
        <v>315</v>
      </c>
      <c r="N26" s="790" t="s">
        <v>315</v>
      </c>
      <c r="O26" s="790" t="s">
        <v>315</v>
      </c>
      <c r="P26" s="790" t="s">
        <v>315</v>
      </c>
      <c r="Q26" s="41" t="s">
        <v>315</v>
      </c>
    </row>
    <row r="27" spans="1:17" s="175" customFormat="1" ht="14.1" customHeight="1" x14ac:dyDescent="0.25">
      <c r="A27" s="173" t="s">
        <v>24</v>
      </c>
      <c r="B27" s="790" t="s">
        <v>619</v>
      </c>
      <c r="C27" s="948">
        <v>0</v>
      </c>
      <c r="D27" s="41" t="s">
        <v>315</v>
      </c>
      <c r="E27" s="790" t="s">
        <v>315</v>
      </c>
      <c r="F27" s="790" t="s">
        <v>315</v>
      </c>
      <c r="G27" s="790" t="s">
        <v>315</v>
      </c>
      <c r="H27" s="30" t="s">
        <v>315</v>
      </c>
      <c r="I27" s="41" t="s">
        <v>315</v>
      </c>
      <c r="J27" s="790" t="s">
        <v>315</v>
      </c>
      <c r="K27" s="790" t="s">
        <v>315</v>
      </c>
      <c r="L27" s="41" t="s">
        <v>315</v>
      </c>
      <c r="M27" s="790" t="s">
        <v>315</v>
      </c>
      <c r="N27" s="790" t="s">
        <v>315</v>
      </c>
      <c r="O27" s="790" t="s">
        <v>315</v>
      </c>
      <c r="P27" s="790" t="s">
        <v>315</v>
      </c>
      <c r="Q27" s="41" t="s">
        <v>315</v>
      </c>
    </row>
    <row r="28" spans="1:17" s="175" customFormat="1" ht="14.1" customHeight="1" x14ac:dyDescent="0.25">
      <c r="A28" s="173" t="s">
        <v>23</v>
      </c>
      <c r="B28" s="790" t="s">
        <v>619</v>
      </c>
      <c r="C28" s="948">
        <v>1</v>
      </c>
      <c r="D28" s="41" t="s">
        <v>315</v>
      </c>
      <c r="E28" s="790" t="s">
        <v>315</v>
      </c>
      <c r="F28" s="790" t="s">
        <v>315</v>
      </c>
      <c r="G28" s="790" t="s">
        <v>315</v>
      </c>
      <c r="H28" s="30" t="s">
        <v>315</v>
      </c>
      <c r="I28" s="41" t="s">
        <v>315</v>
      </c>
      <c r="J28" s="790" t="s">
        <v>315</v>
      </c>
      <c r="K28" s="790" t="s">
        <v>315</v>
      </c>
      <c r="L28" s="41" t="s">
        <v>315</v>
      </c>
      <c r="M28" s="790" t="s">
        <v>315</v>
      </c>
      <c r="N28" s="790" t="s">
        <v>315</v>
      </c>
      <c r="O28" s="790" t="s">
        <v>315</v>
      </c>
      <c r="P28" s="790" t="s">
        <v>315</v>
      </c>
      <c r="Q28" s="41" t="s">
        <v>315</v>
      </c>
    </row>
    <row r="29" spans="1:17" s="175" customFormat="1" ht="14.1" customHeight="1" x14ac:dyDescent="0.25">
      <c r="A29" s="173" t="s">
        <v>26</v>
      </c>
      <c r="B29" s="790" t="s">
        <v>619</v>
      </c>
      <c r="C29" s="948">
        <v>1</v>
      </c>
      <c r="D29" s="41" t="s">
        <v>315</v>
      </c>
      <c r="E29" s="790" t="s">
        <v>315</v>
      </c>
      <c r="F29" s="790" t="s">
        <v>315</v>
      </c>
      <c r="G29" s="790" t="s">
        <v>315</v>
      </c>
      <c r="H29" s="30" t="s">
        <v>315</v>
      </c>
      <c r="I29" s="41" t="s">
        <v>315</v>
      </c>
      <c r="J29" s="790" t="s">
        <v>315</v>
      </c>
      <c r="K29" s="790" t="s">
        <v>315</v>
      </c>
      <c r="L29" s="41" t="s">
        <v>315</v>
      </c>
      <c r="M29" s="790" t="s">
        <v>315</v>
      </c>
      <c r="N29" s="790" t="s">
        <v>315</v>
      </c>
      <c r="O29" s="790" t="s">
        <v>315</v>
      </c>
      <c r="P29" s="790" t="s">
        <v>315</v>
      </c>
      <c r="Q29" s="41" t="s">
        <v>315</v>
      </c>
    </row>
    <row r="30" spans="1:17" s="175" customFormat="1" ht="14.1" customHeight="1" x14ac:dyDescent="0.25">
      <c r="A30" s="173" t="s">
        <v>27</v>
      </c>
      <c r="B30" s="790" t="s">
        <v>619</v>
      </c>
      <c r="C30" s="948">
        <v>1</v>
      </c>
      <c r="D30" s="41" t="s">
        <v>315</v>
      </c>
      <c r="E30" s="790" t="s">
        <v>315</v>
      </c>
      <c r="F30" s="790" t="s">
        <v>315</v>
      </c>
      <c r="G30" s="790" t="s">
        <v>315</v>
      </c>
      <c r="H30" s="30" t="s">
        <v>315</v>
      </c>
      <c r="I30" s="41" t="s">
        <v>315</v>
      </c>
      <c r="J30" s="790" t="s">
        <v>315</v>
      </c>
      <c r="K30" s="790" t="s">
        <v>315</v>
      </c>
      <c r="L30" s="41" t="s">
        <v>315</v>
      </c>
      <c r="M30" s="790" t="s">
        <v>315</v>
      </c>
      <c r="N30" s="790" t="s">
        <v>315</v>
      </c>
      <c r="O30" s="790" t="s">
        <v>315</v>
      </c>
      <c r="P30" s="790" t="s">
        <v>315</v>
      </c>
      <c r="Q30" s="41" t="s">
        <v>315</v>
      </c>
    </row>
    <row r="31" spans="1:17" s="175" customFormat="1" ht="14.1" customHeight="1" x14ac:dyDescent="0.25">
      <c r="A31" s="173" t="s">
        <v>29</v>
      </c>
      <c r="B31" s="790" t="s">
        <v>619</v>
      </c>
      <c r="C31" s="948">
        <v>0</v>
      </c>
      <c r="D31" s="41" t="s">
        <v>315</v>
      </c>
      <c r="E31" s="790" t="s">
        <v>315</v>
      </c>
      <c r="F31" s="790" t="s">
        <v>315</v>
      </c>
      <c r="G31" s="790" t="s">
        <v>315</v>
      </c>
      <c r="H31" s="30" t="s">
        <v>315</v>
      </c>
      <c r="I31" s="41" t="s">
        <v>315</v>
      </c>
      <c r="J31" s="790" t="s">
        <v>315</v>
      </c>
      <c r="K31" s="790" t="s">
        <v>315</v>
      </c>
      <c r="L31" s="41" t="s">
        <v>315</v>
      </c>
      <c r="M31" s="790" t="s">
        <v>315</v>
      </c>
      <c r="N31" s="790" t="s">
        <v>315</v>
      </c>
      <c r="O31" s="790" t="s">
        <v>315</v>
      </c>
      <c r="P31" s="790" t="s">
        <v>315</v>
      </c>
      <c r="Q31" s="41" t="s">
        <v>315</v>
      </c>
    </row>
    <row r="32" spans="1:17" s="175" customFormat="1" ht="14.1" customHeight="1" x14ac:dyDescent="0.25">
      <c r="A32" s="173" t="s">
        <v>28</v>
      </c>
      <c r="B32" s="790"/>
      <c r="C32" s="948">
        <v>0</v>
      </c>
      <c r="D32" s="41" t="s">
        <v>315</v>
      </c>
      <c r="E32" s="790" t="s">
        <v>315</v>
      </c>
      <c r="F32" s="790" t="s">
        <v>315</v>
      </c>
      <c r="G32" s="790" t="s">
        <v>315</v>
      </c>
      <c r="H32" s="30" t="s">
        <v>315</v>
      </c>
      <c r="I32" s="41" t="s">
        <v>315</v>
      </c>
      <c r="J32" s="790" t="s">
        <v>315</v>
      </c>
      <c r="K32" s="790" t="s">
        <v>315</v>
      </c>
      <c r="L32" s="41" t="s">
        <v>315</v>
      </c>
      <c r="M32" s="790" t="s">
        <v>315</v>
      </c>
      <c r="N32" s="790" t="s">
        <v>315</v>
      </c>
      <c r="O32" s="790" t="s">
        <v>315</v>
      </c>
      <c r="P32" s="790" t="s">
        <v>315</v>
      </c>
      <c r="Q32" s="41" t="s">
        <v>315</v>
      </c>
    </row>
    <row r="33" spans="1:17" s="175" customFormat="1" ht="14.1" customHeight="1" x14ac:dyDescent="0.25">
      <c r="A33" s="173" t="s">
        <v>30</v>
      </c>
      <c r="B33" s="790" t="s">
        <v>619</v>
      </c>
      <c r="C33" s="948">
        <v>0</v>
      </c>
      <c r="D33" s="41" t="s">
        <v>315</v>
      </c>
      <c r="E33" s="790" t="s">
        <v>315</v>
      </c>
      <c r="F33" s="790" t="s">
        <v>315</v>
      </c>
      <c r="G33" s="790" t="s">
        <v>315</v>
      </c>
      <c r="H33" s="30" t="s">
        <v>315</v>
      </c>
      <c r="I33" s="41" t="s">
        <v>315</v>
      </c>
      <c r="J33" s="790" t="s">
        <v>315</v>
      </c>
      <c r="K33" s="790" t="s">
        <v>315</v>
      </c>
      <c r="L33" s="41" t="s">
        <v>315</v>
      </c>
      <c r="M33" s="790" t="s">
        <v>315</v>
      </c>
      <c r="N33" s="790" t="s">
        <v>315</v>
      </c>
      <c r="O33" s="790" t="s">
        <v>315</v>
      </c>
      <c r="P33" s="790" t="s">
        <v>315</v>
      </c>
      <c r="Q33" s="41" t="s">
        <v>315</v>
      </c>
    </row>
    <row r="34" spans="1:17" s="175" customFormat="1" ht="14.1" customHeight="1" x14ac:dyDescent="0.25">
      <c r="A34" s="173" t="s">
        <v>33</v>
      </c>
      <c r="B34" s="790"/>
      <c r="C34" s="948">
        <v>0</v>
      </c>
      <c r="D34" s="41" t="s">
        <v>315</v>
      </c>
      <c r="E34" s="790" t="s">
        <v>315</v>
      </c>
      <c r="F34" s="790" t="s">
        <v>315</v>
      </c>
      <c r="G34" s="790" t="s">
        <v>315</v>
      </c>
      <c r="H34" s="30" t="s">
        <v>315</v>
      </c>
      <c r="I34" s="41" t="s">
        <v>315</v>
      </c>
      <c r="J34" s="790" t="s">
        <v>315</v>
      </c>
      <c r="K34" s="790" t="s">
        <v>315</v>
      </c>
      <c r="L34" s="41" t="s">
        <v>315</v>
      </c>
      <c r="M34" s="790" t="s">
        <v>315</v>
      </c>
      <c r="N34" s="790" t="s">
        <v>315</v>
      </c>
      <c r="O34" s="790" t="s">
        <v>315</v>
      </c>
      <c r="P34" s="790" t="s">
        <v>315</v>
      </c>
      <c r="Q34" s="41" t="s">
        <v>315</v>
      </c>
    </row>
    <row r="35" spans="1:17" s="175" customFormat="1" ht="14.1" customHeight="1" x14ac:dyDescent="0.25">
      <c r="A35" s="173" t="s">
        <v>37</v>
      </c>
      <c r="B35" s="790" t="s">
        <v>619</v>
      </c>
      <c r="C35" s="948">
        <v>0</v>
      </c>
      <c r="D35" s="41" t="s">
        <v>315</v>
      </c>
      <c r="E35" s="790" t="s">
        <v>315</v>
      </c>
      <c r="F35" s="790" t="s">
        <v>315</v>
      </c>
      <c r="G35" s="790" t="s">
        <v>315</v>
      </c>
      <c r="H35" s="30" t="s">
        <v>315</v>
      </c>
      <c r="I35" s="41" t="s">
        <v>315</v>
      </c>
      <c r="J35" s="790" t="s">
        <v>315</v>
      </c>
      <c r="K35" s="790" t="s">
        <v>315</v>
      </c>
      <c r="L35" s="41" t="s">
        <v>315</v>
      </c>
      <c r="M35" s="790" t="s">
        <v>315</v>
      </c>
      <c r="N35" s="790" t="s">
        <v>315</v>
      </c>
      <c r="O35" s="790" t="s">
        <v>315</v>
      </c>
      <c r="P35" s="790" t="s">
        <v>315</v>
      </c>
      <c r="Q35" s="41" t="s">
        <v>315</v>
      </c>
    </row>
    <row r="36" spans="1:17" s="175" customFormat="1" ht="14.1" customHeight="1" x14ac:dyDescent="0.25">
      <c r="A36" s="173" t="s">
        <v>34</v>
      </c>
      <c r="B36" s="790" t="s">
        <v>619</v>
      </c>
      <c r="C36" s="948">
        <v>0</v>
      </c>
      <c r="D36" s="41" t="s">
        <v>315</v>
      </c>
      <c r="E36" s="790" t="s">
        <v>315</v>
      </c>
      <c r="F36" s="790" t="s">
        <v>315</v>
      </c>
      <c r="G36" s="790" t="s">
        <v>315</v>
      </c>
      <c r="H36" s="30" t="s">
        <v>315</v>
      </c>
      <c r="I36" s="41" t="s">
        <v>315</v>
      </c>
      <c r="J36" s="790" t="s">
        <v>315</v>
      </c>
      <c r="K36" s="790" t="s">
        <v>315</v>
      </c>
      <c r="L36" s="41" t="s">
        <v>315</v>
      </c>
      <c r="M36" s="790" t="s">
        <v>315</v>
      </c>
      <c r="N36" s="790" t="s">
        <v>315</v>
      </c>
      <c r="O36" s="790" t="s">
        <v>315</v>
      </c>
      <c r="P36" s="790" t="s">
        <v>315</v>
      </c>
      <c r="Q36" s="41" t="s">
        <v>315</v>
      </c>
    </row>
    <row r="37" spans="1:17" s="175" customFormat="1" ht="14.1" customHeight="1" x14ac:dyDescent="0.25">
      <c r="A37" s="173" t="s">
        <v>35</v>
      </c>
      <c r="B37" s="790"/>
      <c r="C37" s="948">
        <v>0</v>
      </c>
      <c r="D37" s="41" t="s">
        <v>315</v>
      </c>
      <c r="E37" s="790" t="s">
        <v>315</v>
      </c>
      <c r="F37" s="790" t="s">
        <v>315</v>
      </c>
      <c r="G37" s="790" t="s">
        <v>315</v>
      </c>
      <c r="H37" s="30" t="s">
        <v>315</v>
      </c>
      <c r="I37" s="41" t="s">
        <v>315</v>
      </c>
      <c r="J37" s="790" t="s">
        <v>315</v>
      </c>
      <c r="K37" s="790" t="s">
        <v>315</v>
      </c>
      <c r="L37" s="41" t="s">
        <v>315</v>
      </c>
      <c r="M37" s="790" t="s">
        <v>315</v>
      </c>
      <c r="N37" s="790" t="s">
        <v>315</v>
      </c>
      <c r="O37" s="790" t="s">
        <v>315</v>
      </c>
      <c r="P37" s="790" t="s">
        <v>315</v>
      </c>
      <c r="Q37" s="41" t="s">
        <v>315</v>
      </c>
    </row>
    <row r="38" spans="1:17" s="175" customFormat="1" ht="14.1" customHeight="1" x14ac:dyDescent="0.25">
      <c r="A38" s="173" t="s">
        <v>36</v>
      </c>
      <c r="B38" s="790" t="s">
        <v>619</v>
      </c>
      <c r="C38" s="948">
        <v>0</v>
      </c>
      <c r="D38" s="41" t="s">
        <v>315</v>
      </c>
      <c r="E38" s="790" t="s">
        <v>315</v>
      </c>
      <c r="F38" s="790" t="s">
        <v>315</v>
      </c>
      <c r="G38" s="790" t="s">
        <v>315</v>
      </c>
      <c r="H38" s="30" t="s">
        <v>315</v>
      </c>
      <c r="I38" s="41" t="s">
        <v>315</v>
      </c>
      <c r="J38" s="790" t="s">
        <v>315</v>
      </c>
      <c r="K38" s="790" t="s">
        <v>315</v>
      </c>
      <c r="L38" s="41" t="s">
        <v>315</v>
      </c>
      <c r="M38" s="790" t="s">
        <v>315</v>
      </c>
      <c r="N38" s="790" t="s">
        <v>315</v>
      </c>
      <c r="O38" s="790" t="s">
        <v>315</v>
      </c>
      <c r="P38" s="790" t="s">
        <v>315</v>
      </c>
      <c r="Q38" s="41" t="s">
        <v>315</v>
      </c>
    </row>
    <row r="39" spans="1:17" s="175" customFormat="1" ht="14.1" customHeight="1" x14ac:dyDescent="0.25">
      <c r="A39" s="173" t="s">
        <v>38</v>
      </c>
      <c r="B39" s="790" t="s">
        <v>619</v>
      </c>
      <c r="C39" s="948">
        <v>2</v>
      </c>
      <c r="D39" s="41" t="s">
        <v>315</v>
      </c>
      <c r="E39" s="790" t="s">
        <v>315</v>
      </c>
      <c r="F39" s="790" t="s">
        <v>315</v>
      </c>
      <c r="G39" s="790" t="s">
        <v>315</v>
      </c>
      <c r="H39" s="30" t="s">
        <v>315</v>
      </c>
      <c r="I39" s="41" t="s">
        <v>315</v>
      </c>
      <c r="J39" s="790" t="s">
        <v>315</v>
      </c>
      <c r="K39" s="790" t="s">
        <v>315</v>
      </c>
      <c r="L39" s="41" t="s">
        <v>315</v>
      </c>
      <c r="M39" s="790" t="s">
        <v>315</v>
      </c>
      <c r="N39" s="790" t="s">
        <v>315</v>
      </c>
      <c r="O39" s="790" t="s">
        <v>315</v>
      </c>
      <c r="P39" s="790" t="s">
        <v>315</v>
      </c>
      <c r="Q39" s="41" t="s">
        <v>315</v>
      </c>
    </row>
    <row r="40" spans="1:17" s="175" customFormat="1" ht="14.1" customHeight="1" x14ac:dyDescent="0.25">
      <c r="A40" s="173" t="s">
        <v>31</v>
      </c>
      <c r="B40" s="790" t="s">
        <v>619</v>
      </c>
      <c r="C40" s="948">
        <v>1</v>
      </c>
      <c r="D40" s="41" t="s">
        <v>315</v>
      </c>
      <c r="E40" s="790" t="s">
        <v>315</v>
      </c>
      <c r="F40" s="790" t="s">
        <v>315</v>
      </c>
      <c r="G40" s="790" t="s">
        <v>315</v>
      </c>
      <c r="H40" s="30" t="s">
        <v>315</v>
      </c>
      <c r="I40" s="41" t="s">
        <v>315</v>
      </c>
      <c r="J40" s="790" t="s">
        <v>315</v>
      </c>
      <c r="K40" s="790" t="s">
        <v>315</v>
      </c>
      <c r="L40" s="41" t="s">
        <v>315</v>
      </c>
      <c r="M40" s="790" t="s">
        <v>315</v>
      </c>
      <c r="N40" s="790" t="s">
        <v>315</v>
      </c>
      <c r="O40" s="790" t="s">
        <v>315</v>
      </c>
      <c r="P40" s="790" t="s">
        <v>315</v>
      </c>
      <c r="Q40" s="41" t="s">
        <v>315</v>
      </c>
    </row>
    <row r="41" spans="1:17" s="175" customFormat="1" ht="14.1" customHeight="1" x14ac:dyDescent="0.25">
      <c r="A41" s="173" t="s">
        <v>32</v>
      </c>
      <c r="B41" s="790" t="s">
        <v>619</v>
      </c>
      <c r="C41" s="948">
        <v>0</v>
      </c>
      <c r="D41" s="41" t="s">
        <v>315</v>
      </c>
      <c r="E41" s="790" t="s">
        <v>315</v>
      </c>
      <c r="F41" s="790" t="s">
        <v>315</v>
      </c>
      <c r="G41" s="790" t="s">
        <v>315</v>
      </c>
      <c r="H41" s="30" t="s">
        <v>315</v>
      </c>
      <c r="I41" s="41" t="s">
        <v>315</v>
      </c>
      <c r="J41" s="790" t="s">
        <v>315</v>
      </c>
      <c r="K41" s="790" t="s">
        <v>315</v>
      </c>
      <c r="L41" s="41" t="s">
        <v>315</v>
      </c>
      <c r="M41" s="790" t="s">
        <v>315</v>
      </c>
      <c r="N41" s="790" t="s">
        <v>315</v>
      </c>
      <c r="O41" s="790" t="s">
        <v>315</v>
      </c>
      <c r="P41" s="790" t="s">
        <v>315</v>
      </c>
      <c r="Q41" s="41" t="s">
        <v>315</v>
      </c>
    </row>
    <row r="42" spans="1:17" s="175" customFormat="1" ht="14.1" customHeight="1" x14ac:dyDescent="0.25">
      <c r="A42" s="173" t="s">
        <v>39</v>
      </c>
      <c r="B42" s="790" t="s">
        <v>619</v>
      </c>
      <c r="C42" s="948">
        <v>4</v>
      </c>
      <c r="D42" s="949" t="s">
        <v>315</v>
      </c>
      <c r="E42" s="790" t="s">
        <v>315</v>
      </c>
      <c r="F42" s="220" t="s">
        <v>315</v>
      </c>
      <c r="G42" s="220" t="s">
        <v>315</v>
      </c>
      <c r="H42" s="221" t="s">
        <v>315</v>
      </c>
      <c r="I42" s="222" t="s">
        <v>315</v>
      </c>
      <c r="J42" s="790" t="s">
        <v>315</v>
      </c>
      <c r="K42" s="575" t="s">
        <v>315</v>
      </c>
      <c r="L42" s="745" t="s">
        <v>315</v>
      </c>
      <c r="M42" s="575" t="s">
        <v>315</v>
      </c>
      <c r="N42" s="575" t="s">
        <v>315</v>
      </c>
      <c r="O42" s="575" t="s">
        <v>315</v>
      </c>
      <c r="P42" s="575" t="s">
        <v>315</v>
      </c>
      <c r="Q42" s="745" t="s">
        <v>315</v>
      </c>
    </row>
    <row r="43" spans="1:17" s="175" customFormat="1" ht="14.1" customHeight="1" x14ac:dyDescent="0.25">
      <c r="A43" s="173" t="s">
        <v>40</v>
      </c>
      <c r="B43" s="790" t="s">
        <v>619</v>
      </c>
      <c r="C43" s="948">
        <v>0</v>
      </c>
      <c r="D43" s="41" t="s">
        <v>315</v>
      </c>
      <c r="E43" s="790" t="s">
        <v>315</v>
      </c>
      <c r="F43" s="790" t="s">
        <v>315</v>
      </c>
      <c r="G43" s="790" t="s">
        <v>315</v>
      </c>
      <c r="H43" s="30" t="s">
        <v>315</v>
      </c>
      <c r="I43" s="41" t="s">
        <v>315</v>
      </c>
      <c r="J43" s="790" t="s">
        <v>315</v>
      </c>
      <c r="K43" s="790" t="s">
        <v>315</v>
      </c>
      <c r="L43" s="41" t="s">
        <v>315</v>
      </c>
      <c r="M43" s="790" t="s">
        <v>315</v>
      </c>
      <c r="N43" s="790" t="s">
        <v>315</v>
      </c>
      <c r="O43" s="790" t="s">
        <v>315</v>
      </c>
      <c r="P43" s="790" t="s">
        <v>315</v>
      </c>
      <c r="Q43" s="41" t="s">
        <v>315</v>
      </c>
    </row>
    <row r="44" spans="1:17" s="175" customFormat="1" ht="14.1" customHeight="1" x14ac:dyDescent="0.25">
      <c r="A44" s="173" t="s">
        <v>41</v>
      </c>
      <c r="B44" s="790" t="s">
        <v>619</v>
      </c>
      <c r="C44" s="948">
        <v>0</v>
      </c>
      <c r="D44" s="41" t="s">
        <v>315</v>
      </c>
      <c r="E44" s="790" t="s">
        <v>315</v>
      </c>
      <c r="F44" s="790" t="s">
        <v>315</v>
      </c>
      <c r="G44" s="790" t="s">
        <v>315</v>
      </c>
      <c r="H44" s="30" t="s">
        <v>315</v>
      </c>
      <c r="I44" s="41" t="s">
        <v>315</v>
      </c>
      <c r="J44" s="790" t="s">
        <v>315</v>
      </c>
      <c r="K44" s="790" t="s">
        <v>315</v>
      </c>
      <c r="L44" s="41" t="s">
        <v>315</v>
      </c>
      <c r="M44" s="790" t="s">
        <v>315</v>
      </c>
      <c r="N44" s="790" t="s">
        <v>315</v>
      </c>
      <c r="O44" s="790" t="s">
        <v>315</v>
      </c>
      <c r="P44" s="790" t="s">
        <v>315</v>
      </c>
      <c r="Q44" s="41" t="s">
        <v>315</v>
      </c>
    </row>
    <row r="45" spans="1:17" s="175" customFormat="1" ht="14.1" customHeight="1" x14ac:dyDescent="0.25">
      <c r="A45" s="173" t="s">
        <v>42</v>
      </c>
      <c r="B45" s="790" t="s">
        <v>618</v>
      </c>
      <c r="C45" s="948">
        <v>18</v>
      </c>
      <c r="D45" s="949">
        <v>79</v>
      </c>
      <c r="E45" s="790">
        <v>0</v>
      </c>
      <c r="F45" s="220">
        <v>0.53719999999999968</v>
      </c>
      <c r="G45" s="220" t="s">
        <v>315</v>
      </c>
      <c r="H45" s="221" t="s">
        <v>315</v>
      </c>
      <c r="I45" s="222" t="s">
        <v>315</v>
      </c>
      <c r="J45" s="790">
        <v>0</v>
      </c>
      <c r="K45" s="575" t="s">
        <v>315</v>
      </c>
      <c r="L45" s="745" t="s">
        <v>315</v>
      </c>
      <c r="M45" s="575" t="s">
        <v>315</v>
      </c>
      <c r="N45" s="575" t="s">
        <v>315</v>
      </c>
      <c r="O45" s="575" t="s">
        <v>315</v>
      </c>
      <c r="P45" s="575" t="s">
        <v>315</v>
      </c>
      <c r="Q45" s="745" t="s">
        <v>315</v>
      </c>
    </row>
    <row r="46" spans="1:17" s="175" customFormat="1" ht="14.1" customHeight="1" x14ac:dyDescent="0.25">
      <c r="A46" s="173" t="s">
        <v>43</v>
      </c>
      <c r="B46" s="790"/>
      <c r="C46" s="948">
        <v>0</v>
      </c>
      <c r="D46" s="41" t="s">
        <v>315</v>
      </c>
      <c r="E46" s="790" t="s">
        <v>315</v>
      </c>
      <c r="F46" s="790" t="s">
        <v>315</v>
      </c>
      <c r="G46" s="790" t="s">
        <v>315</v>
      </c>
      <c r="H46" s="30" t="s">
        <v>315</v>
      </c>
      <c r="I46" s="41" t="s">
        <v>315</v>
      </c>
      <c r="J46" s="790" t="s">
        <v>315</v>
      </c>
      <c r="K46" s="790" t="s">
        <v>315</v>
      </c>
      <c r="L46" s="41" t="s">
        <v>315</v>
      </c>
      <c r="M46" s="790" t="s">
        <v>315</v>
      </c>
      <c r="N46" s="790" t="s">
        <v>315</v>
      </c>
      <c r="O46" s="790" t="s">
        <v>315</v>
      </c>
      <c r="P46" s="790" t="s">
        <v>315</v>
      </c>
      <c r="Q46" s="41" t="s">
        <v>315</v>
      </c>
    </row>
    <row r="47" spans="1:17" s="175" customFormat="1" ht="14.1" customHeight="1" x14ac:dyDescent="0.25">
      <c r="A47" s="173" t="s">
        <v>44</v>
      </c>
      <c r="B47" s="790" t="s">
        <v>619</v>
      </c>
      <c r="C47" s="948">
        <v>0</v>
      </c>
      <c r="D47" s="41" t="s">
        <v>315</v>
      </c>
      <c r="E47" s="790" t="s">
        <v>315</v>
      </c>
      <c r="F47" s="790" t="s">
        <v>315</v>
      </c>
      <c r="G47" s="790" t="s">
        <v>315</v>
      </c>
      <c r="H47" s="30" t="s">
        <v>315</v>
      </c>
      <c r="I47" s="41" t="s">
        <v>315</v>
      </c>
      <c r="J47" s="790" t="s">
        <v>315</v>
      </c>
      <c r="K47" s="790" t="s">
        <v>315</v>
      </c>
      <c r="L47" s="41" t="s">
        <v>315</v>
      </c>
      <c r="M47" s="790" t="s">
        <v>315</v>
      </c>
      <c r="N47" s="790" t="s">
        <v>315</v>
      </c>
      <c r="O47" s="790" t="s">
        <v>315</v>
      </c>
      <c r="P47" s="790" t="s">
        <v>315</v>
      </c>
      <c r="Q47" s="41" t="s">
        <v>315</v>
      </c>
    </row>
    <row r="48" spans="1:17" s="175" customFormat="1" ht="14.1" customHeight="1" x14ac:dyDescent="0.25">
      <c r="A48" s="173" t="s">
        <v>45</v>
      </c>
      <c r="B48" s="790" t="s">
        <v>619</v>
      </c>
      <c r="C48" s="948">
        <v>0</v>
      </c>
      <c r="D48" s="41" t="s">
        <v>315</v>
      </c>
      <c r="E48" s="790" t="s">
        <v>315</v>
      </c>
      <c r="F48" s="790" t="s">
        <v>315</v>
      </c>
      <c r="G48" s="790" t="s">
        <v>315</v>
      </c>
      <c r="H48" s="30" t="s">
        <v>315</v>
      </c>
      <c r="I48" s="41" t="s">
        <v>315</v>
      </c>
      <c r="J48" s="790" t="s">
        <v>315</v>
      </c>
      <c r="K48" s="790" t="s">
        <v>315</v>
      </c>
      <c r="L48" s="41" t="s">
        <v>315</v>
      </c>
      <c r="M48" s="790" t="s">
        <v>315</v>
      </c>
      <c r="N48" s="790" t="s">
        <v>315</v>
      </c>
      <c r="O48" s="790" t="s">
        <v>315</v>
      </c>
      <c r="P48" s="790" t="s">
        <v>315</v>
      </c>
      <c r="Q48" s="41" t="s">
        <v>315</v>
      </c>
    </row>
    <row r="49" spans="1:17" s="175" customFormat="1" ht="14.1" customHeight="1" x14ac:dyDescent="0.25">
      <c r="A49" s="173" t="s">
        <v>46</v>
      </c>
      <c r="B49" s="790" t="s">
        <v>619</v>
      </c>
      <c r="C49" s="948">
        <v>1</v>
      </c>
      <c r="D49" s="41" t="s">
        <v>315</v>
      </c>
      <c r="E49" s="790" t="s">
        <v>315</v>
      </c>
      <c r="F49" s="790" t="s">
        <v>315</v>
      </c>
      <c r="G49" s="790" t="s">
        <v>315</v>
      </c>
      <c r="H49" s="30" t="s">
        <v>315</v>
      </c>
      <c r="I49" s="41" t="s">
        <v>315</v>
      </c>
      <c r="J49" s="790" t="s">
        <v>315</v>
      </c>
      <c r="K49" s="790" t="s">
        <v>315</v>
      </c>
      <c r="L49" s="41" t="s">
        <v>315</v>
      </c>
      <c r="M49" s="790" t="s">
        <v>315</v>
      </c>
      <c r="N49" s="790" t="s">
        <v>315</v>
      </c>
      <c r="O49" s="790" t="s">
        <v>315</v>
      </c>
      <c r="P49" s="790" t="s">
        <v>315</v>
      </c>
      <c r="Q49" s="41" t="s">
        <v>315</v>
      </c>
    </row>
    <row r="50" spans="1:17" s="175" customFormat="1" ht="14.1" customHeight="1" x14ac:dyDescent="0.25">
      <c r="A50" s="173" t="s">
        <v>47</v>
      </c>
      <c r="B50" s="790" t="s">
        <v>619</v>
      </c>
      <c r="C50" s="948">
        <v>0</v>
      </c>
      <c r="D50" s="41" t="s">
        <v>315</v>
      </c>
      <c r="E50" s="790" t="s">
        <v>315</v>
      </c>
      <c r="F50" s="790" t="s">
        <v>315</v>
      </c>
      <c r="G50" s="790" t="s">
        <v>315</v>
      </c>
      <c r="H50" s="30" t="s">
        <v>315</v>
      </c>
      <c r="I50" s="41" t="s">
        <v>315</v>
      </c>
      <c r="J50" s="790" t="s">
        <v>315</v>
      </c>
      <c r="K50" s="790" t="s">
        <v>315</v>
      </c>
      <c r="L50" s="41" t="s">
        <v>315</v>
      </c>
      <c r="M50" s="790" t="s">
        <v>315</v>
      </c>
      <c r="N50" s="790" t="s">
        <v>315</v>
      </c>
      <c r="O50" s="790" t="s">
        <v>315</v>
      </c>
      <c r="P50" s="790" t="s">
        <v>315</v>
      </c>
      <c r="Q50" s="41" t="s">
        <v>315</v>
      </c>
    </row>
    <row r="51" spans="1:17" s="175" customFormat="1" ht="14.1" customHeight="1" x14ac:dyDescent="0.25">
      <c r="A51" s="173" t="s">
        <v>48</v>
      </c>
      <c r="B51" s="790" t="s">
        <v>619</v>
      </c>
      <c r="C51" s="948">
        <v>90</v>
      </c>
      <c r="D51" s="949">
        <v>508</v>
      </c>
      <c r="E51" s="790">
        <v>3</v>
      </c>
      <c r="F51" s="220">
        <v>3.4543999999999984</v>
      </c>
      <c r="G51" s="220">
        <v>0.86799999999999999</v>
      </c>
      <c r="H51" s="221">
        <v>0.221</v>
      </c>
      <c r="I51" s="222">
        <v>2.3639999999999999</v>
      </c>
      <c r="J51" s="790">
        <v>0</v>
      </c>
      <c r="K51" s="575" t="s">
        <v>315</v>
      </c>
      <c r="L51" s="745" t="s">
        <v>315</v>
      </c>
      <c r="M51" s="575" t="s">
        <v>315</v>
      </c>
      <c r="N51" s="575" t="s">
        <v>315</v>
      </c>
      <c r="O51" s="575" t="s">
        <v>315</v>
      </c>
      <c r="P51" s="575" t="s">
        <v>315</v>
      </c>
      <c r="Q51" s="745" t="s">
        <v>315</v>
      </c>
    </row>
    <row r="52" spans="1:17" s="175" customFormat="1" ht="14.1" customHeight="1" x14ac:dyDescent="0.25">
      <c r="A52" s="173" t="s">
        <v>49</v>
      </c>
      <c r="B52" s="790"/>
      <c r="C52" s="948">
        <v>0</v>
      </c>
      <c r="D52" s="41" t="s">
        <v>315</v>
      </c>
      <c r="E52" s="790" t="s">
        <v>315</v>
      </c>
      <c r="F52" s="790" t="s">
        <v>315</v>
      </c>
      <c r="G52" s="790" t="s">
        <v>315</v>
      </c>
      <c r="H52" s="30" t="s">
        <v>315</v>
      </c>
      <c r="I52" s="41" t="s">
        <v>315</v>
      </c>
      <c r="J52" s="790" t="s">
        <v>315</v>
      </c>
      <c r="K52" s="790" t="s">
        <v>315</v>
      </c>
      <c r="L52" s="41" t="s">
        <v>315</v>
      </c>
      <c r="M52" s="790" t="s">
        <v>315</v>
      </c>
      <c r="N52" s="790" t="s">
        <v>315</v>
      </c>
      <c r="O52" s="790" t="s">
        <v>315</v>
      </c>
      <c r="P52" s="790" t="s">
        <v>315</v>
      </c>
      <c r="Q52" s="41" t="s">
        <v>315</v>
      </c>
    </row>
    <row r="53" spans="1:17" s="175" customFormat="1" ht="14.1" customHeight="1" x14ac:dyDescent="0.25">
      <c r="A53" s="173" t="s">
        <v>51</v>
      </c>
      <c r="B53" s="790" t="s">
        <v>619</v>
      </c>
      <c r="C53" s="948">
        <v>0</v>
      </c>
      <c r="D53" s="41" t="s">
        <v>315</v>
      </c>
      <c r="E53" s="790" t="s">
        <v>315</v>
      </c>
      <c r="F53" s="790" t="s">
        <v>315</v>
      </c>
      <c r="G53" s="790" t="s">
        <v>315</v>
      </c>
      <c r="H53" s="30" t="s">
        <v>315</v>
      </c>
      <c r="I53" s="41" t="s">
        <v>315</v>
      </c>
      <c r="J53" s="790" t="s">
        <v>315</v>
      </c>
      <c r="K53" s="790" t="s">
        <v>315</v>
      </c>
      <c r="L53" s="41" t="s">
        <v>315</v>
      </c>
      <c r="M53" s="790" t="s">
        <v>315</v>
      </c>
      <c r="N53" s="790" t="s">
        <v>315</v>
      </c>
      <c r="O53" s="790" t="s">
        <v>315</v>
      </c>
      <c r="P53" s="790" t="s">
        <v>315</v>
      </c>
      <c r="Q53" s="41" t="s">
        <v>315</v>
      </c>
    </row>
    <row r="54" spans="1:17" s="175" customFormat="1" ht="14.1" customHeight="1" x14ac:dyDescent="0.25">
      <c r="A54" s="173" t="s">
        <v>313</v>
      </c>
      <c r="B54" s="790"/>
      <c r="C54" s="948">
        <v>0</v>
      </c>
      <c r="D54" s="41" t="s">
        <v>315</v>
      </c>
      <c r="E54" s="790" t="s">
        <v>315</v>
      </c>
      <c r="F54" s="790" t="s">
        <v>315</v>
      </c>
      <c r="G54" s="790" t="s">
        <v>315</v>
      </c>
      <c r="H54" s="30" t="s">
        <v>315</v>
      </c>
      <c r="I54" s="41" t="s">
        <v>315</v>
      </c>
      <c r="J54" s="790" t="s">
        <v>315</v>
      </c>
      <c r="K54" s="790" t="s">
        <v>315</v>
      </c>
      <c r="L54" s="41" t="s">
        <v>315</v>
      </c>
      <c r="M54" s="790" t="s">
        <v>315</v>
      </c>
      <c r="N54" s="790" t="s">
        <v>315</v>
      </c>
      <c r="O54" s="790" t="s">
        <v>315</v>
      </c>
      <c r="P54" s="790" t="s">
        <v>315</v>
      </c>
      <c r="Q54" s="41" t="s">
        <v>315</v>
      </c>
    </row>
    <row r="55" spans="1:17" s="175" customFormat="1" ht="14.1" customHeight="1" x14ac:dyDescent="0.25">
      <c r="A55" s="173" t="s">
        <v>50</v>
      </c>
      <c r="B55" s="790" t="s">
        <v>619</v>
      </c>
      <c r="C55" s="948">
        <v>0</v>
      </c>
      <c r="D55" s="41" t="s">
        <v>315</v>
      </c>
      <c r="E55" s="790" t="s">
        <v>315</v>
      </c>
      <c r="F55" s="790" t="s">
        <v>315</v>
      </c>
      <c r="G55" s="790" t="s">
        <v>315</v>
      </c>
      <c r="H55" s="30" t="s">
        <v>315</v>
      </c>
      <c r="I55" s="41" t="s">
        <v>315</v>
      </c>
      <c r="J55" s="790" t="s">
        <v>315</v>
      </c>
      <c r="K55" s="790" t="s">
        <v>315</v>
      </c>
      <c r="L55" s="41" t="s">
        <v>315</v>
      </c>
      <c r="M55" s="790" t="s">
        <v>315</v>
      </c>
      <c r="N55" s="790" t="s">
        <v>315</v>
      </c>
      <c r="O55" s="790" t="s">
        <v>315</v>
      </c>
      <c r="P55" s="790" t="s">
        <v>315</v>
      </c>
      <c r="Q55" s="41" t="s">
        <v>315</v>
      </c>
    </row>
    <row r="56" spans="1:17" s="175" customFormat="1" ht="14.1" customHeight="1" x14ac:dyDescent="0.25">
      <c r="A56" s="173" t="s">
        <v>52</v>
      </c>
      <c r="B56" s="790" t="s">
        <v>619</v>
      </c>
      <c r="C56" s="948">
        <v>2</v>
      </c>
      <c r="D56" s="41" t="s">
        <v>315</v>
      </c>
      <c r="E56" s="790" t="s">
        <v>315</v>
      </c>
      <c r="F56" s="790" t="s">
        <v>315</v>
      </c>
      <c r="G56" s="790" t="s">
        <v>315</v>
      </c>
      <c r="H56" s="30" t="s">
        <v>315</v>
      </c>
      <c r="I56" s="41" t="s">
        <v>315</v>
      </c>
      <c r="J56" s="790" t="s">
        <v>315</v>
      </c>
      <c r="K56" s="790" t="s">
        <v>315</v>
      </c>
      <c r="L56" s="41" t="s">
        <v>315</v>
      </c>
      <c r="M56" s="790" t="s">
        <v>315</v>
      </c>
      <c r="N56" s="790" t="s">
        <v>315</v>
      </c>
      <c r="O56" s="790" t="s">
        <v>315</v>
      </c>
      <c r="P56" s="790" t="s">
        <v>315</v>
      </c>
      <c r="Q56" s="41" t="s">
        <v>315</v>
      </c>
    </row>
    <row r="57" spans="1:17" s="175" customFormat="1" ht="14.1" customHeight="1" x14ac:dyDescent="0.25">
      <c r="A57" s="173" t="s">
        <v>54</v>
      </c>
      <c r="B57" s="790" t="s">
        <v>619</v>
      </c>
      <c r="C57" s="948">
        <v>1</v>
      </c>
      <c r="D57" s="41" t="s">
        <v>315</v>
      </c>
      <c r="E57" s="790" t="s">
        <v>315</v>
      </c>
      <c r="F57" s="790" t="s">
        <v>315</v>
      </c>
      <c r="G57" s="790" t="s">
        <v>315</v>
      </c>
      <c r="H57" s="30" t="s">
        <v>315</v>
      </c>
      <c r="I57" s="41" t="s">
        <v>315</v>
      </c>
      <c r="J57" s="790" t="s">
        <v>315</v>
      </c>
      <c r="K57" s="790" t="s">
        <v>315</v>
      </c>
      <c r="L57" s="41" t="s">
        <v>315</v>
      </c>
      <c r="M57" s="790" t="s">
        <v>315</v>
      </c>
      <c r="N57" s="790" t="s">
        <v>315</v>
      </c>
      <c r="O57" s="790" t="s">
        <v>315</v>
      </c>
      <c r="P57" s="790" t="s">
        <v>315</v>
      </c>
      <c r="Q57" s="41" t="s">
        <v>315</v>
      </c>
    </row>
    <row r="58" spans="1:17" s="175" customFormat="1" ht="14.1" customHeight="1" x14ac:dyDescent="0.25">
      <c r="A58" s="173" t="s">
        <v>53</v>
      </c>
      <c r="B58" s="790" t="s">
        <v>619</v>
      </c>
      <c r="C58" s="948">
        <v>3</v>
      </c>
      <c r="D58" s="41" t="s">
        <v>315</v>
      </c>
      <c r="E58" s="790" t="s">
        <v>315</v>
      </c>
      <c r="F58" s="790" t="s">
        <v>315</v>
      </c>
      <c r="G58" s="790" t="s">
        <v>315</v>
      </c>
      <c r="H58" s="30" t="s">
        <v>315</v>
      </c>
      <c r="I58" s="41" t="s">
        <v>315</v>
      </c>
      <c r="J58" s="790" t="s">
        <v>315</v>
      </c>
      <c r="K58" s="790" t="s">
        <v>315</v>
      </c>
      <c r="L58" s="41" t="s">
        <v>315</v>
      </c>
      <c r="M58" s="790" t="s">
        <v>315</v>
      </c>
      <c r="N58" s="790" t="s">
        <v>315</v>
      </c>
      <c r="O58" s="790" t="s">
        <v>315</v>
      </c>
      <c r="P58" s="790" t="s">
        <v>315</v>
      </c>
      <c r="Q58" s="41" t="s">
        <v>315</v>
      </c>
    </row>
    <row r="59" spans="1:17" s="175" customFormat="1" ht="14.1" customHeight="1" x14ac:dyDescent="0.25">
      <c r="A59" s="173" t="s">
        <v>55</v>
      </c>
      <c r="B59" s="790" t="s">
        <v>619</v>
      </c>
      <c r="C59" s="948">
        <v>0</v>
      </c>
      <c r="D59" s="41" t="s">
        <v>315</v>
      </c>
      <c r="E59" s="790" t="s">
        <v>315</v>
      </c>
      <c r="F59" s="790" t="s">
        <v>315</v>
      </c>
      <c r="G59" s="790" t="s">
        <v>315</v>
      </c>
      <c r="H59" s="30" t="s">
        <v>315</v>
      </c>
      <c r="I59" s="41" t="s">
        <v>315</v>
      </c>
      <c r="J59" s="790" t="s">
        <v>315</v>
      </c>
      <c r="K59" s="790" t="s">
        <v>315</v>
      </c>
      <c r="L59" s="41" t="s">
        <v>315</v>
      </c>
      <c r="M59" s="790" t="s">
        <v>315</v>
      </c>
      <c r="N59" s="790" t="s">
        <v>315</v>
      </c>
      <c r="O59" s="790" t="s">
        <v>315</v>
      </c>
      <c r="P59" s="790" t="s">
        <v>315</v>
      </c>
      <c r="Q59" s="41" t="s">
        <v>315</v>
      </c>
    </row>
    <row r="60" spans="1:17" s="175" customFormat="1" ht="14.1" customHeight="1" x14ac:dyDescent="0.25">
      <c r="A60" s="177" t="s">
        <v>56</v>
      </c>
      <c r="B60" s="264"/>
      <c r="C60" s="740">
        <v>240</v>
      </c>
      <c r="D60" s="753">
        <v>1289</v>
      </c>
      <c r="E60" s="740">
        <v>8</v>
      </c>
      <c r="F60" s="738">
        <v>8.765200000000041</v>
      </c>
      <c r="G60" s="744">
        <v>0.91300000000000003</v>
      </c>
      <c r="H60" s="740">
        <v>0.42399999999999999</v>
      </c>
      <c r="I60" s="743">
        <v>1.7330000000000001</v>
      </c>
      <c r="J60" s="740">
        <v>0</v>
      </c>
      <c r="K60" s="309" t="s">
        <v>315</v>
      </c>
      <c r="L60" s="564" t="s">
        <v>315</v>
      </c>
      <c r="M60" s="309" t="s">
        <v>315</v>
      </c>
      <c r="N60" s="309" t="s">
        <v>315</v>
      </c>
      <c r="O60" s="309" t="s">
        <v>315</v>
      </c>
      <c r="P60" s="309" t="s">
        <v>315</v>
      </c>
      <c r="Q60" s="564" t="s">
        <v>315</v>
      </c>
    </row>
    <row r="61" spans="1:17" x14ac:dyDescent="0.25">
      <c r="K61" s="149"/>
      <c r="L61" s="148"/>
      <c r="M61" s="148"/>
    </row>
    <row r="62" spans="1:17" x14ac:dyDescent="0.25">
      <c r="K62" s="149"/>
      <c r="L62" s="148"/>
      <c r="M62" s="148"/>
    </row>
    <row r="63" spans="1:17" x14ac:dyDescent="0.25">
      <c r="A63" s="86" t="s">
        <v>815</v>
      </c>
      <c r="D63" s="145"/>
      <c r="E63" s="145"/>
      <c r="H63" s="100"/>
      <c r="I63" s="100"/>
    </row>
    <row r="64" spans="1:17" x14ac:dyDescent="0.25">
      <c r="A64" s="86" t="s">
        <v>466</v>
      </c>
      <c r="D64" s="145"/>
      <c r="E64" s="145"/>
      <c r="H64" s="100"/>
      <c r="I64" s="100"/>
    </row>
    <row r="65" spans="1:13" x14ac:dyDescent="0.25">
      <c r="A65" s="146" t="s">
        <v>816</v>
      </c>
      <c r="D65" s="145"/>
      <c r="E65" s="145"/>
      <c r="H65" s="100"/>
      <c r="I65" s="100"/>
    </row>
    <row r="66" spans="1:13" x14ac:dyDescent="0.25">
      <c r="A66" s="146" t="s">
        <v>726</v>
      </c>
      <c r="K66" s="100"/>
    </row>
    <row r="67" spans="1:13" x14ac:dyDescent="0.25">
      <c r="A67" s="86" t="s">
        <v>465</v>
      </c>
    </row>
    <row r="68" spans="1:13" x14ac:dyDescent="0.25">
      <c r="A68" s="86" t="s">
        <v>817</v>
      </c>
    </row>
    <row r="69" spans="1:13" x14ac:dyDescent="0.25">
      <c r="A69" s="146" t="s">
        <v>899</v>
      </c>
      <c r="E69" s="106"/>
      <c r="F69" s="217"/>
      <c r="G69" s="217"/>
      <c r="H69" s="217"/>
      <c r="I69" s="217"/>
      <c r="J69" s="106"/>
      <c r="L69" s="106"/>
      <c r="M69" s="106"/>
    </row>
    <row r="70" spans="1:13" x14ac:dyDescent="0.25">
      <c r="A70" s="146" t="s">
        <v>818</v>
      </c>
    </row>
    <row r="71" spans="1:13" x14ac:dyDescent="0.25">
      <c r="A71" s="302" t="s">
        <v>819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2.554687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6.2" customHeight="1" thickBot="1" x14ac:dyDescent="0.3">
      <c r="A3" s="1052" t="s">
        <v>499</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164"/>
      <c r="C4" s="10"/>
      <c r="D4" s="116"/>
      <c r="E4" s="1087" t="s">
        <v>57</v>
      </c>
      <c r="F4" s="1087"/>
      <c r="G4" s="136"/>
      <c r="H4" s="1088" t="s">
        <v>58</v>
      </c>
      <c r="I4" s="1089"/>
      <c r="J4" s="1090" t="s">
        <v>71</v>
      </c>
      <c r="K4" s="1091"/>
      <c r="L4" s="1092"/>
      <c r="M4" s="1110"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8" s="175" customFormat="1" ht="14.1" customHeight="1" x14ac:dyDescent="0.25">
      <c r="A6" s="173" t="s">
        <v>6</v>
      </c>
      <c r="B6" s="30" t="s">
        <v>619</v>
      </c>
      <c r="C6" s="91">
        <v>4</v>
      </c>
      <c r="D6" s="41" t="s">
        <v>315</v>
      </c>
      <c r="E6" s="790" t="s">
        <v>315</v>
      </c>
      <c r="F6" s="790" t="s">
        <v>315</v>
      </c>
      <c r="G6" s="790" t="s">
        <v>315</v>
      </c>
      <c r="H6" s="790" t="s">
        <v>315</v>
      </c>
      <c r="I6" s="41" t="s">
        <v>315</v>
      </c>
      <c r="J6" s="790" t="s">
        <v>315</v>
      </c>
      <c r="K6" s="790" t="s">
        <v>315</v>
      </c>
      <c r="L6" s="41" t="s">
        <v>315</v>
      </c>
      <c r="M6" s="790" t="s">
        <v>315</v>
      </c>
      <c r="N6" s="790" t="s">
        <v>315</v>
      </c>
      <c r="O6" s="790" t="s">
        <v>315</v>
      </c>
      <c r="P6" s="790" t="s">
        <v>315</v>
      </c>
      <c r="Q6" s="41" t="s">
        <v>315</v>
      </c>
    </row>
    <row r="7" spans="1:18" s="175" customFormat="1" ht="14.1" customHeight="1" x14ac:dyDescent="0.25">
      <c r="A7" s="173" t="s">
        <v>5</v>
      </c>
      <c r="B7" s="790" t="s">
        <v>619</v>
      </c>
      <c r="C7" s="91">
        <v>2</v>
      </c>
      <c r="D7" s="41" t="s">
        <v>315</v>
      </c>
      <c r="E7" s="790" t="s">
        <v>315</v>
      </c>
      <c r="F7" s="790" t="s">
        <v>315</v>
      </c>
      <c r="G7" s="790" t="s">
        <v>315</v>
      </c>
      <c r="H7" s="790" t="s">
        <v>315</v>
      </c>
      <c r="I7" s="41" t="s">
        <v>315</v>
      </c>
      <c r="J7" s="790" t="s">
        <v>315</v>
      </c>
      <c r="K7" s="790" t="s">
        <v>315</v>
      </c>
      <c r="L7" s="41" t="s">
        <v>315</v>
      </c>
      <c r="M7" s="790" t="s">
        <v>315</v>
      </c>
      <c r="N7" s="790" t="s">
        <v>315</v>
      </c>
      <c r="O7" s="790" t="s">
        <v>315</v>
      </c>
      <c r="P7" s="790" t="s">
        <v>315</v>
      </c>
      <c r="Q7" s="41" t="s">
        <v>315</v>
      </c>
    </row>
    <row r="8" spans="1:18" s="175" customFormat="1" ht="14.1" customHeight="1" x14ac:dyDescent="0.25">
      <c r="A8" s="173" t="s">
        <v>8</v>
      </c>
      <c r="B8" s="790" t="s">
        <v>619</v>
      </c>
      <c r="C8" s="91">
        <v>2</v>
      </c>
      <c r="D8" s="41" t="s">
        <v>315</v>
      </c>
      <c r="E8" s="790" t="s">
        <v>315</v>
      </c>
      <c r="F8" s="790" t="s">
        <v>315</v>
      </c>
      <c r="G8" s="790" t="s">
        <v>315</v>
      </c>
      <c r="H8" s="790" t="s">
        <v>315</v>
      </c>
      <c r="I8" s="41" t="s">
        <v>315</v>
      </c>
      <c r="J8" s="790" t="s">
        <v>315</v>
      </c>
      <c r="K8" s="790" t="s">
        <v>315</v>
      </c>
      <c r="L8" s="41" t="s">
        <v>315</v>
      </c>
      <c r="M8" s="790" t="s">
        <v>315</v>
      </c>
      <c r="N8" s="790" t="s">
        <v>315</v>
      </c>
      <c r="O8" s="790" t="s">
        <v>315</v>
      </c>
      <c r="P8" s="790" t="s">
        <v>315</v>
      </c>
      <c r="Q8" s="41" t="s">
        <v>315</v>
      </c>
    </row>
    <row r="9" spans="1:18" s="175" customFormat="1" ht="14.1" customHeight="1" x14ac:dyDescent="0.25">
      <c r="A9" s="173" t="s">
        <v>7</v>
      </c>
      <c r="B9" s="790" t="s">
        <v>619</v>
      </c>
      <c r="C9" s="91">
        <v>2</v>
      </c>
      <c r="D9" s="41" t="s">
        <v>315</v>
      </c>
      <c r="E9" s="790" t="s">
        <v>315</v>
      </c>
      <c r="F9" s="790" t="s">
        <v>315</v>
      </c>
      <c r="G9" s="790" t="s">
        <v>315</v>
      </c>
      <c r="H9" s="790" t="s">
        <v>315</v>
      </c>
      <c r="I9" s="41" t="s">
        <v>315</v>
      </c>
      <c r="J9" s="790" t="s">
        <v>315</v>
      </c>
      <c r="K9" s="790" t="s">
        <v>315</v>
      </c>
      <c r="L9" s="41" t="s">
        <v>315</v>
      </c>
      <c r="M9" s="790" t="s">
        <v>315</v>
      </c>
      <c r="N9" s="790" t="s">
        <v>315</v>
      </c>
      <c r="O9" s="790" t="s">
        <v>315</v>
      </c>
      <c r="P9" s="790" t="s">
        <v>315</v>
      </c>
      <c r="Q9" s="41" t="s">
        <v>315</v>
      </c>
    </row>
    <row r="10" spans="1:18" s="175" customFormat="1" ht="14.1" customHeight="1" x14ac:dyDescent="0.25">
      <c r="A10" s="173" t="s">
        <v>9</v>
      </c>
      <c r="B10" s="790" t="s">
        <v>618</v>
      </c>
      <c r="C10" s="91">
        <v>237</v>
      </c>
      <c r="D10" s="703">
        <v>125884</v>
      </c>
      <c r="E10" s="91">
        <v>186</v>
      </c>
      <c r="F10" s="486">
        <v>202.44230000000007</v>
      </c>
      <c r="G10" s="486">
        <v>0.91900000000000004</v>
      </c>
      <c r="H10" s="486">
        <v>0.79400000000000004</v>
      </c>
      <c r="I10" s="482">
        <v>1.0580000000000001</v>
      </c>
      <c r="J10" s="91">
        <v>61</v>
      </c>
      <c r="K10" s="487">
        <v>0.11</v>
      </c>
      <c r="L10" s="488">
        <v>0.05</v>
      </c>
      <c r="M10" s="486">
        <v>0</v>
      </c>
      <c r="N10" s="486">
        <v>0</v>
      </c>
      <c r="O10" s="486">
        <v>0.67200000000000004</v>
      </c>
      <c r="P10" s="486">
        <v>1.444</v>
      </c>
      <c r="Q10" s="482">
        <v>2.7189999999999999</v>
      </c>
    </row>
    <row r="11" spans="1:18" s="175" customFormat="1" ht="14.1" customHeight="1" x14ac:dyDescent="0.25">
      <c r="A11" s="173" t="s">
        <v>10</v>
      </c>
      <c r="B11" s="790" t="s">
        <v>619</v>
      </c>
      <c r="C11" s="91">
        <v>18</v>
      </c>
      <c r="D11" s="703">
        <v>7175</v>
      </c>
      <c r="E11" s="91">
        <v>15</v>
      </c>
      <c r="F11" s="486">
        <v>12.675999999999998</v>
      </c>
      <c r="G11" s="486">
        <v>1.1830000000000001</v>
      </c>
      <c r="H11" s="486">
        <v>0.68799999999999994</v>
      </c>
      <c r="I11" s="482">
        <v>1.9079999999999999</v>
      </c>
      <c r="J11" s="91">
        <v>5</v>
      </c>
      <c r="K11" s="575" t="s">
        <v>315</v>
      </c>
      <c r="L11" s="745" t="s">
        <v>315</v>
      </c>
      <c r="M11" s="575" t="s">
        <v>315</v>
      </c>
      <c r="N11" s="575" t="s">
        <v>315</v>
      </c>
      <c r="O11" s="575" t="s">
        <v>315</v>
      </c>
      <c r="P11" s="575" t="s">
        <v>315</v>
      </c>
      <c r="Q11" s="745" t="s">
        <v>315</v>
      </c>
    </row>
    <row r="12" spans="1:18" s="175" customFormat="1" ht="14.1" customHeight="1" x14ac:dyDescent="0.25">
      <c r="A12" s="173" t="s">
        <v>11</v>
      </c>
      <c r="B12" s="790" t="s">
        <v>619</v>
      </c>
      <c r="C12" s="91">
        <v>1</v>
      </c>
      <c r="D12" s="41" t="s">
        <v>315</v>
      </c>
      <c r="E12" s="790" t="s">
        <v>315</v>
      </c>
      <c r="F12" s="790" t="s">
        <v>315</v>
      </c>
      <c r="G12" s="790" t="s">
        <v>315</v>
      </c>
      <c r="H12" s="790" t="s">
        <v>315</v>
      </c>
      <c r="I12" s="41" t="s">
        <v>315</v>
      </c>
      <c r="J12" s="790" t="s">
        <v>315</v>
      </c>
      <c r="K12" s="790" t="s">
        <v>315</v>
      </c>
      <c r="L12" s="41" t="s">
        <v>315</v>
      </c>
      <c r="M12" s="790" t="s">
        <v>315</v>
      </c>
      <c r="N12" s="790" t="s">
        <v>315</v>
      </c>
      <c r="O12" s="790" t="s">
        <v>315</v>
      </c>
      <c r="P12" s="790" t="s">
        <v>315</v>
      </c>
      <c r="Q12" s="41" t="s">
        <v>315</v>
      </c>
    </row>
    <row r="13" spans="1:18" s="175" customFormat="1" ht="14.1" customHeight="1" x14ac:dyDescent="0.25">
      <c r="A13" s="173" t="s">
        <v>217</v>
      </c>
      <c r="B13" s="790" t="s">
        <v>619</v>
      </c>
      <c r="C13" s="91">
        <v>1</v>
      </c>
      <c r="D13" s="41" t="s">
        <v>315</v>
      </c>
      <c r="E13" s="790" t="s">
        <v>315</v>
      </c>
      <c r="F13" s="790" t="s">
        <v>315</v>
      </c>
      <c r="G13" s="790" t="s">
        <v>315</v>
      </c>
      <c r="H13" s="790" t="s">
        <v>315</v>
      </c>
      <c r="I13" s="41" t="s">
        <v>315</v>
      </c>
      <c r="J13" s="790" t="s">
        <v>315</v>
      </c>
      <c r="K13" s="790" t="s">
        <v>315</v>
      </c>
      <c r="L13" s="41" t="s">
        <v>315</v>
      </c>
      <c r="M13" s="790" t="s">
        <v>315</v>
      </c>
      <c r="N13" s="790" t="s">
        <v>315</v>
      </c>
      <c r="O13" s="790" t="s">
        <v>315</v>
      </c>
      <c r="P13" s="790" t="s">
        <v>315</v>
      </c>
      <c r="Q13" s="41" t="s">
        <v>315</v>
      </c>
    </row>
    <row r="14" spans="1:18" s="175" customFormat="1" ht="14.1" customHeight="1" x14ac:dyDescent="0.25">
      <c r="A14" s="173" t="s">
        <v>12</v>
      </c>
      <c r="B14" s="790"/>
      <c r="C14" s="91">
        <v>0</v>
      </c>
      <c r="D14" s="41" t="s">
        <v>315</v>
      </c>
      <c r="E14" s="790" t="s">
        <v>315</v>
      </c>
      <c r="F14" s="790" t="s">
        <v>315</v>
      </c>
      <c r="G14" s="790" t="s">
        <v>315</v>
      </c>
      <c r="H14" s="790" t="s">
        <v>315</v>
      </c>
      <c r="I14" s="41" t="s">
        <v>315</v>
      </c>
      <c r="J14" s="790" t="s">
        <v>315</v>
      </c>
      <c r="K14" s="790" t="s">
        <v>315</v>
      </c>
      <c r="L14" s="41" t="s">
        <v>315</v>
      </c>
      <c r="M14" s="790" t="s">
        <v>315</v>
      </c>
      <c r="N14" s="790" t="s">
        <v>315</v>
      </c>
      <c r="O14" s="790" t="s">
        <v>315</v>
      </c>
      <c r="P14" s="790" t="s">
        <v>315</v>
      </c>
      <c r="Q14" s="41" t="s">
        <v>315</v>
      </c>
    </row>
    <row r="15" spans="1:18" s="175" customFormat="1" ht="14.1" customHeight="1" x14ac:dyDescent="0.25">
      <c r="A15" s="173" t="s">
        <v>13</v>
      </c>
      <c r="B15" s="790" t="s">
        <v>619</v>
      </c>
      <c r="C15" s="91">
        <v>5</v>
      </c>
      <c r="D15" s="703">
        <v>2869</v>
      </c>
      <c r="E15" s="91">
        <v>6</v>
      </c>
      <c r="F15" s="486">
        <v>6.2312999999999974</v>
      </c>
      <c r="G15" s="486">
        <v>0.96299999999999997</v>
      </c>
      <c r="H15" s="486">
        <v>0.39</v>
      </c>
      <c r="I15" s="482">
        <v>2.0030000000000001</v>
      </c>
      <c r="J15" s="91">
        <v>2</v>
      </c>
      <c r="K15" s="575" t="s">
        <v>315</v>
      </c>
      <c r="L15" s="745" t="s">
        <v>315</v>
      </c>
      <c r="M15" s="575" t="s">
        <v>315</v>
      </c>
      <c r="N15" s="575" t="s">
        <v>315</v>
      </c>
      <c r="O15" s="575" t="s">
        <v>315</v>
      </c>
      <c r="P15" s="575" t="s">
        <v>315</v>
      </c>
      <c r="Q15" s="745" t="s">
        <v>315</v>
      </c>
    </row>
    <row r="16" spans="1:18" s="175" customFormat="1" ht="14.1" customHeight="1" x14ac:dyDescent="0.25">
      <c r="A16" s="173" t="s">
        <v>14</v>
      </c>
      <c r="B16" s="790" t="s">
        <v>619</v>
      </c>
      <c r="C16" s="91">
        <v>5</v>
      </c>
      <c r="D16" s="848">
        <v>4647</v>
      </c>
      <c r="E16" s="790">
        <v>15</v>
      </c>
      <c r="F16" s="220">
        <v>7.2407000000000039</v>
      </c>
      <c r="G16" s="790">
        <v>2.0720000000000001</v>
      </c>
      <c r="H16" s="790">
        <v>1.204</v>
      </c>
      <c r="I16" s="222">
        <v>3.34</v>
      </c>
      <c r="J16" s="790">
        <v>4</v>
      </c>
      <c r="K16" s="790" t="s">
        <v>315</v>
      </c>
      <c r="L16" s="41" t="s">
        <v>315</v>
      </c>
      <c r="M16" s="790" t="s">
        <v>315</v>
      </c>
      <c r="N16" s="790" t="s">
        <v>315</v>
      </c>
      <c r="O16" s="790" t="s">
        <v>315</v>
      </c>
      <c r="P16" s="790" t="s">
        <v>315</v>
      </c>
      <c r="Q16" s="41" t="s">
        <v>315</v>
      </c>
    </row>
    <row r="17" spans="1:17" s="175" customFormat="1" ht="14.1" customHeight="1" x14ac:dyDescent="0.25">
      <c r="A17" s="173" t="s">
        <v>312</v>
      </c>
      <c r="B17" s="790"/>
      <c r="C17" s="91">
        <v>0</v>
      </c>
      <c r="D17" s="848" t="s">
        <v>315</v>
      </c>
      <c r="E17" s="790" t="s">
        <v>315</v>
      </c>
      <c r="F17" s="790" t="s">
        <v>315</v>
      </c>
      <c r="G17" s="790" t="s">
        <v>315</v>
      </c>
      <c r="H17" s="790" t="s">
        <v>315</v>
      </c>
      <c r="I17" s="41" t="s">
        <v>315</v>
      </c>
      <c r="J17" s="790" t="s">
        <v>315</v>
      </c>
      <c r="K17" s="790" t="s">
        <v>315</v>
      </c>
      <c r="L17" s="41" t="s">
        <v>315</v>
      </c>
      <c r="M17" s="790" t="s">
        <v>315</v>
      </c>
      <c r="N17" s="790" t="s">
        <v>315</v>
      </c>
      <c r="O17" s="790" t="s">
        <v>315</v>
      </c>
      <c r="P17" s="790" t="s">
        <v>315</v>
      </c>
      <c r="Q17" s="41" t="s">
        <v>315</v>
      </c>
    </row>
    <row r="18" spans="1:17" s="175" customFormat="1" ht="14.1" customHeight="1" x14ac:dyDescent="0.25">
      <c r="A18" s="173" t="s">
        <v>15</v>
      </c>
      <c r="B18" s="790" t="s">
        <v>619</v>
      </c>
      <c r="C18" s="91">
        <v>0</v>
      </c>
      <c r="D18" s="848" t="s">
        <v>315</v>
      </c>
      <c r="E18" s="790" t="s">
        <v>315</v>
      </c>
      <c r="F18" s="790" t="s">
        <v>315</v>
      </c>
      <c r="G18" s="790" t="s">
        <v>315</v>
      </c>
      <c r="H18" s="790" t="s">
        <v>315</v>
      </c>
      <c r="I18" s="41" t="s">
        <v>315</v>
      </c>
      <c r="J18" s="790" t="s">
        <v>315</v>
      </c>
      <c r="K18" s="790" t="s">
        <v>315</v>
      </c>
      <c r="L18" s="41" t="s">
        <v>315</v>
      </c>
      <c r="M18" s="790" t="s">
        <v>315</v>
      </c>
      <c r="N18" s="790" t="s">
        <v>315</v>
      </c>
      <c r="O18" s="790" t="s">
        <v>315</v>
      </c>
      <c r="P18" s="790" t="s">
        <v>315</v>
      </c>
      <c r="Q18" s="41" t="s">
        <v>315</v>
      </c>
    </row>
    <row r="19" spans="1:17" s="175" customFormat="1" ht="14.1" customHeight="1" x14ac:dyDescent="0.25">
      <c r="A19" s="173" t="s">
        <v>17</v>
      </c>
      <c r="B19" s="790" t="s">
        <v>619</v>
      </c>
      <c r="C19" s="91">
        <v>1</v>
      </c>
      <c r="D19" s="848" t="s">
        <v>315</v>
      </c>
      <c r="E19" s="790" t="s">
        <v>315</v>
      </c>
      <c r="F19" s="790" t="s">
        <v>315</v>
      </c>
      <c r="G19" s="790" t="s">
        <v>315</v>
      </c>
      <c r="H19" s="790" t="s">
        <v>315</v>
      </c>
      <c r="I19" s="41" t="s">
        <v>315</v>
      </c>
      <c r="J19" s="790" t="s">
        <v>315</v>
      </c>
      <c r="K19" s="790" t="s">
        <v>315</v>
      </c>
      <c r="L19" s="41" t="s">
        <v>315</v>
      </c>
      <c r="M19" s="790" t="s">
        <v>315</v>
      </c>
      <c r="N19" s="790" t="s">
        <v>315</v>
      </c>
      <c r="O19" s="790" t="s">
        <v>315</v>
      </c>
      <c r="P19" s="790" t="s">
        <v>315</v>
      </c>
      <c r="Q19" s="41" t="s">
        <v>315</v>
      </c>
    </row>
    <row r="20" spans="1:17" s="175" customFormat="1" ht="14.1" customHeight="1" x14ac:dyDescent="0.25">
      <c r="A20" s="173" t="s">
        <v>18</v>
      </c>
      <c r="B20" s="790" t="s">
        <v>619</v>
      </c>
      <c r="C20" s="91">
        <v>7</v>
      </c>
      <c r="D20" s="848">
        <v>1547</v>
      </c>
      <c r="E20" s="790">
        <v>1</v>
      </c>
      <c r="F20" s="220">
        <v>2.5368999999999997</v>
      </c>
      <c r="G20" s="790">
        <v>0.39400000000000002</v>
      </c>
      <c r="H20" s="220">
        <v>0.02</v>
      </c>
      <c r="I20" s="41">
        <v>1.944</v>
      </c>
      <c r="J20" s="790">
        <v>1</v>
      </c>
      <c r="K20" s="790" t="s">
        <v>315</v>
      </c>
      <c r="L20" s="41" t="s">
        <v>315</v>
      </c>
      <c r="M20" s="790" t="s">
        <v>315</v>
      </c>
      <c r="N20" s="790" t="s">
        <v>315</v>
      </c>
      <c r="O20" s="790" t="s">
        <v>315</v>
      </c>
      <c r="P20" s="790" t="s">
        <v>315</v>
      </c>
      <c r="Q20" s="41" t="s">
        <v>315</v>
      </c>
    </row>
    <row r="21" spans="1:17" s="175" customFormat="1" ht="14.1" customHeight="1" x14ac:dyDescent="0.25">
      <c r="A21" s="173" t="s">
        <v>19</v>
      </c>
      <c r="B21" s="790" t="s">
        <v>619</v>
      </c>
      <c r="C21" s="91">
        <v>9</v>
      </c>
      <c r="D21" s="848">
        <v>3414</v>
      </c>
      <c r="E21" s="790">
        <v>3</v>
      </c>
      <c r="F21" s="220">
        <v>5.0092000000000025</v>
      </c>
      <c r="G21" s="790">
        <v>0.59899999999999998</v>
      </c>
      <c r="H21" s="790">
        <v>0.152</v>
      </c>
      <c r="I21" s="222">
        <v>1.63</v>
      </c>
      <c r="J21" s="790">
        <v>1</v>
      </c>
      <c r="K21" s="790" t="s">
        <v>315</v>
      </c>
      <c r="L21" s="41" t="s">
        <v>315</v>
      </c>
      <c r="M21" s="790" t="s">
        <v>315</v>
      </c>
      <c r="N21" s="790" t="s">
        <v>315</v>
      </c>
      <c r="O21" s="790" t="s">
        <v>315</v>
      </c>
      <c r="P21" s="790" t="s">
        <v>315</v>
      </c>
      <c r="Q21" s="41" t="s">
        <v>315</v>
      </c>
    </row>
    <row r="22" spans="1:17" s="175" customFormat="1" ht="14.1" customHeight="1" x14ac:dyDescent="0.25">
      <c r="A22" s="173" t="s">
        <v>16</v>
      </c>
      <c r="B22" s="790" t="s">
        <v>619</v>
      </c>
      <c r="C22" s="91">
        <v>3</v>
      </c>
      <c r="D22" s="546" t="s">
        <v>315</v>
      </c>
      <c r="E22" s="790" t="s">
        <v>315</v>
      </c>
      <c r="F22" s="220" t="s">
        <v>315</v>
      </c>
      <c r="G22" s="220" t="s">
        <v>315</v>
      </c>
      <c r="H22" s="220" t="s">
        <v>315</v>
      </c>
      <c r="I22" s="222" t="s">
        <v>315</v>
      </c>
      <c r="J22" s="790" t="s">
        <v>315</v>
      </c>
      <c r="K22" s="575" t="s">
        <v>315</v>
      </c>
      <c r="L22" s="745" t="s">
        <v>315</v>
      </c>
      <c r="M22" s="575" t="s">
        <v>315</v>
      </c>
      <c r="N22" s="575" t="s">
        <v>315</v>
      </c>
      <c r="O22" s="575" t="s">
        <v>315</v>
      </c>
      <c r="P22" s="575" t="s">
        <v>315</v>
      </c>
      <c r="Q22" s="745" t="s">
        <v>315</v>
      </c>
    </row>
    <row r="23" spans="1:17" s="175" customFormat="1" ht="14.1" customHeight="1" x14ac:dyDescent="0.25">
      <c r="A23" s="173" t="s">
        <v>20</v>
      </c>
      <c r="B23" s="790" t="s">
        <v>619</v>
      </c>
      <c r="C23" s="91">
        <v>1</v>
      </c>
      <c r="D23" s="41" t="s">
        <v>315</v>
      </c>
      <c r="E23" s="790" t="s">
        <v>315</v>
      </c>
      <c r="F23" s="790" t="s">
        <v>315</v>
      </c>
      <c r="G23" s="790" t="s">
        <v>315</v>
      </c>
      <c r="H23" s="790" t="s">
        <v>315</v>
      </c>
      <c r="I23" s="41" t="s">
        <v>315</v>
      </c>
      <c r="J23" s="790" t="s">
        <v>315</v>
      </c>
      <c r="K23" s="790" t="s">
        <v>315</v>
      </c>
      <c r="L23" s="41" t="s">
        <v>315</v>
      </c>
      <c r="M23" s="790" t="s">
        <v>315</v>
      </c>
      <c r="N23" s="790" t="s">
        <v>315</v>
      </c>
      <c r="O23" s="790" t="s">
        <v>315</v>
      </c>
      <c r="P23" s="790" t="s">
        <v>315</v>
      </c>
      <c r="Q23" s="41" t="s">
        <v>315</v>
      </c>
    </row>
    <row r="24" spans="1:17" s="175" customFormat="1" ht="14.1" customHeight="1" x14ac:dyDescent="0.25">
      <c r="A24" s="173" t="s">
        <v>21</v>
      </c>
      <c r="B24" s="790" t="s">
        <v>619</v>
      </c>
      <c r="C24" s="91">
        <v>1</v>
      </c>
      <c r="D24" s="41" t="s">
        <v>315</v>
      </c>
      <c r="E24" s="790" t="s">
        <v>315</v>
      </c>
      <c r="F24" s="790" t="s">
        <v>315</v>
      </c>
      <c r="G24" s="790" t="s">
        <v>315</v>
      </c>
      <c r="H24" s="790" t="s">
        <v>315</v>
      </c>
      <c r="I24" s="41" t="s">
        <v>315</v>
      </c>
      <c r="J24" s="790" t="s">
        <v>315</v>
      </c>
      <c r="K24" s="790" t="s">
        <v>315</v>
      </c>
      <c r="L24" s="41" t="s">
        <v>315</v>
      </c>
      <c r="M24" s="790" t="s">
        <v>315</v>
      </c>
      <c r="N24" s="790" t="s">
        <v>315</v>
      </c>
      <c r="O24" s="790" t="s">
        <v>315</v>
      </c>
      <c r="P24" s="790" t="s">
        <v>315</v>
      </c>
      <c r="Q24" s="41" t="s">
        <v>315</v>
      </c>
    </row>
    <row r="25" spans="1:17" s="175" customFormat="1" ht="14.1" customHeight="1" x14ac:dyDescent="0.25">
      <c r="A25" s="173" t="s">
        <v>22</v>
      </c>
      <c r="B25" s="790" t="s">
        <v>619</v>
      </c>
      <c r="C25" s="91">
        <v>8</v>
      </c>
      <c r="D25" s="703">
        <v>4827</v>
      </c>
      <c r="E25" s="91">
        <v>6</v>
      </c>
      <c r="F25" s="486">
        <v>9.6347000000000058</v>
      </c>
      <c r="G25" s="486">
        <v>0.623</v>
      </c>
      <c r="H25" s="486">
        <v>0.252</v>
      </c>
      <c r="I25" s="482">
        <v>1.2949999999999999</v>
      </c>
      <c r="J25" s="91">
        <v>2</v>
      </c>
      <c r="K25" s="575" t="s">
        <v>315</v>
      </c>
      <c r="L25" s="745" t="s">
        <v>315</v>
      </c>
      <c r="M25" s="575" t="s">
        <v>315</v>
      </c>
      <c r="N25" s="575" t="s">
        <v>315</v>
      </c>
      <c r="O25" s="575" t="s">
        <v>315</v>
      </c>
      <c r="P25" s="575" t="s">
        <v>315</v>
      </c>
      <c r="Q25" s="745" t="s">
        <v>315</v>
      </c>
    </row>
    <row r="26" spans="1:17" s="175" customFormat="1" ht="14.1" customHeight="1" x14ac:dyDescent="0.25">
      <c r="A26" s="173" t="s">
        <v>25</v>
      </c>
      <c r="B26" s="790" t="s">
        <v>619</v>
      </c>
      <c r="C26" s="91">
        <v>2</v>
      </c>
      <c r="D26" s="41" t="s">
        <v>315</v>
      </c>
      <c r="E26" s="790" t="s">
        <v>315</v>
      </c>
      <c r="F26" s="790" t="s">
        <v>315</v>
      </c>
      <c r="G26" s="790" t="s">
        <v>315</v>
      </c>
      <c r="H26" s="790" t="s">
        <v>315</v>
      </c>
      <c r="I26" s="41" t="s">
        <v>315</v>
      </c>
      <c r="J26" s="790" t="s">
        <v>315</v>
      </c>
      <c r="K26" s="790" t="s">
        <v>315</v>
      </c>
      <c r="L26" s="41" t="s">
        <v>315</v>
      </c>
      <c r="M26" s="790" t="s">
        <v>315</v>
      </c>
      <c r="N26" s="790" t="s">
        <v>315</v>
      </c>
      <c r="O26" s="790" t="s">
        <v>315</v>
      </c>
      <c r="P26" s="790" t="s">
        <v>315</v>
      </c>
      <c r="Q26" s="41" t="s">
        <v>315</v>
      </c>
    </row>
    <row r="27" spans="1:17" s="175" customFormat="1" ht="14.1" customHeight="1" x14ac:dyDescent="0.25">
      <c r="A27" s="173" t="s">
        <v>24</v>
      </c>
      <c r="B27" s="790" t="s">
        <v>619</v>
      </c>
      <c r="C27" s="91">
        <v>2</v>
      </c>
      <c r="D27" s="41" t="s">
        <v>315</v>
      </c>
      <c r="E27" s="790" t="s">
        <v>315</v>
      </c>
      <c r="F27" s="790" t="s">
        <v>315</v>
      </c>
      <c r="G27" s="790" t="s">
        <v>315</v>
      </c>
      <c r="H27" s="790" t="s">
        <v>315</v>
      </c>
      <c r="I27" s="41" t="s">
        <v>315</v>
      </c>
      <c r="J27" s="790" t="s">
        <v>315</v>
      </c>
      <c r="K27" s="790" t="s">
        <v>315</v>
      </c>
      <c r="L27" s="41" t="s">
        <v>315</v>
      </c>
      <c r="M27" s="790" t="s">
        <v>315</v>
      </c>
      <c r="N27" s="790" t="s">
        <v>315</v>
      </c>
      <c r="O27" s="790" t="s">
        <v>315</v>
      </c>
      <c r="P27" s="790" t="s">
        <v>315</v>
      </c>
      <c r="Q27" s="41" t="s">
        <v>315</v>
      </c>
    </row>
    <row r="28" spans="1:17" s="175" customFormat="1" ht="14.1" customHeight="1" x14ac:dyDescent="0.25">
      <c r="A28" s="173" t="s">
        <v>23</v>
      </c>
      <c r="B28" s="790" t="s">
        <v>619</v>
      </c>
      <c r="C28" s="91">
        <v>1</v>
      </c>
      <c r="D28" s="41" t="s">
        <v>315</v>
      </c>
      <c r="E28" s="790" t="s">
        <v>315</v>
      </c>
      <c r="F28" s="790" t="s">
        <v>315</v>
      </c>
      <c r="G28" s="790" t="s">
        <v>315</v>
      </c>
      <c r="H28" s="790" t="s">
        <v>315</v>
      </c>
      <c r="I28" s="41" t="s">
        <v>315</v>
      </c>
      <c r="J28" s="790" t="s">
        <v>315</v>
      </c>
      <c r="K28" s="790" t="s">
        <v>315</v>
      </c>
      <c r="L28" s="41" t="s">
        <v>315</v>
      </c>
      <c r="M28" s="790" t="s">
        <v>315</v>
      </c>
      <c r="N28" s="790" t="s">
        <v>315</v>
      </c>
      <c r="O28" s="790" t="s">
        <v>315</v>
      </c>
      <c r="P28" s="790" t="s">
        <v>315</v>
      </c>
      <c r="Q28" s="41" t="s">
        <v>315</v>
      </c>
    </row>
    <row r="29" spans="1:17" s="175" customFormat="1" ht="14.1" customHeight="1" x14ac:dyDescent="0.25">
      <c r="A29" s="173" t="s">
        <v>26</v>
      </c>
      <c r="B29" s="790" t="s">
        <v>619</v>
      </c>
      <c r="C29" s="91">
        <v>9</v>
      </c>
      <c r="D29" s="703">
        <v>5390</v>
      </c>
      <c r="E29" s="91">
        <v>17</v>
      </c>
      <c r="F29" s="486">
        <v>11.510299999999999</v>
      </c>
      <c r="G29" s="486">
        <v>1.4770000000000001</v>
      </c>
      <c r="H29" s="486">
        <v>0.88900000000000001</v>
      </c>
      <c r="I29" s="482">
        <v>2.3170000000000002</v>
      </c>
      <c r="J29" s="91">
        <v>4</v>
      </c>
      <c r="K29" s="575" t="s">
        <v>315</v>
      </c>
      <c r="L29" s="745" t="s">
        <v>315</v>
      </c>
      <c r="M29" s="575" t="s">
        <v>315</v>
      </c>
      <c r="N29" s="575" t="s">
        <v>315</v>
      </c>
      <c r="O29" s="575" t="s">
        <v>315</v>
      </c>
      <c r="P29" s="575" t="s">
        <v>315</v>
      </c>
      <c r="Q29" s="745" t="s">
        <v>315</v>
      </c>
    </row>
    <row r="30" spans="1:17" s="175" customFormat="1" ht="14.1" customHeight="1" x14ac:dyDescent="0.25">
      <c r="A30" s="173" t="s">
        <v>27</v>
      </c>
      <c r="B30" s="790" t="s">
        <v>619</v>
      </c>
      <c r="C30" s="91">
        <v>2</v>
      </c>
      <c r="D30" s="41" t="s">
        <v>315</v>
      </c>
      <c r="E30" s="790" t="s">
        <v>315</v>
      </c>
      <c r="F30" s="790" t="s">
        <v>315</v>
      </c>
      <c r="G30" s="790" t="s">
        <v>315</v>
      </c>
      <c r="H30" s="790" t="s">
        <v>315</v>
      </c>
      <c r="I30" s="41" t="s">
        <v>315</v>
      </c>
      <c r="J30" s="790" t="s">
        <v>315</v>
      </c>
      <c r="K30" s="790" t="s">
        <v>315</v>
      </c>
      <c r="L30" s="41" t="s">
        <v>315</v>
      </c>
      <c r="M30" s="790" t="s">
        <v>315</v>
      </c>
      <c r="N30" s="790" t="s">
        <v>315</v>
      </c>
      <c r="O30" s="790" t="s">
        <v>315</v>
      </c>
      <c r="P30" s="790" t="s">
        <v>315</v>
      </c>
      <c r="Q30" s="41" t="s">
        <v>315</v>
      </c>
    </row>
    <row r="31" spans="1:17" s="175" customFormat="1" ht="14.1" customHeight="1" x14ac:dyDescent="0.25">
      <c r="A31" s="173" t="s">
        <v>29</v>
      </c>
      <c r="B31" s="790" t="s">
        <v>619</v>
      </c>
      <c r="C31" s="91">
        <v>6</v>
      </c>
      <c r="D31" s="703">
        <v>1552</v>
      </c>
      <c r="E31" s="91">
        <v>3</v>
      </c>
      <c r="F31" s="486">
        <v>1.5370000000000006</v>
      </c>
      <c r="G31" s="486">
        <v>1.952</v>
      </c>
      <c r="H31" s="486">
        <v>0.496</v>
      </c>
      <c r="I31" s="482">
        <v>5.3120000000000003</v>
      </c>
      <c r="J31" s="91">
        <v>0</v>
      </c>
      <c r="K31" s="575" t="s">
        <v>315</v>
      </c>
      <c r="L31" s="745" t="s">
        <v>315</v>
      </c>
      <c r="M31" s="575" t="s">
        <v>315</v>
      </c>
      <c r="N31" s="575" t="s">
        <v>315</v>
      </c>
      <c r="O31" s="575" t="s">
        <v>315</v>
      </c>
      <c r="P31" s="575" t="s">
        <v>315</v>
      </c>
      <c r="Q31" s="745" t="s">
        <v>315</v>
      </c>
    </row>
    <row r="32" spans="1:17" s="175" customFormat="1" ht="14.1" customHeight="1" x14ac:dyDescent="0.25">
      <c r="A32" s="173" t="s">
        <v>28</v>
      </c>
      <c r="B32" s="790"/>
      <c r="C32" s="91">
        <v>14</v>
      </c>
      <c r="D32" s="703">
        <v>9250</v>
      </c>
      <c r="E32" s="91">
        <v>8</v>
      </c>
      <c r="F32" s="486">
        <v>19.47610000000001</v>
      </c>
      <c r="G32" s="486">
        <v>0.41099999999999998</v>
      </c>
      <c r="H32" s="486">
        <v>0.191</v>
      </c>
      <c r="I32" s="482">
        <v>0.78</v>
      </c>
      <c r="J32" s="91">
        <v>6</v>
      </c>
      <c r="K32" s="575" t="s">
        <v>315</v>
      </c>
      <c r="L32" s="745" t="s">
        <v>315</v>
      </c>
      <c r="M32" s="575" t="s">
        <v>315</v>
      </c>
      <c r="N32" s="575" t="s">
        <v>315</v>
      </c>
      <c r="O32" s="575" t="s">
        <v>315</v>
      </c>
      <c r="P32" s="575" t="s">
        <v>315</v>
      </c>
      <c r="Q32" s="745" t="s">
        <v>315</v>
      </c>
    </row>
    <row r="33" spans="1:17" s="175" customFormat="1" ht="14.1" customHeight="1" x14ac:dyDescent="0.25">
      <c r="A33" s="173" t="s">
        <v>30</v>
      </c>
      <c r="B33" s="790" t="s">
        <v>619</v>
      </c>
      <c r="C33" s="91">
        <v>3</v>
      </c>
      <c r="D33" s="41" t="s">
        <v>315</v>
      </c>
      <c r="E33" s="790" t="s">
        <v>315</v>
      </c>
      <c r="F33" s="790" t="s">
        <v>315</v>
      </c>
      <c r="G33" s="790" t="s">
        <v>315</v>
      </c>
      <c r="H33" s="790" t="s">
        <v>315</v>
      </c>
      <c r="I33" s="41" t="s">
        <v>315</v>
      </c>
      <c r="J33" s="790" t="s">
        <v>315</v>
      </c>
      <c r="K33" s="790" t="s">
        <v>315</v>
      </c>
      <c r="L33" s="41" t="s">
        <v>315</v>
      </c>
      <c r="M33" s="790" t="s">
        <v>315</v>
      </c>
      <c r="N33" s="790" t="s">
        <v>315</v>
      </c>
      <c r="O33" s="790" t="s">
        <v>315</v>
      </c>
      <c r="P33" s="790" t="s">
        <v>315</v>
      </c>
      <c r="Q33" s="41" t="s">
        <v>315</v>
      </c>
    </row>
    <row r="34" spans="1:17" s="175" customFormat="1" ht="14.1" customHeight="1" x14ac:dyDescent="0.25">
      <c r="A34" s="173" t="s">
        <v>33</v>
      </c>
      <c r="B34" s="790"/>
      <c r="C34" s="91">
        <v>3</v>
      </c>
      <c r="D34" s="41" t="s">
        <v>315</v>
      </c>
      <c r="E34" s="790" t="s">
        <v>315</v>
      </c>
      <c r="F34" s="790" t="s">
        <v>315</v>
      </c>
      <c r="G34" s="790" t="s">
        <v>315</v>
      </c>
      <c r="H34" s="790" t="s">
        <v>315</v>
      </c>
      <c r="I34" s="41" t="s">
        <v>315</v>
      </c>
      <c r="J34" s="790" t="s">
        <v>315</v>
      </c>
      <c r="K34" s="790" t="s">
        <v>315</v>
      </c>
      <c r="L34" s="41" t="s">
        <v>315</v>
      </c>
      <c r="M34" s="790" t="s">
        <v>315</v>
      </c>
      <c r="N34" s="790" t="s">
        <v>315</v>
      </c>
      <c r="O34" s="790" t="s">
        <v>315</v>
      </c>
      <c r="P34" s="790" t="s">
        <v>315</v>
      </c>
      <c r="Q34" s="41" t="s">
        <v>315</v>
      </c>
    </row>
    <row r="35" spans="1:17" s="175" customFormat="1" ht="14.1" customHeight="1" x14ac:dyDescent="0.25">
      <c r="A35" s="173" t="s">
        <v>37</v>
      </c>
      <c r="B35" s="790" t="s">
        <v>619</v>
      </c>
      <c r="C35" s="91">
        <v>6</v>
      </c>
      <c r="D35" s="848">
        <v>4976</v>
      </c>
      <c r="E35" s="790">
        <v>16</v>
      </c>
      <c r="F35" s="220">
        <v>5.4875000000000016</v>
      </c>
      <c r="G35" s="790">
        <v>2.9159999999999999</v>
      </c>
      <c r="H35" s="790">
        <v>1.726</v>
      </c>
      <c r="I35" s="41">
        <v>4.6340000000000003</v>
      </c>
      <c r="J35" s="790">
        <v>2</v>
      </c>
      <c r="K35" s="790" t="s">
        <v>315</v>
      </c>
      <c r="L35" s="41" t="s">
        <v>315</v>
      </c>
      <c r="M35" s="790" t="s">
        <v>315</v>
      </c>
      <c r="N35" s="790" t="s">
        <v>315</v>
      </c>
      <c r="O35" s="790" t="s">
        <v>315</v>
      </c>
      <c r="P35" s="790" t="s">
        <v>315</v>
      </c>
      <c r="Q35" s="41" t="s">
        <v>315</v>
      </c>
    </row>
    <row r="36" spans="1:17" s="175" customFormat="1" ht="14.1" customHeight="1" x14ac:dyDescent="0.25">
      <c r="A36" s="173" t="s">
        <v>34</v>
      </c>
      <c r="B36" s="790" t="s">
        <v>619</v>
      </c>
      <c r="C36" s="91">
        <v>2</v>
      </c>
      <c r="D36" s="41" t="s">
        <v>315</v>
      </c>
      <c r="E36" s="790" t="s">
        <v>315</v>
      </c>
      <c r="F36" s="790" t="s">
        <v>315</v>
      </c>
      <c r="G36" s="790" t="s">
        <v>315</v>
      </c>
      <c r="H36" s="790" t="s">
        <v>315</v>
      </c>
      <c r="I36" s="41" t="s">
        <v>315</v>
      </c>
      <c r="J36" s="790" t="s">
        <v>315</v>
      </c>
      <c r="K36" s="790" t="s">
        <v>315</v>
      </c>
      <c r="L36" s="41" t="s">
        <v>315</v>
      </c>
      <c r="M36" s="790" t="s">
        <v>315</v>
      </c>
      <c r="N36" s="790" t="s">
        <v>315</v>
      </c>
      <c r="O36" s="790" t="s">
        <v>315</v>
      </c>
      <c r="P36" s="790" t="s">
        <v>315</v>
      </c>
      <c r="Q36" s="41" t="s">
        <v>315</v>
      </c>
    </row>
    <row r="37" spans="1:17" s="175" customFormat="1" ht="14.1" customHeight="1" x14ac:dyDescent="0.25">
      <c r="A37" s="173" t="s">
        <v>35</v>
      </c>
      <c r="B37" s="790"/>
      <c r="C37" s="91">
        <v>4</v>
      </c>
      <c r="D37" s="41" t="s">
        <v>315</v>
      </c>
      <c r="E37" s="790" t="s">
        <v>315</v>
      </c>
      <c r="F37" s="790" t="s">
        <v>315</v>
      </c>
      <c r="G37" s="790" t="s">
        <v>315</v>
      </c>
      <c r="H37" s="790" t="s">
        <v>315</v>
      </c>
      <c r="I37" s="41" t="s">
        <v>315</v>
      </c>
      <c r="J37" s="790" t="s">
        <v>315</v>
      </c>
      <c r="K37" s="790" t="s">
        <v>315</v>
      </c>
      <c r="L37" s="41" t="s">
        <v>315</v>
      </c>
      <c r="M37" s="790" t="s">
        <v>315</v>
      </c>
      <c r="N37" s="790" t="s">
        <v>315</v>
      </c>
      <c r="O37" s="790" t="s">
        <v>315</v>
      </c>
      <c r="P37" s="790" t="s">
        <v>315</v>
      </c>
      <c r="Q37" s="41" t="s">
        <v>315</v>
      </c>
    </row>
    <row r="38" spans="1:17" s="175" customFormat="1" ht="14.1" customHeight="1" x14ac:dyDescent="0.25">
      <c r="A38" s="173" t="s">
        <v>36</v>
      </c>
      <c r="B38" s="790" t="s">
        <v>619</v>
      </c>
      <c r="C38" s="91">
        <v>2</v>
      </c>
      <c r="D38" s="41" t="s">
        <v>315</v>
      </c>
      <c r="E38" s="790" t="s">
        <v>315</v>
      </c>
      <c r="F38" s="790" t="s">
        <v>315</v>
      </c>
      <c r="G38" s="790" t="s">
        <v>315</v>
      </c>
      <c r="H38" s="790" t="s">
        <v>315</v>
      </c>
      <c r="I38" s="41" t="s">
        <v>315</v>
      </c>
      <c r="J38" s="790" t="s">
        <v>315</v>
      </c>
      <c r="K38" s="790" t="s">
        <v>315</v>
      </c>
      <c r="L38" s="41" t="s">
        <v>315</v>
      </c>
      <c r="M38" s="790" t="s">
        <v>315</v>
      </c>
      <c r="N38" s="790" t="s">
        <v>315</v>
      </c>
      <c r="O38" s="790" t="s">
        <v>315</v>
      </c>
      <c r="P38" s="790" t="s">
        <v>315</v>
      </c>
      <c r="Q38" s="41" t="s">
        <v>315</v>
      </c>
    </row>
    <row r="39" spans="1:17" s="175" customFormat="1" ht="14.1" customHeight="1" x14ac:dyDescent="0.25">
      <c r="A39" s="173" t="s">
        <v>38</v>
      </c>
      <c r="B39" s="790" t="s">
        <v>619</v>
      </c>
      <c r="C39" s="91">
        <v>6</v>
      </c>
      <c r="D39" s="41">
        <v>819</v>
      </c>
      <c r="E39" s="790">
        <v>4</v>
      </c>
      <c r="F39" s="220">
        <v>1.3325000000000005</v>
      </c>
      <c r="G39" s="790">
        <v>3.0019999999999998</v>
      </c>
      <c r="H39" s="790">
        <v>0.95399999999999996</v>
      </c>
      <c r="I39" s="41">
        <v>7.2409999999999997</v>
      </c>
      <c r="J39" s="790">
        <v>0</v>
      </c>
      <c r="K39" s="790" t="s">
        <v>315</v>
      </c>
      <c r="L39" s="41" t="s">
        <v>315</v>
      </c>
      <c r="M39" s="790" t="s">
        <v>315</v>
      </c>
      <c r="N39" s="790" t="s">
        <v>315</v>
      </c>
      <c r="O39" s="790" t="s">
        <v>315</v>
      </c>
      <c r="P39" s="790" t="s">
        <v>315</v>
      </c>
      <c r="Q39" s="41" t="s">
        <v>315</v>
      </c>
    </row>
    <row r="40" spans="1:17" s="175" customFormat="1" ht="14.1" customHeight="1" x14ac:dyDescent="0.25">
      <c r="A40" s="173" t="s">
        <v>31</v>
      </c>
      <c r="B40" s="790" t="s">
        <v>619</v>
      </c>
      <c r="C40" s="91">
        <v>5</v>
      </c>
      <c r="D40" s="703">
        <v>2159</v>
      </c>
      <c r="E40" s="91">
        <v>1</v>
      </c>
      <c r="F40" s="486">
        <v>5.2832999999999988</v>
      </c>
      <c r="G40" s="486">
        <v>0.189</v>
      </c>
      <c r="H40" s="486">
        <v>8.9999999999999993E-3</v>
      </c>
      <c r="I40" s="482">
        <v>0.93300000000000005</v>
      </c>
      <c r="J40" s="91">
        <v>1</v>
      </c>
      <c r="K40" s="575" t="s">
        <v>315</v>
      </c>
      <c r="L40" s="745" t="s">
        <v>315</v>
      </c>
      <c r="M40" s="575" t="s">
        <v>315</v>
      </c>
      <c r="N40" s="575" t="s">
        <v>315</v>
      </c>
      <c r="O40" s="575" t="s">
        <v>315</v>
      </c>
      <c r="P40" s="575" t="s">
        <v>315</v>
      </c>
      <c r="Q40" s="745" t="s">
        <v>315</v>
      </c>
    </row>
    <row r="41" spans="1:17" s="175" customFormat="1" ht="14.1" customHeight="1" x14ac:dyDescent="0.25">
      <c r="A41" s="173" t="s">
        <v>32</v>
      </c>
      <c r="B41" s="790" t="s">
        <v>619</v>
      </c>
      <c r="C41" s="91">
        <v>0</v>
      </c>
      <c r="D41" s="41" t="s">
        <v>315</v>
      </c>
      <c r="E41" s="790" t="s">
        <v>315</v>
      </c>
      <c r="F41" s="790" t="s">
        <v>315</v>
      </c>
      <c r="G41" s="790" t="s">
        <v>315</v>
      </c>
      <c r="H41" s="790" t="s">
        <v>315</v>
      </c>
      <c r="I41" s="41" t="s">
        <v>315</v>
      </c>
      <c r="J41" s="790" t="s">
        <v>315</v>
      </c>
      <c r="K41" s="790" t="s">
        <v>315</v>
      </c>
      <c r="L41" s="41" t="s">
        <v>315</v>
      </c>
      <c r="M41" s="790" t="s">
        <v>315</v>
      </c>
      <c r="N41" s="790" t="s">
        <v>315</v>
      </c>
      <c r="O41" s="790" t="s">
        <v>315</v>
      </c>
      <c r="P41" s="790" t="s">
        <v>315</v>
      </c>
      <c r="Q41" s="41" t="s">
        <v>315</v>
      </c>
    </row>
    <row r="42" spans="1:17" s="175" customFormat="1" ht="14.1" customHeight="1" x14ac:dyDescent="0.25">
      <c r="A42" s="173" t="s">
        <v>39</v>
      </c>
      <c r="B42" s="790" t="s">
        <v>619</v>
      </c>
      <c r="C42" s="91">
        <v>22</v>
      </c>
      <c r="D42" s="703">
        <v>9992</v>
      </c>
      <c r="E42" s="91">
        <v>15</v>
      </c>
      <c r="F42" s="486">
        <v>17.321699999999993</v>
      </c>
      <c r="G42" s="486">
        <v>0.86599999999999999</v>
      </c>
      <c r="H42" s="486">
        <v>0.503</v>
      </c>
      <c r="I42" s="482">
        <v>1.3959999999999999</v>
      </c>
      <c r="J42" s="91">
        <v>5</v>
      </c>
      <c r="K42" s="575" t="s">
        <v>315</v>
      </c>
      <c r="L42" s="745" t="s">
        <v>315</v>
      </c>
      <c r="M42" s="575" t="s">
        <v>315</v>
      </c>
      <c r="N42" s="575" t="s">
        <v>315</v>
      </c>
      <c r="O42" s="575" t="s">
        <v>315</v>
      </c>
      <c r="P42" s="575" t="s">
        <v>315</v>
      </c>
      <c r="Q42" s="745" t="s">
        <v>315</v>
      </c>
    </row>
    <row r="43" spans="1:17" s="175" customFormat="1" ht="14.1" customHeight="1" x14ac:dyDescent="0.25">
      <c r="A43" s="173" t="s">
        <v>40</v>
      </c>
      <c r="B43" s="790" t="s">
        <v>619</v>
      </c>
      <c r="C43" s="91">
        <v>5</v>
      </c>
      <c r="D43" s="848">
        <v>1056</v>
      </c>
      <c r="E43" s="790">
        <v>3</v>
      </c>
      <c r="F43" s="220">
        <v>1.0099</v>
      </c>
      <c r="G43" s="790">
        <v>2.9710000000000001</v>
      </c>
      <c r="H43" s="790">
        <v>0.75600000000000001</v>
      </c>
      <c r="I43" s="41">
        <v>8.0850000000000009</v>
      </c>
      <c r="J43" s="790">
        <v>0</v>
      </c>
      <c r="K43" s="790" t="s">
        <v>315</v>
      </c>
      <c r="L43" s="41" t="s">
        <v>315</v>
      </c>
      <c r="M43" s="790" t="s">
        <v>315</v>
      </c>
      <c r="N43" s="790" t="s">
        <v>315</v>
      </c>
      <c r="O43" s="790" t="s">
        <v>315</v>
      </c>
      <c r="P43" s="790" t="s">
        <v>315</v>
      </c>
      <c r="Q43" s="41" t="s">
        <v>315</v>
      </c>
    </row>
    <row r="44" spans="1:17" s="175" customFormat="1" ht="14.1" customHeight="1" x14ac:dyDescent="0.25">
      <c r="A44" s="173" t="s">
        <v>41</v>
      </c>
      <c r="B44" s="790" t="s">
        <v>619</v>
      </c>
      <c r="C44" s="91">
        <v>0</v>
      </c>
      <c r="D44" s="41" t="s">
        <v>315</v>
      </c>
      <c r="E44" s="790" t="s">
        <v>315</v>
      </c>
      <c r="F44" s="790" t="s">
        <v>315</v>
      </c>
      <c r="G44" s="790" t="s">
        <v>315</v>
      </c>
      <c r="H44" s="790" t="s">
        <v>315</v>
      </c>
      <c r="I44" s="41" t="s">
        <v>315</v>
      </c>
      <c r="J44" s="790" t="s">
        <v>315</v>
      </c>
      <c r="K44" s="790" t="s">
        <v>315</v>
      </c>
      <c r="L44" s="41" t="s">
        <v>315</v>
      </c>
      <c r="M44" s="790" t="s">
        <v>315</v>
      </c>
      <c r="N44" s="790" t="s">
        <v>315</v>
      </c>
      <c r="O44" s="790" t="s">
        <v>315</v>
      </c>
      <c r="P44" s="790" t="s">
        <v>315</v>
      </c>
      <c r="Q44" s="41" t="s">
        <v>315</v>
      </c>
    </row>
    <row r="45" spans="1:17" s="175" customFormat="1" ht="14.1" customHeight="1" x14ac:dyDescent="0.25">
      <c r="A45" s="173" t="s">
        <v>42</v>
      </c>
      <c r="B45" s="790" t="s">
        <v>618</v>
      </c>
      <c r="C45" s="91">
        <v>33</v>
      </c>
      <c r="D45" s="703">
        <v>13890</v>
      </c>
      <c r="E45" s="91">
        <v>46</v>
      </c>
      <c r="F45" s="486">
        <v>38.750600000000013</v>
      </c>
      <c r="G45" s="486">
        <v>1.1870000000000001</v>
      </c>
      <c r="H45" s="486">
        <v>0.879</v>
      </c>
      <c r="I45" s="482">
        <v>1.57</v>
      </c>
      <c r="J45" s="91">
        <v>8</v>
      </c>
      <c r="K45" s="575" t="s">
        <v>315</v>
      </c>
      <c r="L45" s="745" t="s">
        <v>315</v>
      </c>
      <c r="M45" s="575" t="s">
        <v>315</v>
      </c>
      <c r="N45" s="575" t="s">
        <v>315</v>
      </c>
      <c r="O45" s="575" t="s">
        <v>315</v>
      </c>
      <c r="P45" s="575" t="s">
        <v>315</v>
      </c>
      <c r="Q45" s="745" t="s">
        <v>315</v>
      </c>
    </row>
    <row r="46" spans="1:17" s="175" customFormat="1" ht="14.1" customHeight="1" x14ac:dyDescent="0.25">
      <c r="A46" s="173" t="s">
        <v>43</v>
      </c>
      <c r="B46" s="790"/>
      <c r="C46" s="91">
        <v>0</v>
      </c>
      <c r="D46" s="41" t="s">
        <v>315</v>
      </c>
      <c r="E46" s="790" t="s">
        <v>315</v>
      </c>
      <c r="F46" s="790" t="s">
        <v>315</v>
      </c>
      <c r="G46" s="790" t="s">
        <v>315</v>
      </c>
      <c r="H46" s="790" t="s">
        <v>315</v>
      </c>
      <c r="I46" s="41" t="s">
        <v>315</v>
      </c>
      <c r="J46" s="790" t="s">
        <v>315</v>
      </c>
      <c r="K46" s="790" t="s">
        <v>315</v>
      </c>
      <c r="L46" s="41" t="s">
        <v>315</v>
      </c>
      <c r="M46" s="790" t="s">
        <v>315</v>
      </c>
      <c r="N46" s="790" t="s">
        <v>315</v>
      </c>
      <c r="O46" s="790" t="s">
        <v>315</v>
      </c>
      <c r="P46" s="790" t="s">
        <v>315</v>
      </c>
      <c r="Q46" s="41" t="s">
        <v>315</v>
      </c>
    </row>
    <row r="47" spans="1:17" s="175" customFormat="1" ht="14.1" customHeight="1" x14ac:dyDescent="0.25">
      <c r="A47" s="173" t="s">
        <v>44</v>
      </c>
      <c r="B47" s="790" t="s">
        <v>619</v>
      </c>
      <c r="C47" s="91">
        <v>1</v>
      </c>
      <c r="D47" s="41" t="s">
        <v>315</v>
      </c>
      <c r="E47" s="790" t="s">
        <v>315</v>
      </c>
      <c r="F47" s="790" t="s">
        <v>315</v>
      </c>
      <c r="G47" s="790" t="s">
        <v>315</v>
      </c>
      <c r="H47" s="790" t="s">
        <v>315</v>
      </c>
      <c r="I47" s="41" t="s">
        <v>315</v>
      </c>
      <c r="J47" s="790" t="s">
        <v>315</v>
      </c>
      <c r="K47" s="790" t="s">
        <v>315</v>
      </c>
      <c r="L47" s="41" t="s">
        <v>315</v>
      </c>
      <c r="M47" s="790" t="s">
        <v>315</v>
      </c>
      <c r="N47" s="790" t="s">
        <v>315</v>
      </c>
      <c r="O47" s="790" t="s">
        <v>315</v>
      </c>
      <c r="P47" s="790" t="s">
        <v>315</v>
      </c>
      <c r="Q47" s="41" t="s">
        <v>315</v>
      </c>
    </row>
    <row r="48" spans="1:17" s="175" customFormat="1" ht="14.1" customHeight="1" x14ac:dyDescent="0.25">
      <c r="A48" s="173" t="s">
        <v>45</v>
      </c>
      <c r="B48" s="790" t="s">
        <v>619</v>
      </c>
      <c r="C48" s="91">
        <v>4</v>
      </c>
      <c r="D48" s="41" t="s">
        <v>315</v>
      </c>
      <c r="E48" s="790" t="s">
        <v>315</v>
      </c>
      <c r="F48" s="790" t="s">
        <v>315</v>
      </c>
      <c r="G48" s="790" t="s">
        <v>315</v>
      </c>
      <c r="H48" s="790" t="s">
        <v>315</v>
      </c>
      <c r="I48" s="41" t="s">
        <v>315</v>
      </c>
      <c r="J48" s="790" t="s">
        <v>315</v>
      </c>
      <c r="K48" s="790" t="s">
        <v>315</v>
      </c>
      <c r="L48" s="41" t="s">
        <v>315</v>
      </c>
      <c r="M48" s="790" t="s">
        <v>315</v>
      </c>
      <c r="N48" s="790" t="s">
        <v>315</v>
      </c>
      <c r="O48" s="790" t="s">
        <v>315</v>
      </c>
      <c r="P48" s="790" t="s">
        <v>315</v>
      </c>
      <c r="Q48" s="41" t="s">
        <v>315</v>
      </c>
    </row>
    <row r="49" spans="1:17" s="175" customFormat="1" ht="14.1" customHeight="1" x14ac:dyDescent="0.25">
      <c r="A49" s="173" t="s">
        <v>46</v>
      </c>
      <c r="B49" s="790" t="s">
        <v>619</v>
      </c>
      <c r="C49" s="91">
        <v>2</v>
      </c>
      <c r="D49" s="41" t="s">
        <v>315</v>
      </c>
      <c r="E49" s="790" t="s">
        <v>315</v>
      </c>
      <c r="F49" s="790" t="s">
        <v>315</v>
      </c>
      <c r="G49" s="790" t="s">
        <v>315</v>
      </c>
      <c r="H49" s="790" t="s">
        <v>315</v>
      </c>
      <c r="I49" s="41" t="s">
        <v>315</v>
      </c>
      <c r="J49" s="790" t="s">
        <v>315</v>
      </c>
      <c r="K49" s="790" t="s">
        <v>315</v>
      </c>
      <c r="L49" s="41" t="s">
        <v>315</v>
      </c>
      <c r="M49" s="790" t="s">
        <v>315</v>
      </c>
      <c r="N49" s="790" t="s">
        <v>315</v>
      </c>
      <c r="O49" s="790" t="s">
        <v>315</v>
      </c>
      <c r="P49" s="790" t="s">
        <v>315</v>
      </c>
      <c r="Q49" s="41" t="s">
        <v>315</v>
      </c>
    </row>
    <row r="50" spans="1:17" s="175" customFormat="1" ht="14.1" customHeight="1" x14ac:dyDescent="0.25">
      <c r="A50" s="173" t="s">
        <v>47</v>
      </c>
      <c r="B50" s="790" t="s">
        <v>619</v>
      </c>
      <c r="C50" s="91">
        <v>5</v>
      </c>
      <c r="D50" s="703">
        <v>3714</v>
      </c>
      <c r="E50" s="91">
        <v>11</v>
      </c>
      <c r="F50" s="486">
        <v>10.943399999999999</v>
      </c>
      <c r="G50" s="486">
        <v>1.0049999999999999</v>
      </c>
      <c r="H50" s="486">
        <v>0.52900000000000003</v>
      </c>
      <c r="I50" s="482">
        <v>1.7470000000000001</v>
      </c>
      <c r="J50" s="91">
        <v>2</v>
      </c>
      <c r="K50" s="575" t="s">
        <v>315</v>
      </c>
      <c r="L50" s="745" t="s">
        <v>315</v>
      </c>
      <c r="M50" s="575" t="s">
        <v>315</v>
      </c>
      <c r="N50" s="575" t="s">
        <v>315</v>
      </c>
      <c r="O50" s="575" t="s">
        <v>315</v>
      </c>
      <c r="P50" s="575" t="s">
        <v>315</v>
      </c>
      <c r="Q50" s="745" t="s">
        <v>315</v>
      </c>
    </row>
    <row r="51" spans="1:17" s="175" customFormat="1" ht="14.1" customHeight="1" x14ac:dyDescent="0.25">
      <c r="A51" s="173" t="s">
        <v>48</v>
      </c>
      <c r="B51" s="790" t="s">
        <v>619</v>
      </c>
      <c r="C51" s="91">
        <v>34</v>
      </c>
      <c r="D51" s="703">
        <v>19161</v>
      </c>
      <c r="E51" s="91">
        <v>36</v>
      </c>
      <c r="F51" s="486">
        <v>38.108200000000004</v>
      </c>
      <c r="G51" s="486">
        <v>0.94499999999999995</v>
      </c>
      <c r="H51" s="486">
        <v>0.67200000000000004</v>
      </c>
      <c r="I51" s="482">
        <v>1.294</v>
      </c>
      <c r="J51" s="91">
        <v>11</v>
      </c>
      <c r="K51" s="575">
        <v>0</v>
      </c>
      <c r="L51" s="745">
        <v>0.09</v>
      </c>
      <c r="M51" s="575" t="s">
        <v>315</v>
      </c>
      <c r="N51" s="575" t="s">
        <v>315</v>
      </c>
      <c r="O51" s="575" t="s">
        <v>315</v>
      </c>
      <c r="P51" s="575" t="s">
        <v>315</v>
      </c>
      <c r="Q51" s="745" t="s">
        <v>315</v>
      </c>
    </row>
    <row r="52" spans="1:17" s="175" customFormat="1" ht="14.1" customHeight="1" x14ac:dyDescent="0.25">
      <c r="A52" s="173" t="s">
        <v>49</v>
      </c>
      <c r="B52" s="790"/>
      <c r="C52" s="91">
        <v>1</v>
      </c>
      <c r="D52" s="41" t="s">
        <v>315</v>
      </c>
      <c r="E52" s="790" t="s">
        <v>315</v>
      </c>
      <c r="F52" s="790" t="s">
        <v>315</v>
      </c>
      <c r="G52" s="790" t="s">
        <v>315</v>
      </c>
      <c r="H52" s="790" t="s">
        <v>315</v>
      </c>
      <c r="I52" s="41" t="s">
        <v>315</v>
      </c>
      <c r="J52" s="790" t="s">
        <v>315</v>
      </c>
      <c r="K52" s="790" t="s">
        <v>315</v>
      </c>
      <c r="L52" s="41" t="s">
        <v>315</v>
      </c>
      <c r="M52" s="790" t="s">
        <v>315</v>
      </c>
      <c r="N52" s="790" t="s">
        <v>315</v>
      </c>
      <c r="O52" s="790" t="s">
        <v>315</v>
      </c>
      <c r="P52" s="790" t="s">
        <v>315</v>
      </c>
      <c r="Q52" s="41" t="s">
        <v>315</v>
      </c>
    </row>
    <row r="53" spans="1:17" s="175" customFormat="1" ht="14.1" customHeight="1" x14ac:dyDescent="0.25">
      <c r="A53" s="173" t="s">
        <v>51</v>
      </c>
      <c r="B53" s="790" t="s">
        <v>619</v>
      </c>
      <c r="C53" s="91">
        <v>0</v>
      </c>
      <c r="D53" s="41" t="s">
        <v>315</v>
      </c>
      <c r="E53" s="790" t="s">
        <v>315</v>
      </c>
      <c r="F53" s="790" t="s">
        <v>315</v>
      </c>
      <c r="G53" s="790" t="s">
        <v>315</v>
      </c>
      <c r="H53" s="790" t="s">
        <v>315</v>
      </c>
      <c r="I53" s="41" t="s">
        <v>315</v>
      </c>
      <c r="J53" s="790" t="s">
        <v>315</v>
      </c>
      <c r="K53" s="790" t="s">
        <v>315</v>
      </c>
      <c r="L53" s="41" t="s">
        <v>315</v>
      </c>
      <c r="M53" s="790" t="s">
        <v>315</v>
      </c>
      <c r="N53" s="790" t="s">
        <v>315</v>
      </c>
      <c r="O53" s="790" t="s">
        <v>315</v>
      </c>
      <c r="P53" s="790" t="s">
        <v>315</v>
      </c>
      <c r="Q53" s="41" t="s">
        <v>315</v>
      </c>
    </row>
    <row r="54" spans="1:17" s="175" customFormat="1" ht="14.1" customHeight="1" x14ac:dyDescent="0.25">
      <c r="A54" s="173" t="s">
        <v>313</v>
      </c>
      <c r="B54" s="790"/>
      <c r="C54" s="91">
        <v>0</v>
      </c>
      <c r="D54" s="41" t="s">
        <v>315</v>
      </c>
      <c r="E54" s="790" t="s">
        <v>315</v>
      </c>
      <c r="F54" s="790" t="s">
        <v>315</v>
      </c>
      <c r="G54" s="790" t="s">
        <v>315</v>
      </c>
      <c r="H54" s="790" t="s">
        <v>315</v>
      </c>
      <c r="I54" s="41" t="s">
        <v>315</v>
      </c>
      <c r="J54" s="790" t="s">
        <v>315</v>
      </c>
      <c r="K54" s="790" t="s">
        <v>315</v>
      </c>
      <c r="L54" s="41" t="s">
        <v>315</v>
      </c>
      <c r="M54" s="790" t="s">
        <v>315</v>
      </c>
      <c r="N54" s="790" t="s">
        <v>315</v>
      </c>
      <c r="O54" s="790" t="s">
        <v>315</v>
      </c>
      <c r="P54" s="790" t="s">
        <v>315</v>
      </c>
      <c r="Q54" s="41" t="s">
        <v>315</v>
      </c>
    </row>
    <row r="55" spans="1:17" s="175" customFormat="1" ht="14.1" customHeight="1" x14ac:dyDescent="0.25">
      <c r="A55" s="173" t="s">
        <v>50</v>
      </c>
      <c r="B55" s="790" t="s">
        <v>619</v>
      </c>
      <c r="C55" s="91">
        <v>4</v>
      </c>
      <c r="D55" s="41" t="s">
        <v>315</v>
      </c>
      <c r="E55" s="790" t="s">
        <v>315</v>
      </c>
      <c r="F55" s="790" t="s">
        <v>315</v>
      </c>
      <c r="G55" s="790" t="s">
        <v>315</v>
      </c>
      <c r="H55" s="790" t="s">
        <v>315</v>
      </c>
      <c r="I55" s="41" t="s">
        <v>315</v>
      </c>
      <c r="J55" s="790" t="s">
        <v>315</v>
      </c>
      <c r="K55" s="790" t="s">
        <v>315</v>
      </c>
      <c r="L55" s="41" t="s">
        <v>315</v>
      </c>
      <c r="M55" s="790" t="s">
        <v>315</v>
      </c>
      <c r="N55" s="790" t="s">
        <v>315</v>
      </c>
      <c r="O55" s="790" t="s">
        <v>315</v>
      </c>
      <c r="P55" s="790" t="s">
        <v>315</v>
      </c>
      <c r="Q55" s="41" t="s">
        <v>315</v>
      </c>
    </row>
    <row r="56" spans="1:17" s="175" customFormat="1" ht="14.1" customHeight="1" x14ac:dyDescent="0.25">
      <c r="A56" s="173" t="s">
        <v>52</v>
      </c>
      <c r="B56" s="790" t="s">
        <v>619</v>
      </c>
      <c r="C56" s="91">
        <v>9</v>
      </c>
      <c r="D56" s="703">
        <v>5011</v>
      </c>
      <c r="E56" s="91">
        <v>5</v>
      </c>
      <c r="F56" s="486">
        <v>6.0377000000000018</v>
      </c>
      <c r="G56" s="486">
        <v>0.82799999999999996</v>
      </c>
      <c r="H56" s="486">
        <v>0.30299999999999999</v>
      </c>
      <c r="I56" s="482">
        <v>1.8360000000000001</v>
      </c>
      <c r="J56" s="91">
        <v>2</v>
      </c>
      <c r="K56" s="575" t="s">
        <v>315</v>
      </c>
      <c r="L56" s="745" t="s">
        <v>315</v>
      </c>
      <c r="M56" s="575" t="s">
        <v>315</v>
      </c>
      <c r="N56" s="575" t="s">
        <v>315</v>
      </c>
      <c r="O56" s="575" t="s">
        <v>315</v>
      </c>
      <c r="P56" s="575" t="s">
        <v>315</v>
      </c>
      <c r="Q56" s="745" t="s">
        <v>315</v>
      </c>
    </row>
    <row r="57" spans="1:17" s="175" customFormat="1" ht="14.1" customHeight="1" x14ac:dyDescent="0.25">
      <c r="A57" s="173" t="s">
        <v>54</v>
      </c>
      <c r="B57" s="790" t="s">
        <v>619</v>
      </c>
      <c r="C57" s="91">
        <v>2</v>
      </c>
      <c r="D57" s="546" t="s">
        <v>315</v>
      </c>
      <c r="E57" s="790" t="s">
        <v>315</v>
      </c>
      <c r="F57" s="220" t="s">
        <v>315</v>
      </c>
      <c r="G57" s="220" t="s">
        <v>315</v>
      </c>
      <c r="H57" s="220" t="s">
        <v>315</v>
      </c>
      <c r="I57" s="222" t="s">
        <v>315</v>
      </c>
      <c r="J57" s="790" t="s">
        <v>315</v>
      </c>
      <c r="K57" s="575" t="s">
        <v>315</v>
      </c>
      <c r="L57" s="745" t="s">
        <v>315</v>
      </c>
      <c r="M57" s="575" t="s">
        <v>315</v>
      </c>
      <c r="N57" s="575" t="s">
        <v>315</v>
      </c>
      <c r="O57" s="575" t="s">
        <v>315</v>
      </c>
      <c r="P57" s="575" t="s">
        <v>315</v>
      </c>
      <c r="Q57" s="745" t="s">
        <v>315</v>
      </c>
    </row>
    <row r="58" spans="1:17" s="175" customFormat="1" ht="14.1" customHeight="1" x14ac:dyDescent="0.25">
      <c r="A58" s="173" t="s">
        <v>53</v>
      </c>
      <c r="B58" s="790" t="s">
        <v>619</v>
      </c>
      <c r="C58" s="91">
        <v>18</v>
      </c>
      <c r="D58" s="848">
        <v>6488</v>
      </c>
      <c r="E58" s="790">
        <v>18</v>
      </c>
      <c r="F58" s="220">
        <v>11.560300000000003</v>
      </c>
      <c r="G58" s="790">
        <v>1.5569999999999999</v>
      </c>
      <c r="H58" s="790">
        <v>0.95199999999999996</v>
      </c>
      <c r="I58" s="41">
        <v>2.4129999999999998</v>
      </c>
      <c r="J58" s="790">
        <v>6</v>
      </c>
      <c r="K58" s="790" t="s">
        <v>315</v>
      </c>
      <c r="L58" s="41" t="s">
        <v>315</v>
      </c>
      <c r="M58" s="790" t="s">
        <v>315</v>
      </c>
      <c r="N58" s="790" t="s">
        <v>315</v>
      </c>
      <c r="O58" s="790" t="s">
        <v>315</v>
      </c>
      <c r="P58" s="790" t="s">
        <v>315</v>
      </c>
      <c r="Q58" s="41" t="s">
        <v>315</v>
      </c>
    </row>
    <row r="59" spans="1:17" s="175" customFormat="1" ht="14.1" customHeight="1" x14ac:dyDescent="0.25">
      <c r="A59" s="173" t="s">
        <v>55</v>
      </c>
      <c r="B59" s="790" t="s">
        <v>619</v>
      </c>
      <c r="C59" s="91">
        <v>0</v>
      </c>
      <c r="D59" s="41" t="s">
        <v>315</v>
      </c>
      <c r="E59" s="790" t="s">
        <v>315</v>
      </c>
      <c r="F59" s="790" t="s">
        <v>315</v>
      </c>
      <c r="G59" s="790" t="s">
        <v>315</v>
      </c>
      <c r="H59" s="790" t="s">
        <v>315</v>
      </c>
      <c r="I59" s="41" t="s">
        <v>315</v>
      </c>
      <c r="J59" s="790" t="s">
        <v>315</v>
      </c>
      <c r="K59" s="790" t="s">
        <v>315</v>
      </c>
      <c r="L59" s="41" t="s">
        <v>315</v>
      </c>
      <c r="M59" s="790" t="s">
        <v>315</v>
      </c>
      <c r="N59" s="790" t="s">
        <v>315</v>
      </c>
      <c r="O59" s="790" t="s">
        <v>315</v>
      </c>
      <c r="P59" s="790" t="s">
        <v>315</v>
      </c>
      <c r="Q59" s="41" t="s">
        <v>315</v>
      </c>
    </row>
    <row r="60" spans="1:17" s="175" customFormat="1" ht="14.1" customHeight="1" x14ac:dyDescent="0.25">
      <c r="A60" s="177" t="s">
        <v>56</v>
      </c>
      <c r="B60" s="572"/>
      <c r="C60" s="740">
        <v>514</v>
      </c>
      <c r="D60" s="753">
        <v>257188</v>
      </c>
      <c r="E60" s="740">
        <v>511</v>
      </c>
      <c r="F60" s="738">
        <v>457.68939999999992</v>
      </c>
      <c r="G60" s="740">
        <v>1.1160000000000001</v>
      </c>
      <c r="H60" s="740">
        <v>1.0229999999999999</v>
      </c>
      <c r="I60" s="743">
        <v>1.216</v>
      </c>
      <c r="J60" s="740">
        <v>137</v>
      </c>
      <c r="K60" s="741">
        <v>0.11</v>
      </c>
      <c r="L60" s="742">
        <v>0.04</v>
      </c>
      <c r="M60" s="738">
        <v>0</v>
      </c>
      <c r="N60" s="738">
        <v>0.31</v>
      </c>
      <c r="O60" s="738">
        <v>0.77300000000000002</v>
      </c>
      <c r="P60" s="738">
        <v>1.589</v>
      </c>
      <c r="Q60" s="739">
        <v>2.665</v>
      </c>
    </row>
    <row r="61" spans="1:17" x14ac:dyDescent="0.25">
      <c r="K61" s="149"/>
      <c r="L61" s="148"/>
      <c r="M61" s="148"/>
    </row>
    <row r="62" spans="1:17" x14ac:dyDescent="0.25">
      <c r="K62" s="149"/>
      <c r="L62" s="148"/>
      <c r="M62" s="148"/>
    </row>
    <row r="63" spans="1:17" x14ac:dyDescent="0.25">
      <c r="A63" s="86" t="s">
        <v>820</v>
      </c>
      <c r="D63" s="145"/>
      <c r="E63" s="145"/>
      <c r="H63" s="100"/>
      <c r="I63" s="100"/>
    </row>
    <row r="64" spans="1:17" x14ac:dyDescent="0.25">
      <c r="A64" s="86" t="s">
        <v>466</v>
      </c>
      <c r="D64" s="145"/>
      <c r="E64" s="145"/>
      <c r="H64" s="100"/>
      <c r="I64" s="100"/>
    </row>
    <row r="65" spans="1:13" x14ac:dyDescent="0.25">
      <c r="A65" s="146" t="s">
        <v>821</v>
      </c>
      <c r="D65" s="145"/>
      <c r="E65" s="145"/>
      <c r="H65" s="100"/>
      <c r="I65" s="100"/>
    </row>
    <row r="66" spans="1:13" x14ac:dyDescent="0.25">
      <c r="A66" s="146" t="s">
        <v>726</v>
      </c>
      <c r="K66" s="100"/>
    </row>
    <row r="67" spans="1:13" x14ac:dyDescent="0.25">
      <c r="A67" s="86" t="s">
        <v>465</v>
      </c>
    </row>
    <row r="68" spans="1:13" x14ac:dyDescent="0.25">
      <c r="A68" s="86" t="s">
        <v>822</v>
      </c>
    </row>
    <row r="69" spans="1:13" x14ac:dyDescent="0.25">
      <c r="A69" s="146" t="s">
        <v>900</v>
      </c>
      <c r="E69" s="106"/>
      <c r="F69" s="217"/>
      <c r="G69" s="217"/>
      <c r="H69" s="217"/>
      <c r="I69" s="217"/>
      <c r="J69" s="106"/>
      <c r="L69" s="106"/>
      <c r="M69" s="106"/>
    </row>
    <row r="70" spans="1:13" x14ac:dyDescent="0.25">
      <c r="A70" s="146" t="s">
        <v>823</v>
      </c>
    </row>
    <row r="71" spans="1:13" x14ac:dyDescent="0.25">
      <c r="A71" s="302" t="s">
        <v>824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Q79"/>
  <sheetViews>
    <sheetView zoomScaleNormal="100"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3" style="100" customWidth="1"/>
    <col min="11" max="11" width="12.6640625" style="106" customWidth="1"/>
    <col min="12" max="12" width="12.6640625" style="100" customWidth="1"/>
    <col min="13" max="17" width="9.109375" style="100" customWidth="1"/>
    <col min="18" max="18" width="9.109375" style="100"/>
    <col min="19" max="19" width="6.88671875" style="100" customWidth="1"/>
    <col min="20" max="16384" width="9.109375" style="100"/>
  </cols>
  <sheetData>
    <row r="1" spans="1:17"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7"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7" s="101" customFormat="1" ht="16.2" customHeight="1" thickBot="1" x14ac:dyDescent="0.3">
      <c r="A3" s="1052" t="s">
        <v>500</v>
      </c>
      <c r="B3" s="1047"/>
      <c r="C3" s="1047"/>
      <c r="D3" s="1047"/>
      <c r="E3" s="1047"/>
      <c r="F3" s="1047"/>
      <c r="G3" s="1047"/>
      <c r="H3" s="1047"/>
      <c r="I3" s="1047"/>
      <c r="J3" s="1047"/>
      <c r="K3" s="1047"/>
      <c r="L3" s="1047"/>
      <c r="M3" s="1047"/>
      <c r="N3" s="1047"/>
      <c r="O3" s="1047"/>
      <c r="P3" s="1047"/>
      <c r="Q3" s="1097"/>
    </row>
    <row r="4" spans="1:17" s="105" customFormat="1" ht="16.2" thickTop="1" x14ac:dyDescent="0.25">
      <c r="A4" s="15"/>
      <c r="B4" s="164"/>
      <c r="C4" s="10"/>
      <c r="D4" s="116"/>
      <c r="E4" s="1087" t="s">
        <v>57</v>
      </c>
      <c r="F4" s="1087"/>
      <c r="G4" s="136"/>
      <c r="H4" s="1088" t="s">
        <v>58</v>
      </c>
      <c r="I4" s="1089"/>
      <c r="J4" s="1090" t="s">
        <v>71</v>
      </c>
      <c r="K4" s="1091"/>
      <c r="L4" s="1092"/>
      <c r="M4" s="1085" t="s">
        <v>70</v>
      </c>
      <c r="N4" s="1085"/>
      <c r="O4" s="1085"/>
      <c r="P4" s="1085"/>
      <c r="Q4" s="1086"/>
    </row>
    <row r="5" spans="1:17" s="105" customFormat="1" ht="57" customHeight="1" x14ac:dyDescent="0.25">
      <c r="A5" s="102" t="s">
        <v>1</v>
      </c>
      <c r="B5" s="12" t="s">
        <v>69</v>
      </c>
      <c r="C5" s="24" t="s">
        <v>449</v>
      </c>
      <c r="D5" s="574"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7" s="175" customFormat="1" ht="14.1" customHeight="1" x14ac:dyDescent="0.25">
      <c r="A6" s="173" t="s">
        <v>6</v>
      </c>
      <c r="B6" s="30" t="s">
        <v>619</v>
      </c>
      <c r="C6" s="91">
        <v>4</v>
      </c>
      <c r="D6" s="848" t="s">
        <v>315</v>
      </c>
      <c r="E6" s="790" t="s">
        <v>315</v>
      </c>
      <c r="F6" s="220" t="s">
        <v>315</v>
      </c>
      <c r="G6" s="220" t="s">
        <v>315</v>
      </c>
      <c r="H6" s="220" t="s">
        <v>315</v>
      </c>
      <c r="I6" s="222" t="s">
        <v>315</v>
      </c>
      <c r="J6" s="790" t="s">
        <v>315</v>
      </c>
      <c r="K6" s="790" t="s">
        <v>315</v>
      </c>
      <c r="L6" s="41" t="s">
        <v>315</v>
      </c>
      <c r="M6" s="790" t="s">
        <v>315</v>
      </c>
      <c r="N6" s="790" t="s">
        <v>315</v>
      </c>
      <c r="O6" s="790" t="s">
        <v>315</v>
      </c>
      <c r="P6" s="790" t="s">
        <v>315</v>
      </c>
      <c r="Q6" s="41" t="s">
        <v>315</v>
      </c>
    </row>
    <row r="7" spans="1:17" s="175" customFormat="1" ht="14.1" customHeight="1" x14ac:dyDescent="0.25">
      <c r="A7" s="173" t="s">
        <v>5</v>
      </c>
      <c r="B7" s="790" t="s">
        <v>619</v>
      </c>
      <c r="C7" s="91">
        <v>1</v>
      </c>
      <c r="D7" s="848" t="s">
        <v>315</v>
      </c>
      <c r="E7" s="790" t="s">
        <v>315</v>
      </c>
      <c r="F7" s="220" t="s">
        <v>315</v>
      </c>
      <c r="G7" s="220" t="s">
        <v>315</v>
      </c>
      <c r="H7" s="220" t="s">
        <v>315</v>
      </c>
      <c r="I7" s="222" t="s">
        <v>315</v>
      </c>
      <c r="J7" s="790" t="s">
        <v>315</v>
      </c>
      <c r="K7" s="790" t="s">
        <v>315</v>
      </c>
      <c r="L7" s="41" t="s">
        <v>315</v>
      </c>
      <c r="M7" s="790" t="s">
        <v>315</v>
      </c>
      <c r="N7" s="790" t="s">
        <v>315</v>
      </c>
      <c r="O7" s="790" t="s">
        <v>315</v>
      </c>
      <c r="P7" s="790" t="s">
        <v>315</v>
      </c>
      <c r="Q7" s="41" t="s">
        <v>315</v>
      </c>
    </row>
    <row r="8" spans="1:17" s="175" customFormat="1" ht="14.1" customHeight="1" x14ac:dyDescent="0.25">
      <c r="A8" s="173" t="s">
        <v>8</v>
      </c>
      <c r="B8" s="790" t="s">
        <v>619</v>
      </c>
      <c r="C8" s="91">
        <v>5</v>
      </c>
      <c r="D8" s="848">
        <v>3094</v>
      </c>
      <c r="E8" s="790">
        <v>38</v>
      </c>
      <c r="F8" s="220">
        <v>27.633499999999994</v>
      </c>
      <c r="G8" s="220">
        <v>1.375</v>
      </c>
      <c r="H8" s="220">
        <v>0.98699999999999999</v>
      </c>
      <c r="I8" s="222">
        <v>1.8680000000000001</v>
      </c>
      <c r="J8" s="790">
        <v>3</v>
      </c>
      <c r="K8" s="790" t="s">
        <v>315</v>
      </c>
      <c r="L8" s="41" t="s">
        <v>315</v>
      </c>
      <c r="M8" s="790" t="s">
        <v>315</v>
      </c>
      <c r="N8" s="790" t="s">
        <v>315</v>
      </c>
      <c r="O8" s="790" t="s">
        <v>315</v>
      </c>
      <c r="P8" s="790" t="s">
        <v>315</v>
      </c>
      <c r="Q8" s="41" t="s">
        <v>315</v>
      </c>
    </row>
    <row r="9" spans="1:17" s="175" customFormat="1" ht="14.1" customHeight="1" x14ac:dyDescent="0.25">
      <c r="A9" s="173" t="s">
        <v>7</v>
      </c>
      <c r="B9" s="790" t="s">
        <v>619</v>
      </c>
      <c r="C9" s="91">
        <v>6</v>
      </c>
      <c r="D9" s="848">
        <v>1249</v>
      </c>
      <c r="E9" s="790">
        <v>18</v>
      </c>
      <c r="F9" s="220">
        <v>10.331100000000001</v>
      </c>
      <c r="G9" s="220">
        <v>1.742</v>
      </c>
      <c r="H9" s="220">
        <v>1.0649999999999999</v>
      </c>
      <c r="I9" s="222">
        <v>2.7</v>
      </c>
      <c r="J9" s="790">
        <v>2</v>
      </c>
      <c r="K9" s="790" t="s">
        <v>315</v>
      </c>
      <c r="L9" s="41" t="s">
        <v>315</v>
      </c>
      <c r="M9" s="790" t="s">
        <v>315</v>
      </c>
      <c r="N9" s="790" t="s">
        <v>315</v>
      </c>
      <c r="O9" s="790" t="s">
        <v>315</v>
      </c>
      <c r="P9" s="790" t="s">
        <v>315</v>
      </c>
      <c r="Q9" s="41" t="s">
        <v>315</v>
      </c>
    </row>
    <row r="10" spans="1:17" s="175" customFormat="1" ht="14.1" customHeight="1" x14ac:dyDescent="0.25">
      <c r="A10" s="173" t="s">
        <v>9</v>
      </c>
      <c r="B10" s="790" t="s">
        <v>618</v>
      </c>
      <c r="C10" s="91">
        <v>219</v>
      </c>
      <c r="D10" s="848">
        <v>40194</v>
      </c>
      <c r="E10" s="790">
        <v>266</v>
      </c>
      <c r="F10" s="220">
        <v>303.18429999999995</v>
      </c>
      <c r="G10" s="220">
        <v>0.877</v>
      </c>
      <c r="H10" s="220">
        <v>0.77700000000000002</v>
      </c>
      <c r="I10" s="222">
        <v>0.98799999999999999</v>
      </c>
      <c r="J10" s="790">
        <v>84</v>
      </c>
      <c r="K10" s="575">
        <v>0.02</v>
      </c>
      <c r="L10" s="745">
        <v>0.01</v>
      </c>
      <c r="M10" s="220">
        <v>0</v>
      </c>
      <c r="N10" s="220">
        <v>0</v>
      </c>
      <c r="O10" s="220">
        <v>0.753</v>
      </c>
      <c r="P10" s="220">
        <v>1.2309999999999999</v>
      </c>
      <c r="Q10" s="222">
        <v>1.875</v>
      </c>
    </row>
    <row r="11" spans="1:17" s="175" customFormat="1" ht="14.1" customHeight="1" x14ac:dyDescent="0.25">
      <c r="A11" s="173" t="s">
        <v>10</v>
      </c>
      <c r="B11" s="790" t="s">
        <v>619</v>
      </c>
      <c r="C11" s="91">
        <v>27</v>
      </c>
      <c r="D11" s="848">
        <v>8158</v>
      </c>
      <c r="E11" s="790">
        <v>82</v>
      </c>
      <c r="F11" s="220">
        <v>60.319200000000009</v>
      </c>
      <c r="G11" s="220">
        <v>1.359</v>
      </c>
      <c r="H11" s="220">
        <v>1.0880000000000001</v>
      </c>
      <c r="I11" s="222">
        <v>1.679</v>
      </c>
      <c r="J11" s="790">
        <v>14</v>
      </c>
      <c r="K11" s="575">
        <v>0.21</v>
      </c>
      <c r="L11" s="745">
        <v>0</v>
      </c>
      <c r="M11" s="220" t="s">
        <v>315</v>
      </c>
      <c r="N11" s="220" t="s">
        <v>315</v>
      </c>
      <c r="O11" s="220" t="s">
        <v>315</v>
      </c>
      <c r="P11" s="220" t="s">
        <v>315</v>
      </c>
      <c r="Q11" s="222" t="s">
        <v>315</v>
      </c>
    </row>
    <row r="12" spans="1:17" s="175" customFormat="1" ht="14.1" customHeight="1" x14ac:dyDescent="0.25">
      <c r="A12" s="173" t="s">
        <v>11</v>
      </c>
      <c r="B12" s="790" t="s">
        <v>619</v>
      </c>
      <c r="C12" s="91">
        <v>7</v>
      </c>
      <c r="D12" s="848">
        <v>2308</v>
      </c>
      <c r="E12" s="790">
        <v>26</v>
      </c>
      <c r="F12" s="220">
        <v>16.517500000000002</v>
      </c>
      <c r="G12" s="220">
        <v>1.5740000000000001</v>
      </c>
      <c r="H12" s="220">
        <v>1.05</v>
      </c>
      <c r="I12" s="222">
        <v>2.2730000000000001</v>
      </c>
      <c r="J12" s="790">
        <v>5</v>
      </c>
      <c r="K12" s="575" t="s">
        <v>315</v>
      </c>
      <c r="L12" s="745" t="s">
        <v>315</v>
      </c>
      <c r="M12" s="575" t="s">
        <v>315</v>
      </c>
      <c r="N12" s="575" t="s">
        <v>315</v>
      </c>
      <c r="O12" s="575" t="s">
        <v>315</v>
      </c>
      <c r="P12" s="575" t="s">
        <v>315</v>
      </c>
      <c r="Q12" s="745" t="s">
        <v>315</v>
      </c>
    </row>
    <row r="13" spans="1:17" s="175" customFormat="1" ht="14.1" customHeight="1" x14ac:dyDescent="0.25">
      <c r="A13" s="173" t="s">
        <v>217</v>
      </c>
      <c r="B13" s="790" t="s">
        <v>619</v>
      </c>
      <c r="C13" s="91">
        <v>1</v>
      </c>
      <c r="D13" s="848" t="s">
        <v>315</v>
      </c>
      <c r="E13" s="790" t="s">
        <v>315</v>
      </c>
      <c r="F13" s="220" t="s">
        <v>315</v>
      </c>
      <c r="G13" s="220" t="s">
        <v>315</v>
      </c>
      <c r="H13" s="220" t="s">
        <v>315</v>
      </c>
      <c r="I13" s="222" t="s">
        <v>315</v>
      </c>
      <c r="J13" s="790" t="s">
        <v>315</v>
      </c>
      <c r="K13" s="790" t="s">
        <v>315</v>
      </c>
      <c r="L13" s="41" t="s">
        <v>315</v>
      </c>
      <c r="M13" s="790" t="s">
        <v>315</v>
      </c>
      <c r="N13" s="790" t="s">
        <v>315</v>
      </c>
      <c r="O13" s="790" t="s">
        <v>315</v>
      </c>
      <c r="P13" s="790" t="s">
        <v>315</v>
      </c>
      <c r="Q13" s="41" t="s">
        <v>315</v>
      </c>
    </row>
    <row r="14" spans="1:17" s="175" customFormat="1" ht="14.1" customHeight="1" x14ac:dyDescent="0.25">
      <c r="A14" s="173" t="s">
        <v>12</v>
      </c>
      <c r="B14" s="790"/>
      <c r="C14" s="91">
        <v>1</v>
      </c>
      <c r="D14" s="848" t="s">
        <v>315</v>
      </c>
      <c r="E14" s="790" t="s">
        <v>315</v>
      </c>
      <c r="F14" s="220" t="s">
        <v>315</v>
      </c>
      <c r="G14" s="220" t="s">
        <v>315</v>
      </c>
      <c r="H14" s="220" t="s">
        <v>315</v>
      </c>
      <c r="I14" s="222" t="s">
        <v>315</v>
      </c>
      <c r="J14" s="790" t="s">
        <v>315</v>
      </c>
      <c r="K14" s="790" t="s">
        <v>315</v>
      </c>
      <c r="L14" s="41" t="s">
        <v>315</v>
      </c>
      <c r="M14" s="790" t="s">
        <v>315</v>
      </c>
      <c r="N14" s="790" t="s">
        <v>315</v>
      </c>
      <c r="O14" s="790" t="s">
        <v>315</v>
      </c>
      <c r="P14" s="790" t="s">
        <v>315</v>
      </c>
      <c r="Q14" s="41" t="s">
        <v>315</v>
      </c>
    </row>
    <row r="15" spans="1:17" s="175" customFormat="1" ht="14.1" customHeight="1" x14ac:dyDescent="0.25">
      <c r="A15" s="173" t="s">
        <v>13</v>
      </c>
      <c r="B15" s="790" t="s">
        <v>619</v>
      </c>
      <c r="C15" s="91">
        <v>18</v>
      </c>
      <c r="D15" s="848">
        <v>4596</v>
      </c>
      <c r="E15" s="790">
        <v>32</v>
      </c>
      <c r="F15" s="220">
        <v>38.242699999999992</v>
      </c>
      <c r="G15" s="220">
        <v>0.83699999999999997</v>
      </c>
      <c r="H15" s="220">
        <v>0.58199999999999996</v>
      </c>
      <c r="I15" s="222">
        <v>1.167</v>
      </c>
      <c r="J15" s="790">
        <v>9</v>
      </c>
      <c r="K15" s="575" t="s">
        <v>315</v>
      </c>
      <c r="L15" s="745" t="s">
        <v>315</v>
      </c>
      <c r="M15" s="575" t="s">
        <v>315</v>
      </c>
      <c r="N15" s="575" t="s">
        <v>315</v>
      </c>
      <c r="O15" s="575" t="s">
        <v>315</v>
      </c>
      <c r="P15" s="575" t="s">
        <v>315</v>
      </c>
      <c r="Q15" s="745" t="s">
        <v>315</v>
      </c>
    </row>
    <row r="16" spans="1:17" s="175" customFormat="1" ht="14.1" customHeight="1" x14ac:dyDescent="0.25">
      <c r="A16" s="173" t="s">
        <v>14</v>
      </c>
      <c r="B16" s="790" t="s">
        <v>619</v>
      </c>
      <c r="C16" s="91">
        <v>14</v>
      </c>
      <c r="D16" s="848">
        <v>4912</v>
      </c>
      <c r="E16" s="790">
        <v>61</v>
      </c>
      <c r="F16" s="220">
        <v>34.060400000000001</v>
      </c>
      <c r="G16" s="220">
        <v>1.7909999999999999</v>
      </c>
      <c r="H16" s="220">
        <v>1.3819999999999999</v>
      </c>
      <c r="I16" s="222">
        <v>2.2850000000000001</v>
      </c>
      <c r="J16" s="790">
        <v>12</v>
      </c>
      <c r="K16" s="575">
        <v>0.33</v>
      </c>
      <c r="L16" s="745">
        <v>0</v>
      </c>
      <c r="M16" s="220" t="s">
        <v>315</v>
      </c>
      <c r="N16" s="220" t="s">
        <v>315</v>
      </c>
      <c r="O16" s="220" t="s">
        <v>315</v>
      </c>
      <c r="P16" s="220" t="s">
        <v>315</v>
      </c>
      <c r="Q16" s="222" t="s">
        <v>315</v>
      </c>
    </row>
    <row r="17" spans="1:17" s="175" customFormat="1" ht="14.1" customHeight="1" x14ac:dyDescent="0.25">
      <c r="A17" s="173" t="s">
        <v>312</v>
      </c>
      <c r="B17" s="790"/>
      <c r="C17" s="91">
        <v>1</v>
      </c>
      <c r="D17" s="848" t="s">
        <v>315</v>
      </c>
      <c r="E17" s="790" t="s">
        <v>315</v>
      </c>
      <c r="F17" s="220" t="s">
        <v>315</v>
      </c>
      <c r="G17" s="220" t="s">
        <v>315</v>
      </c>
      <c r="H17" s="220" t="s">
        <v>315</v>
      </c>
      <c r="I17" s="222" t="s">
        <v>315</v>
      </c>
      <c r="J17" s="790" t="s">
        <v>315</v>
      </c>
      <c r="K17" s="790" t="s">
        <v>315</v>
      </c>
      <c r="L17" s="41" t="s">
        <v>315</v>
      </c>
      <c r="M17" s="790" t="s">
        <v>315</v>
      </c>
      <c r="N17" s="790" t="s">
        <v>315</v>
      </c>
      <c r="O17" s="790" t="s">
        <v>315</v>
      </c>
      <c r="P17" s="790" t="s">
        <v>315</v>
      </c>
      <c r="Q17" s="41" t="s">
        <v>315</v>
      </c>
    </row>
    <row r="18" spans="1:17" s="175" customFormat="1" ht="14.1" customHeight="1" x14ac:dyDescent="0.25">
      <c r="A18" s="173" t="s">
        <v>15</v>
      </c>
      <c r="B18" s="790" t="s">
        <v>619</v>
      </c>
      <c r="C18" s="91">
        <v>0</v>
      </c>
      <c r="D18" s="848" t="s">
        <v>315</v>
      </c>
      <c r="E18" s="790" t="s">
        <v>315</v>
      </c>
      <c r="F18" s="220" t="s">
        <v>315</v>
      </c>
      <c r="G18" s="220" t="s">
        <v>315</v>
      </c>
      <c r="H18" s="220" t="s">
        <v>315</v>
      </c>
      <c r="I18" s="222" t="s">
        <v>315</v>
      </c>
      <c r="J18" s="790" t="s">
        <v>315</v>
      </c>
      <c r="K18" s="790" t="s">
        <v>315</v>
      </c>
      <c r="L18" s="41" t="s">
        <v>315</v>
      </c>
      <c r="M18" s="790" t="s">
        <v>315</v>
      </c>
      <c r="N18" s="790" t="s">
        <v>315</v>
      </c>
      <c r="O18" s="790" t="s">
        <v>315</v>
      </c>
      <c r="P18" s="790" t="s">
        <v>315</v>
      </c>
      <c r="Q18" s="41" t="s">
        <v>315</v>
      </c>
    </row>
    <row r="19" spans="1:17" s="175" customFormat="1" ht="14.1" customHeight="1" x14ac:dyDescent="0.25">
      <c r="A19" s="173" t="s">
        <v>17</v>
      </c>
      <c r="B19" s="790" t="s">
        <v>619</v>
      </c>
      <c r="C19" s="91">
        <v>3</v>
      </c>
      <c r="D19" s="848" t="s">
        <v>315</v>
      </c>
      <c r="E19" s="790" t="s">
        <v>315</v>
      </c>
      <c r="F19" s="220" t="s">
        <v>315</v>
      </c>
      <c r="G19" s="220" t="s">
        <v>315</v>
      </c>
      <c r="H19" s="220" t="s">
        <v>315</v>
      </c>
      <c r="I19" s="222" t="s">
        <v>315</v>
      </c>
      <c r="J19" s="790" t="s">
        <v>315</v>
      </c>
      <c r="K19" s="790" t="s">
        <v>315</v>
      </c>
      <c r="L19" s="41" t="s">
        <v>315</v>
      </c>
      <c r="M19" s="790" t="s">
        <v>315</v>
      </c>
      <c r="N19" s="790" t="s">
        <v>315</v>
      </c>
      <c r="O19" s="790" t="s">
        <v>315</v>
      </c>
      <c r="P19" s="790" t="s">
        <v>315</v>
      </c>
      <c r="Q19" s="41" t="s">
        <v>315</v>
      </c>
    </row>
    <row r="20" spans="1:17" s="175" customFormat="1" ht="14.1" customHeight="1" x14ac:dyDescent="0.25">
      <c r="A20" s="173" t="s">
        <v>18</v>
      </c>
      <c r="B20" s="790" t="s">
        <v>619</v>
      </c>
      <c r="C20" s="91">
        <v>7</v>
      </c>
      <c r="D20" s="848">
        <v>2268</v>
      </c>
      <c r="E20" s="790">
        <v>18</v>
      </c>
      <c r="F20" s="220">
        <v>18.615399999999994</v>
      </c>
      <c r="G20" s="220">
        <v>0.96699999999999997</v>
      </c>
      <c r="H20" s="220">
        <v>0.59099999999999997</v>
      </c>
      <c r="I20" s="222">
        <v>1.4990000000000001</v>
      </c>
      <c r="J20" s="790">
        <v>3</v>
      </c>
      <c r="K20" s="790" t="s">
        <v>315</v>
      </c>
      <c r="L20" s="41" t="s">
        <v>315</v>
      </c>
      <c r="M20" s="790" t="s">
        <v>315</v>
      </c>
      <c r="N20" s="790" t="s">
        <v>315</v>
      </c>
      <c r="O20" s="790" t="s">
        <v>315</v>
      </c>
      <c r="P20" s="790" t="s">
        <v>315</v>
      </c>
      <c r="Q20" s="41" t="s">
        <v>315</v>
      </c>
    </row>
    <row r="21" spans="1:17" s="175" customFormat="1" ht="14.1" customHeight="1" x14ac:dyDescent="0.25">
      <c r="A21" s="173" t="s">
        <v>19</v>
      </c>
      <c r="B21" s="790" t="s">
        <v>619</v>
      </c>
      <c r="C21" s="91">
        <v>13</v>
      </c>
      <c r="D21" s="848">
        <v>5640</v>
      </c>
      <c r="E21" s="790">
        <v>18</v>
      </c>
      <c r="F21" s="220">
        <v>32.016000000000005</v>
      </c>
      <c r="G21" s="220">
        <v>0.56200000000000006</v>
      </c>
      <c r="H21" s="220">
        <v>0.34399999999999997</v>
      </c>
      <c r="I21" s="222">
        <v>0.871</v>
      </c>
      <c r="J21" s="790">
        <v>11</v>
      </c>
      <c r="K21" s="575">
        <v>0</v>
      </c>
      <c r="L21" s="745">
        <v>0.18</v>
      </c>
      <c r="M21" s="575" t="s">
        <v>315</v>
      </c>
      <c r="N21" s="575" t="s">
        <v>315</v>
      </c>
      <c r="O21" s="575" t="s">
        <v>315</v>
      </c>
      <c r="P21" s="575" t="s">
        <v>315</v>
      </c>
      <c r="Q21" s="745" t="s">
        <v>315</v>
      </c>
    </row>
    <row r="22" spans="1:17" s="175" customFormat="1" ht="14.1" customHeight="1" x14ac:dyDescent="0.25">
      <c r="A22" s="173" t="s">
        <v>16</v>
      </c>
      <c r="B22" s="790" t="s">
        <v>619</v>
      </c>
      <c r="C22" s="91">
        <v>4</v>
      </c>
      <c r="D22" s="848" t="s">
        <v>315</v>
      </c>
      <c r="E22" s="790" t="s">
        <v>315</v>
      </c>
      <c r="F22" s="220" t="s">
        <v>315</v>
      </c>
      <c r="G22" s="220" t="s">
        <v>315</v>
      </c>
      <c r="H22" s="220" t="s">
        <v>315</v>
      </c>
      <c r="I22" s="222" t="s">
        <v>315</v>
      </c>
      <c r="J22" s="790" t="s">
        <v>315</v>
      </c>
      <c r="K22" s="575" t="s">
        <v>315</v>
      </c>
      <c r="L22" s="745" t="s">
        <v>315</v>
      </c>
      <c r="M22" s="575" t="s">
        <v>315</v>
      </c>
      <c r="N22" s="575" t="s">
        <v>315</v>
      </c>
      <c r="O22" s="575" t="s">
        <v>315</v>
      </c>
      <c r="P22" s="575" t="s">
        <v>315</v>
      </c>
      <c r="Q22" s="745" t="s">
        <v>315</v>
      </c>
    </row>
    <row r="23" spans="1:17" s="175" customFormat="1" ht="14.1" customHeight="1" x14ac:dyDescent="0.25">
      <c r="A23" s="173" t="s">
        <v>20</v>
      </c>
      <c r="B23" s="790" t="s">
        <v>619</v>
      </c>
      <c r="C23" s="91">
        <v>4</v>
      </c>
      <c r="D23" s="848" t="s">
        <v>315</v>
      </c>
      <c r="E23" s="790" t="s">
        <v>315</v>
      </c>
      <c r="F23" s="220" t="s">
        <v>315</v>
      </c>
      <c r="G23" s="220" t="s">
        <v>315</v>
      </c>
      <c r="H23" s="220" t="s">
        <v>315</v>
      </c>
      <c r="I23" s="222" t="s">
        <v>315</v>
      </c>
      <c r="J23" s="790" t="s">
        <v>315</v>
      </c>
      <c r="K23" s="790" t="s">
        <v>315</v>
      </c>
      <c r="L23" s="41" t="s">
        <v>315</v>
      </c>
      <c r="M23" s="790" t="s">
        <v>315</v>
      </c>
      <c r="N23" s="790" t="s">
        <v>315</v>
      </c>
      <c r="O23" s="790" t="s">
        <v>315</v>
      </c>
      <c r="P23" s="790" t="s">
        <v>315</v>
      </c>
      <c r="Q23" s="41" t="s">
        <v>315</v>
      </c>
    </row>
    <row r="24" spans="1:17" s="175" customFormat="1" ht="14.1" customHeight="1" x14ac:dyDescent="0.25">
      <c r="A24" s="173" t="s">
        <v>21</v>
      </c>
      <c r="B24" s="790" t="s">
        <v>619</v>
      </c>
      <c r="C24" s="91">
        <v>0</v>
      </c>
      <c r="D24" s="848" t="s">
        <v>315</v>
      </c>
      <c r="E24" s="790" t="s">
        <v>315</v>
      </c>
      <c r="F24" s="220" t="s">
        <v>315</v>
      </c>
      <c r="G24" s="220" t="s">
        <v>315</v>
      </c>
      <c r="H24" s="220" t="s">
        <v>315</v>
      </c>
      <c r="I24" s="222" t="s">
        <v>315</v>
      </c>
      <c r="J24" s="790" t="s">
        <v>315</v>
      </c>
      <c r="K24" s="790" t="s">
        <v>315</v>
      </c>
      <c r="L24" s="41" t="s">
        <v>315</v>
      </c>
      <c r="M24" s="790" t="s">
        <v>315</v>
      </c>
      <c r="N24" s="790" t="s">
        <v>315</v>
      </c>
      <c r="O24" s="790" t="s">
        <v>315</v>
      </c>
      <c r="P24" s="790" t="s">
        <v>315</v>
      </c>
      <c r="Q24" s="41" t="s">
        <v>315</v>
      </c>
    </row>
    <row r="25" spans="1:17" s="175" customFormat="1" ht="14.1" customHeight="1" x14ac:dyDescent="0.25">
      <c r="A25" s="173" t="s">
        <v>22</v>
      </c>
      <c r="B25" s="790" t="s">
        <v>619</v>
      </c>
      <c r="C25" s="91">
        <v>10</v>
      </c>
      <c r="D25" s="848">
        <v>2009</v>
      </c>
      <c r="E25" s="790">
        <v>15</v>
      </c>
      <c r="F25" s="220">
        <v>13.870400000000002</v>
      </c>
      <c r="G25" s="220">
        <v>1.081</v>
      </c>
      <c r="H25" s="220">
        <v>0.628</v>
      </c>
      <c r="I25" s="222">
        <v>1.744</v>
      </c>
      <c r="J25" s="790">
        <v>6</v>
      </c>
      <c r="K25" s="575" t="s">
        <v>315</v>
      </c>
      <c r="L25" s="745" t="s">
        <v>315</v>
      </c>
      <c r="M25" s="575" t="s">
        <v>315</v>
      </c>
      <c r="N25" s="575" t="s">
        <v>315</v>
      </c>
      <c r="O25" s="575" t="s">
        <v>315</v>
      </c>
      <c r="P25" s="575" t="s">
        <v>315</v>
      </c>
      <c r="Q25" s="745" t="s">
        <v>315</v>
      </c>
    </row>
    <row r="26" spans="1:17" s="175" customFormat="1" ht="14.1" customHeight="1" x14ac:dyDescent="0.25">
      <c r="A26" s="173" t="s">
        <v>25</v>
      </c>
      <c r="B26" s="790" t="s">
        <v>619</v>
      </c>
      <c r="C26" s="91">
        <v>2</v>
      </c>
      <c r="D26" s="848" t="s">
        <v>315</v>
      </c>
      <c r="E26" s="790" t="s">
        <v>315</v>
      </c>
      <c r="F26" s="220" t="s">
        <v>315</v>
      </c>
      <c r="G26" s="220" t="s">
        <v>315</v>
      </c>
      <c r="H26" s="220" t="s">
        <v>315</v>
      </c>
      <c r="I26" s="222" t="s">
        <v>315</v>
      </c>
      <c r="J26" s="790" t="s">
        <v>315</v>
      </c>
      <c r="K26" s="575" t="s">
        <v>315</v>
      </c>
      <c r="L26" s="745" t="s">
        <v>315</v>
      </c>
      <c r="M26" s="575" t="s">
        <v>315</v>
      </c>
      <c r="N26" s="575" t="s">
        <v>315</v>
      </c>
      <c r="O26" s="575" t="s">
        <v>315</v>
      </c>
      <c r="P26" s="575" t="s">
        <v>315</v>
      </c>
      <c r="Q26" s="745" t="s">
        <v>315</v>
      </c>
    </row>
    <row r="27" spans="1:17" s="175" customFormat="1" ht="14.1" customHeight="1" x14ac:dyDescent="0.25">
      <c r="A27" s="173" t="s">
        <v>24</v>
      </c>
      <c r="B27" s="790" t="s">
        <v>619</v>
      </c>
      <c r="C27" s="91">
        <v>7</v>
      </c>
      <c r="D27" s="848">
        <v>2468</v>
      </c>
      <c r="E27" s="790">
        <v>30</v>
      </c>
      <c r="F27" s="220">
        <v>15.332300000000002</v>
      </c>
      <c r="G27" s="220">
        <v>1.9570000000000001</v>
      </c>
      <c r="H27" s="220">
        <v>1.3440000000000001</v>
      </c>
      <c r="I27" s="222">
        <v>2.758</v>
      </c>
      <c r="J27" s="790">
        <v>5</v>
      </c>
      <c r="K27" s="575" t="s">
        <v>315</v>
      </c>
      <c r="L27" s="745" t="s">
        <v>315</v>
      </c>
      <c r="M27" s="575" t="s">
        <v>315</v>
      </c>
      <c r="N27" s="575" t="s">
        <v>315</v>
      </c>
      <c r="O27" s="575" t="s">
        <v>315</v>
      </c>
      <c r="P27" s="575" t="s">
        <v>315</v>
      </c>
      <c r="Q27" s="745" t="s">
        <v>315</v>
      </c>
    </row>
    <row r="28" spans="1:17" s="175" customFormat="1" ht="14.1" customHeight="1" x14ac:dyDescent="0.25">
      <c r="A28" s="173" t="s">
        <v>23</v>
      </c>
      <c r="B28" s="790" t="s">
        <v>619</v>
      </c>
      <c r="C28" s="91">
        <v>4</v>
      </c>
      <c r="D28" s="848" t="s">
        <v>315</v>
      </c>
      <c r="E28" s="790" t="s">
        <v>315</v>
      </c>
      <c r="F28" s="220" t="s">
        <v>315</v>
      </c>
      <c r="G28" s="220" t="s">
        <v>315</v>
      </c>
      <c r="H28" s="220" t="s">
        <v>315</v>
      </c>
      <c r="I28" s="222" t="s">
        <v>315</v>
      </c>
      <c r="J28" s="790" t="s">
        <v>315</v>
      </c>
      <c r="K28" s="790" t="s">
        <v>315</v>
      </c>
      <c r="L28" s="41" t="s">
        <v>315</v>
      </c>
      <c r="M28" s="790" t="s">
        <v>315</v>
      </c>
      <c r="N28" s="790" t="s">
        <v>315</v>
      </c>
      <c r="O28" s="790" t="s">
        <v>315</v>
      </c>
      <c r="P28" s="790" t="s">
        <v>315</v>
      </c>
      <c r="Q28" s="41" t="s">
        <v>315</v>
      </c>
    </row>
    <row r="29" spans="1:17" s="175" customFormat="1" ht="14.1" customHeight="1" x14ac:dyDescent="0.25">
      <c r="A29" s="173" t="s">
        <v>26</v>
      </c>
      <c r="B29" s="790" t="s">
        <v>619</v>
      </c>
      <c r="C29" s="91">
        <v>9</v>
      </c>
      <c r="D29" s="848">
        <v>3665</v>
      </c>
      <c r="E29" s="790">
        <v>27</v>
      </c>
      <c r="F29" s="220">
        <v>20.557399999999998</v>
      </c>
      <c r="G29" s="220">
        <v>1.3129999999999999</v>
      </c>
      <c r="H29" s="220">
        <v>0.88300000000000001</v>
      </c>
      <c r="I29" s="222">
        <v>1.885</v>
      </c>
      <c r="J29" s="790">
        <v>7</v>
      </c>
      <c r="K29" s="575" t="s">
        <v>315</v>
      </c>
      <c r="L29" s="745" t="s">
        <v>315</v>
      </c>
      <c r="M29" s="575" t="s">
        <v>315</v>
      </c>
      <c r="N29" s="575" t="s">
        <v>315</v>
      </c>
      <c r="O29" s="575" t="s">
        <v>315</v>
      </c>
      <c r="P29" s="575" t="s">
        <v>315</v>
      </c>
      <c r="Q29" s="745" t="s">
        <v>315</v>
      </c>
    </row>
    <row r="30" spans="1:17" s="175" customFormat="1" ht="14.1" customHeight="1" x14ac:dyDescent="0.25">
      <c r="A30" s="173" t="s">
        <v>27</v>
      </c>
      <c r="B30" s="790" t="s">
        <v>619</v>
      </c>
      <c r="C30" s="91">
        <v>9</v>
      </c>
      <c r="D30" s="848">
        <v>5394</v>
      </c>
      <c r="E30" s="790">
        <v>61</v>
      </c>
      <c r="F30" s="220">
        <v>48.328399999999988</v>
      </c>
      <c r="G30" s="220">
        <v>1.262</v>
      </c>
      <c r="H30" s="220">
        <v>0.97399999999999998</v>
      </c>
      <c r="I30" s="222">
        <v>1.61</v>
      </c>
      <c r="J30" s="790">
        <v>6</v>
      </c>
      <c r="K30" s="575" t="s">
        <v>315</v>
      </c>
      <c r="L30" s="745" t="s">
        <v>315</v>
      </c>
      <c r="M30" s="575" t="s">
        <v>315</v>
      </c>
      <c r="N30" s="575" t="s">
        <v>315</v>
      </c>
      <c r="O30" s="575" t="s">
        <v>315</v>
      </c>
      <c r="P30" s="575" t="s">
        <v>315</v>
      </c>
      <c r="Q30" s="745" t="s">
        <v>315</v>
      </c>
    </row>
    <row r="31" spans="1:17" s="175" customFormat="1" ht="14.1" customHeight="1" x14ac:dyDescent="0.25">
      <c r="A31" s="173" t="s">
        <v>29</v>
      </c>
      <c r="B31" s="790" t="s">
        <v>619</v>
      </c>
      <c r="C31" s="91">
        <v>10</v>
      </c>
      <c r="D31" s="848">
        <v>1850</v>
      </c>
      <c r="E31" s="790">
        <v>15</v>
      </c>
      <c r="F31" s="220">
        <v>14.049700000000003</v>
      </c>
      <c r="G31" s="220">
        <v>1.0680000000000001</v>
      </c>
      <c r="H31" s="220">
        <v>0.62</v>
      </c>
      <c r="I31" s="222">
        <v>1.7210000000000001</v>
      </c>
      <c r="J31" s="790">
        <v>5</v>
      </c>
      <c r="K31" s="575" t="s">
        <v>315</v>
      </c>
      <c r="L31" s="745" t="s">
        <v>315</v>
      </c>
      <c r="M31" s="575" t="s">
        <v>315</v>
      </c>
      <c r="N31" s="575" t="s">
        <v>315</v>
      </c>
      <c r="O31" s="575" t="s">
        <v>315</v>
      </c>
      <c r="P31" s="575" t="s">
        <v>315</v>
      </c>
      <c r="Q31" s="745" t="s">
        <v>315</v>
      </c>
    </row>
    <row r="32" spans="1:17" s="175" customFormat="1" ht="14.1" customHeight="1" x14ac:dyDescent="0.25">
      <c r="A32" s="173" t="s">
        <v>28</v>
      </c>
      <c r="B32" s="790"/>
      <c r="C32" s="91">
        <v>17</v>
      </c>
      <c r="D32" s="848">
        <v>4897</v>
      </c>
      <c r="E32" s="790">
        <v>18</v>
      </c>
      <c r="F32" s="220">
        <v>33.943000000000012</v>
      </c>
      <c r="G32" s="220">
        <v>0.53</v>
      </c>
      <c r="H32" s="220">
        <v>0.32400000000000001</v>
      </c>
      <c r="I32" s="222">
        <v>0.82199999999999995</v>
      </c>
      <c r="J32" s="790">
        <v>10</v>
      </c>
      <c r="K32" s="575">
        <v>0</v>
      </c>
      <c r="L32" s="745">
        <v>0.1</v>
      </c>
      <c r="M32" s="575" t="s">
        <v>315</v>
      </c>
      <c r="N32" s="575" t="s">
        <v>315</v>
      </c>
      <c r="O32" s="575" t="s">
        <v>315</v>
      </c>
      <c r="P32" s="575" t="s">
        <v>315</v>
      </c>
      <c r="Q32" s="745" t="s">
        <v>315</v>
      </c>
    </row>
    <row r="33" spans="1:17" s="175" customFormat="1" ht="14.1" customHeight="1" x14ac:dyDescent="0.25">
      <c r="A33" s="173" t="s">
        <v>30</v>
      </c>
      <c r="B33" s="790" t="s">
        <v>619</v>
      </c>
      <c r="C33" s="91">
        <v>2</v>
      </c>
      <c r="D33" s="848" t="s">
        <v>315</v>
      </c>
      <c r="E33" s="790" t="s">
        <v>315</v>
      </c>
      <c r="F33" s="220" t="s">
        <v>315</v>
      </c>
      <c r="G33" s="220" t="s">
        <v>315</v>
      </c>
      <c r="H33" s="220" t="s">
        <v>315</v>
      </c>
      <c r="I33" s="222" t="s">
        <v>315</v>
      </c>
      <c r="J33" s="790" t="s">
        <v>315</v>
      </c>
      <c r="K33" s="790" t="s">
        <v>315</v>
      </c>
      <c r="L33" s="41" t="s">
        <v>315</v>
      </c>
      <c r="M33" s="790" t="s">
        <v>315</v>
      </c>
      <c r="N33" s="790" t="s">
        <v>315</v>
      </c>
      <c r="O33" s="790" t="s">
        <v>315</v>
      </c>
      <c r="P33" s="790" t="s">
        <v>315</v>
      </c>
      <c r="Q33" s="41" t="s">
        <v>315</v>
      </c>
    </row>
    <row r="34" spans="1:17" s="175" customFormat="1" ht="14.1" customHeight="1" x14ac:dyDescent="0.25">
      <c r="A34" s="173" t="s">
        <v>33</v>
      </c>
      <c r="B34" s="790"/>
      <c r="C34" s="91">
        <v>2</v>
      </c>
      <c r="D34" s="848" t="s">
        <v>315</v>
      </c>
      <c r="E34" s="790" t="s">
        <v>315</v>
      </c>
      <c r="F34" s="220" t="s">
        <v>315</v>
      </c>
      <c r="G34" s="220" t="s">
        <v>315</v>
      </c>
      <c r="H34" s="220" t="s">
        <v>315</v>
      </c>
      <c r="I34" s="222" t="s">
        <v>315</v>
      </c>
      <c r="J34" s="790" t="s">
        <v>315</v>
      </c>
      <c r="K34" s="575" t="s">
        <v>315</v>
      </c>
      <c r="L34" s="745" t="s">
        <v>315</v>
      </c>
      <c r="M34" s="575" t="s">
        <v>315</v>
      </c>
      <c r="N34" s="575" t="s">
        <v>315</v>
      </c>
      <c r="O34" s="575" t="s">
        <v>315</v>
      </c>
      <c r="P34" s="575" t="s">
        <v>315</v>
      </c>
      <c r="Q34" s="745" t="s">
        <v>315</v>
      </c>
    </row>
    <row r="35" spans="1:17" s="175" customFormat="1" ht="14.1" customHeight="1" x14ac:dyDescent="0.25">
      <c r="A35" s="173" t="s">
        <v>37</v>
      </c>
      <c r="B35" s="790" t="s">
        <v>619</v>
      </c>
      <c r="C35" s="91">
        <v>15</v>
      </c>
      <c r="D35" s="848">
        <v>6245</v>
      </c>
      <c r="E35" s="790">
        <v>38</v>
      </c>
      <c r="F35" s="220">
        <v>38.35629999999999</v>
      </c>
      <c r="G35" s="220">
        <v>0.99099999999999999</v>
      </c>
      <c r="H35" s="220">
        <v>0.71099999999999997</v>
      </c>
      <c r="I35" s="222">
        <v>1.3460000000000001</v>
      </c>
      <c r="J35" s="790">
        <v>11</v>
      </c>
      <c r="K35" s="934">
        <v>0.09</v>
      </c>
      <c r="L35" s="905">
        <v>0</v>
      </c>
      <c r="M35" s="790" t="s">
        <v>315</v>
      </c>
      <c r="N35" s="790" t="s">
        <v>315</v>
      </c>
      <c r="O35" s="790" t="s">
        <v>315</v>
      </c>
      <c r="P35" s="790" t="s">
        <v>315</v>
      </c>
      <c r="Q35" s="41" t="s">
        <v>315</v>
      </c>
    </row>
    <row r="36" spans="1:17" s="175" customFormat="1" ht="14.1" customHeight="1" x14ac:dyDescent="0.25">
      <c r="A36" s="173" t="s">
        <v>34</v>
      </c>
      <c r="B36" s="790" t="s">
        <v>619</v>
      </c>
      <c r="C36" s="91">
        <v>3</v>
      </c>
      <c r="D36" s="848" t="s">
        <v>315</v>
      </c>
      <c r="E36" s="790" t="s">
        <v>315</v>
      </c>
      <c r="F36" s="220" t="s">
        <v>315</v>
      </c>
      <c r="G36" s="220" t="s">
        <v>315</v>
      </c>
      <c r="H36" s="220" t="s">
        <v>315</v>
      </c>
      <c r="I36" s="222" t="s">
        <v>315</v>
      </c>
      <c r="J36" s="790" t="s">
        <v>315</v>
      </c>
      <c r="K36" s="790" t="s">
        <v>315</v>
      </c>
      <c r="L36" s="41" t="s">
        <v>315</v>
      </c>
      <c r="M36" s="790" t="s">
        <v>315</v>
      </c>
      <c r="N36" s="790" t="s">
        <v>315</v>
      </c>
      <c r="O36" s="790" t="s">
        <v>315</v>
      </c>
      <c r="P36" s="790" t="s">
        <v>315</v>
      </c>
      <c r="Q36" s="41" t="s">
        <v>315</v>
      </c>
    </row>
    <row r="37" spans="1:17" s="175" customFormat="1" ht="14.1" customHeight="1" x14ac:dyDescent="0.25">
      <c r="A37" s="173" t="s">
        <v>35</v>
      </c>
      <c r="B37" s="790"/>
      <c r="C37" s="91">
        <v>7</v>
      </c>
      <c r="D37" s="848">
        <v>1486</v>
      </c>
      <c r="E37" s="790">
        <v>13</v>
      </c>
      <c r="F37" s="220">
        <v>10.988199999999997</v>
      </c>
      <c r="G37" s="220">
        <v>1.1830000000000001</v>
      </c>
      <c r="H37" s="220">
        <v>0.65800000000000003</v>
      </c>
      <c r="I37" s="222">
        <v>1.972</v>
      </c>
      <c r="J37" s="790">
        <v>4</v>
      </c>
      <c r="K37" s="790" t="s">
        <v>315</v>
      </c>
      <c r="L37" s="41" t="s">
        <v>315</v>
      </c>
      <c r="M37" s="790" t="s">
        <v>315</v>
      </c>
      <c r="N37" s="790" t="s">
        <v>315</v>
      </c>
      <c r="O37" s="790" t="s">
        <v>315</v>
      </c>
      <c r="P37" s="790" t="s">
        <v>315</v>
      </c>
      <c r="Q37" s="41" t="s">
        <v>315</v>
      </c>
    </row>
    <row r="38" spans="1:17" s="175" customFormat="1" ht="14.1" customHeight="1" x14ac:dyDescent="0.25">
      <c r="A38" s="173" t="s">
        <v>36</v>
      </c>
      <c r="B38" s="790" t="s">
        <v>619</v>
      </c>
      <c r="C38" s="91">
        <v>0</v>
      </c>
      <c r="D38" s="848" t="s">
        <v>315</v>
      </c>
      <c r="E38" s="790" t="s">
        <v>315</v>
      </c>
      <c r="F38" s="220" t="s">
        <v>315</v>
      </c>
      <c r="G38" s="220" t="s">
        <v>315</v>
      </c>
      <c r="H38" s="220" t="s">
        <v>315</v>
      </c>
      <c r="I38" s="222" t="s">
        <v>315</v>
      </c>
      <c r="J38" s="790" t="s">
        <v>315</v>
      </c>
      <c r="K38" s="575" t="s">
        <v>315</v>
      </c>
      <c r="L38" s="745" t="s">
        <v>315</v>
      </c>
      <c r="M38" s="575" t="s">
        <v>315</v>
      </c>
      <c r="N38" s="575" t="s">
        <v>315</v>
      </c>
      <c r="O38" s="575" t="s">
        <v>315</v>
      </c>
      <c r="P38" s="575" t="s">
        <v>315</v>
      </c>
      <c r="Q38" s="745" t="s">
        <v>315</v>
      </c>
    </row>
    <row r="39" spans="1:17" s="175" customFormat="1" ht="14.1" customHeight="1" x14ac:dyDescent="0.25">
      <c r="A39" s="173" t="s">
        <v>38</v>
      </c>
      <c r="B39" s="790" t="s">
        <v>619</v>
      </c>
      <c r="C39" s="91">
        <v>52</v>
      </c>
      <c r="D39" s="848">
        <v>8949</v>
      </c>
      <c r="E39" s="790">
        <v>67</v>
      </c>
      <c r="F39" s="220">
        <v>72.37090000000002</v>
      </c>
      <c r="G39" s="220">
        <v>0.92600000000000005</v>
      </c>
      <c r="H39" s="220">
        <v>0.72299999999999998</v>
      </c>
      <c r="I39" s="222">
        <v>1.1679999999999999</v>
      </c>
      <c r="J39" s="790">
        <v>23</v>
      </c>
      <c r="K39" s="934">
        <v>0.04</v>
      </c>
      <c r="L39" s="905">
        <v>0.04</v>
      </c>
      <c r="M39" s="220">
        <v>0</v>
      </c>
      <c r="N39" s="220">
        <v>0</v>
      </c>
      <c r="O39" s="790">
        <v>0.60799999999999998</v>
      </c>
      <c r="P39" s="790">
        <v>1.194</v>
      </c>
      <c r="Q39" s="41">
        <v>1.988</v>
      </c>
    </row>
    <row r="40" spans="1:17" s="175" customFormat="1" ht="14.1" customHeight="1" x14ac:dyDescent="0.25">
      <c r="A40" s="173" t="s">
        <v>31</v>
      </c>
      <c r="B40" s="790" t="s">
        <v>619</v>
      </c>
      <c r="C40" s="91">
        <v>12</v>
      </c>
      <c r="D40" s="848">
        <v>5753</v>
      </c>
      <c r="E40" s="790">
        <v>51</v>
      </c>
      <c r="F40" s="220">
        <v>48.214999999999989</v>
      </c>
      <c r="G40" s="220">
        <v>1.0580000000000001</v>
      </c>
      <c r="H40" s="220">
        <v>0.79600000000000004</v>
      </c>
      <c r="I40" s="222">
        <v>1.38</v>
      </c>
      <c r="J40" s="790">
        <v>8</v>
      </c>
      <c r="K40" s="575" t="s">
        <v>315</v>
      </c>
      <c r="L40" s="745" t="s">
        <v>315</v>
      </c>
      <c r="M40" s="220" t="s">
        <v>315</v>
      </c>
      <c r="N40" s="220" t="s">
        <v>315</v>
      </c>
      <c r="O40" s="220" t="s">
        <v>315</v>
      </c>
      <c r="P40" s="220" t="s">
        <v>315</v>
      </c>
      <c r="Q40" s="222" t="s">
        <v>315</v>
      </c>
    </row>
    <row r="41" spans="1:17" s="175" customFormat="1" ht="14.1" customHeight="1" x14ac:dyDescent="0.25">
      <c r="A41" s="173" t="s">
        <v>32</v>
      </c>
      <c r="B41" s="790" t="s">
        <v>619</v>
      </c>
      <c r="C41" s="91">
        <v>0</v>
      </c>
      <c r="D41" s="848" t="s">
        <v>315</v>
      </c>
      <c r="E41" s="790" t="s">
        <v>315</v>
      </c>
      <c r="F41" s="220" t="s">
        <v>315</v>
      </c>
      <c r="G41" s="220" t="s">
        <v>315</v>
      </c>
      <c r="H41" s="220" t="s">
        <v>315</v>
      </c>
      <c r="I41" s="222" t="s">
        <v>315</v>
      </c>
      <c r="J41" s="790" t="s">
        <v>315</v>
      </c>
      <c r="K41" s="575" t="s">
        <v>315</v>
      </c>
      <c r="L41" s="745" t="s">
        <v>315</v>
      </c>
      <c r="M41" s="220" t="s">
        <v>315</v>
      </c>
      <c r="N41" s="220" t="s">
        <v>315</v>
      </c>
      <c r="O41" s="220" t="s">
        <v>315</v>
      </c>
      <c r="P41" s="220" t="s">
        <v>315</v>
      </c>
      <c r="Q41" s="222" t="s">
        <v>315</v>
      </c>
    </row>
    <row r="42" spans="1:17" s="175" customFormat="1" ht="14.1" customHeight="1" x14ac:dyDescent="0.25">
      <c r="A42" s="173" t="s">
        <v>39</v>
      </c>
      <c r="B42" s="790" t="s">
        <v>619</v>
      </c>
      <c r="C42" s="91">
        <v>24</v>
      </c>
      <c r="D42" s="848">
        <v>6563</v>
      </c>
      <c r="E42" s="790">
        <v>41</v>
      </c>
      <c r="F42" s="220">
        <v>43.4129</v>
      </c>
      <c r="G42" s="220">
        <v>0.94399999999999995</v>
      </c>
      <c r="H42" s="220">
        <v>0.68700000000000006</v>
      </c>
      <c r="I42" s="222">
        <v>1.2689999999999999</v>
      </c>
      <c r="J42" s="790">
        <v>10</v>
      </c>
      <c r="K42" s="575">
        <v>0</v>
      </c>
      <c r="L42" s="745">
        <v>0</v>
      </c>
      <c r="M42" s="575" t="s">
        <v>315</v>
      </c>
      <c r="N42" s="575" t="s">
        <v>315</v>
      </c>
      <c r="O42" s="575" t="s">
        <v>315</v>
      </c>
      <c r="P42" s="575" t="s">
        <v>315</v>
      </c>
      <c r="Q42" s="745" t="s">
        <v>315</v>
      </c>
    </row>
    <row r="43" spans="1:17" s="175" customFormat="1" ht="14.1" customHeight="1" x14ac:dyDescent="0.25">
      <c r="A43" s="173" t="s">
        <v>40</v>
      </c>
      <c r="B43" s="790" t="s">
        <v>619</v>
      </c>
      <c r="C43" s="91">
        <v>4</v>
      </c>
      <c r="D43" s="848" t="s">
        <v>315</v>
      </c>
      <c r="E43" s="790" t="s">
        <v>315</v>
      </c>
      <c r="F43" s="220" t="s">
        <v>315</v>
      </c>
      <c r="G43" s="220" t="s">
        <v>315</v>
      </c>
      <c r="H43" s="220" t="s">
        <v>315</v>
      </c>
      <c r="I43" s="222" t="s">
        <v>315</v>
      </c>
      <c r="J43" s="790" t="s">
        <v>315</v>
      </c>
      <c r="K43" s="575" t="s">
        <v>315</v>
      </c>
      <c r="L43" s="745" t="s">
        <v>315</v>
      </c>
      <c r="M43" s="575" t="s">
        <v>315</v>
      </c>
      <c r="N43" s="575" t="s">
        <v>315</v>
      </c>
      <c r="O43" s="575" t="s">
        <v>315</v>
      </c>
      <c r="P43" s="575" t="s">
        <v>315</v>
      </c>
      <c r="Q43" s="745" t="s">
        <v>315</v>
      </c>
    </row>
    <row r="44" spans="1:17" s="175" customFormat="1" ht="14.1" customHeight="1" x14ac:dyDescent="0.25">
      <c r="A44" s="173" t="s">
        <v>41</v>
      </c>
      <c r="B44" s="790" t="s">
        <v>619</v>
      </c>
      <c r="C44" s="91">
        <v>10</v>
      </c>
      <c r="D44" s="848">
        <v>3235</v>
      </c>
      <c r="E44" s="790">
        <v>24</v>
      </c>
      <c r="F44" s="220">
        <v>26.612600000000004</v>
      </c>
      <c r="G44" s="220">
        <v>0.90200000000000002</v>
      </c>
      <c r="H44" s="220">
        <v>0.59099999999999997</v>
      </c>
      <c r="I44" s="222">
        <v>1.321</v>
      </c>
      <c r="J44" s="790">
        <v>6</v>
      </c>
      <c r="K44" s="575" t="s">
        <v>315</v>
      </c>
      <c r="L44" s="745" t="s">
        <v>315</v>
      </c>
      <c r="M44" s="575" t="s">
        <v>315</v>
      </c>
      <c r="N44" s="575" t="s">
        <v>315</v>
      </c>
      <c r="O44" s="575" t="s">
        <v>315</v>
      </c>
      <c r="P44" s="575" t="s">
        <v>315</v>
      </c>
      <c r="Q44" s="745" t="s">
        <v>315</v>
      </c>
    </row>
    <row r="45" spans="1:17" s="175" customFormat="1" ht="14.1" customHeight="1" x14ac:dyDescent="0.25">
      <c r="A45" s="173" t="s">
        <v>42</v>
      </c>
      <c r="B45" s="790" t="s">
        <v>618</v>
      </c>
      <c r="C45" s="91">
        <v>45</v>
      </c>
      <c r="D45" s="848">
        <v>12490</v>
      </c>
      <c r="E45" s="790">
        <v>123</v>
      </c>
      <c r="F45" s="220">
        <v>105.48989999999995</v>
      </c>
      <c r="G45" s="220">
        <v>1.1659999999999999</v>
      </c>
      <c r="H45" s="220">
        <v>0.97299999999999998</v>
      </c>
      <c r="I45" s="222">
        <v>1.3859999999999999</v>
      </c>
      <c r="J45" s="790">
        <v>23</v>
      </c>
      <c r="K45" s="575">
        <v>0.13</v>
      </c>
      <c r="L45" s="745">
        <v>0</v>
      </c>
      <c r="M45" s="220">
        <v>0</v>
      </c>
      <c r="N45" s="220">
        <v>0.78900000000000003</v>
      </c>
      <c r="O45" s="220">
        <v>0.96699999999999997</v>
      </c>
      <c r="P45" s="220">
        <v>1.52</v>
      </c>
      <c r="Q45" s="222">
        <v>2.956</v>
      </c>
    </row>
    <row r="46" spans="1:17" s="175" customFormat="1" ht="14.1" customHeight="1" x14ac:dyDescent="0.25">
      <c r="A46" s="173" t="s">
        <v>43</v>
      </c>
      <c r="B46" s="790"/>
      <c r="C46" s="91">
        <v>0</v>
      </c>
      <c r="D46" s="848" t="s">
        <v>315</v>
      </c>
      <c r="E46" s="790" t="s">
        <v>315</v>
      </c>
      <c r="F46" s="220" t="s">
        <v>315</v>
      </c>
      <c r="G46" s="220" t="s">
        <v>315</v>
      </c>
      <c r="H46" s="220" t="s">
        <v>315</v>
      </c>
      <c r="I46" s="222" t="s">
        <v>315</v>
      </c>
      <c r="J46" s="790" t="s">
        <v>315</v>
      </c>
      <c r="K46" s="790" t="s">
        <v>315</v>
      </c>
      <c r="L46" s="41" t="s">
        <v>315</v>
      </c>
      <c r="M46" s="790" t="s">
        <v>315</v>
      </c>
      <c r="N46" s="790" t="s">
        <v>315</v>
      </c>
      <c r="O46" s="790" t="s">
        <v>315</v>
      </c>
      <c r="P46" s="790" t="s">
        <v>315</v>
      </c>
      <c r="Q46" s="41" t="s">
        <v>315</v>
      </c>
    </row>
    <row r="47" spans="1:17" s="175" customFormat="1" ht="14.1" customHeight="1" x14ac:dyDescent="0.25">
      <c r="A47" s="173" t="s">
        <v>44</v>
      </c>
      <c r="B47" s="790" t="s">
        <v>619</v>
      </c>
      <c r="C47" s="91">
        <v>1</v>
      </c>
      <c r="D47" s="848" t="s">
        <v>315</v>
      </c>
      <c r="E47" s="790" t="s">
        <v>315</v>
      </c>
      <c r="F47" s="220" t="s">
        <v>315</v>
      </c>
      <c r="G47" s="220" t="s">
        <v>315</v>
      </c>
      <c r="H47" s="220" t="s">
        <v>315</v>
      </c>
      <c r="I47" s="222" t="s">
        <v>315</v>
      </c>
      <c r="J47" s="790" t="s">
        <v>315</v>
      </c>
      <c r="K47" s="790" t="s">
        <v>315</v>
      </c>
      <c r="L47" s="41" t="s">
        <v>315</v>
      </c>
      <c r="M47" s="790" t="s">
        <v>315</v>
      </c>
      <c r="N47" s="790" t="s">
        <v>315</v>
      </c>
      <c r="O47" s="790" t="s">
        <v>315</v>
      </c>
      <c r="P47" s="790" t="s">
        <v>315</v>
      </c>
      <c r="Q47" s="41" t="s">
        <v>315</v>
      </c>
    </row>
    <row r="48" spans="1:17" s="175" customFormat="1" ht="14.1" customHeight="1" x14ac:dyDescent="0.25">
      <c r="A48" s="173" t="s">
        <v>45</v>
      </c>
      <c r="B48" s="790" t="s">
        <v>619</v>
      </c>
      <c r="C48" s="91">
        <v>6</v>
      </c>
      <c r="D48" s="848">
        <v>2106</v>
      </c>
      <c r="E48" s="790">
        <v>16</v>
      </c>
      <c r="F48" s="220">
        <v>15.8697</v>
      </c>
      <c r="G48" s="220">
        <v>1.008</v>
      </c>
      <c r="H48" s="220">
        <v>0.59699999999999998</v>
      </c>
      <c r="I48" s="222">
        <v>1.6020000000000001</v>
      </c>
      <c r="J48" s="790">
        <v>4</v>
      </c>
      <c r="K48" s="575" t="s">
        <v>315</v>
      </c>
      <c r="L48" s="745" t="s">
        <v>315</v>
      </c>
      <c r="M48" s="575" t="s">
        <v>315</v>
      </c>
      <c r="N48" s="575" t="s">
        <v>315</v>
      </c>
      <c r="O48" s="575" t="s">
        <v>315</v>
      </c>
      <c r="P48" s="575" t="s">
        <v>315</v>
      </c>
      <c r="Q48" s="745" t="s">
        <v>315</v>
      </c>
    </row>
    <row r="49" spans="1:17" s="175" customFormat="1" ht="14.1" customHeight="1" x14ac:dyDescent="0.25">
      <c r="A49" s="173" t="s">
        <v>46</v>
      </c>
      <c r="B49" s="790" t="s">
        <v>619</v>
      </c>
      <c r="C49" s="91">
        <v>1</v>
      </c>
      <c r="D49" s="848" t="s">
        <v>315</v>
      </c>
      <c r="E49" s="790" t="s">
        <v>315</v>
      </c>
      <c r="F49" s="220" t="s">
        <v>315</v>
      </c>
      <c r="G49" s="220" t="s">
        <v>315</v>
      </c>
      <c r="H49" s="220" t="s">
        <v>315</v>
      </c>
      <c r="I49" s="222" t="s">
        <v>315</v>
      </c>
      <c r="J49" s="790" t="s">
        <v>315</v>
      </c>
      <c r="K49" s="790" t="s">
        <v>315</v>
      </c>
      <c r="L49" s="41" t="s">
        <v>315</v>
      </c>
      <c r="M49" s="790" t="s">
        <v>315</v>
      </c>
      <c r="N49" s="790" t="s">
        <v>315</v>
      </c>
      <c r="O49" s="790" t="s">
        <v>315</v>
      </c>
      <c r="P49" s="790" t="s">
        <v>315</v>
      </c>
      <c r="Q49" s="41" t="s">
        <v>315</v>
      </c>
    </row>
    <row r="50" spans="1:17" s="175" customFormat="1" ht="14.1" customHeight="1" x14ac:dyDescent="0.25">
      <c r="A50" s="173" t="s">
        <v>47</v>
      </c>
      <c r="B50" s="790" t="s">
        <v>619</v>
      </c>
      <c r="C50" s="91">
        <v>11</v>
      </c>
      <c r="D50" s="848">
        <v>6077</v>
      </c>
      <c r="E50" s="790">
        <v>76</v>
      </c>
      <c r="F50" s="220">
        <v>64.073899999999981</v>
      </c>
      <c r="G50" s="220">
        <v>1.1859999999999999</v>
      </c>
      <c r="H50" s="220">
        <v>0.94099999999999995</v>
      </c>
      <c r="I50" s="222">
        <v>1.476</v>
      </c>
      <c r="J50" s="790">
        <v>8</v>
      </c>
      <c r="K50" s="575" t="s">
        <v>315</v>
      </c>
      <c r="L50" s="745" t="s">
        <v>315</v>
      </c>
      <c r="M50" s="575" t="s">
        <v>315</v>
      </c>
      <c r="N50" s="575" t="s">
        <v>315</v>
      </c>
      <c r="O50" s="575" t="s">
        <v>315</v>
      </c>
      <c r="P50" s="575" t="s">
        <v>315</v>
      </c>
      <c r="Q50" s="745" t="s">
        <v>315</v>
      </c>
    </row>
    <row r="51" spans="1:17" s="175" customFormat="1" ht="14.1" customHeight="1" x14ac:dyDescent="0.25">
      <c r="A51" s="173" t="s">
        <v>48</v>
      </c>
      <c r="B51" s="790" t="s">
        <v>619</v>
      </c>
      <c r="C51" s="91">
        <v>74</v>
      </c>
      <c r="D51" s="848">
        <v>12391</v>
      </c>
      <c r="E51" s="790">
        <v>94</v>
      </c>
      <c r="F51" s="220">
        <v>80.858600000000024</v>
      </c>
      <c r="G51" s="220">
        <v>1.163</v>
      </c>
      <c r="H51" s="220">
        <v>0.94499999999999995</v>
      </c>
      <c r="I51" s="222">
        <v>1.4159999999999999</v>
      </c>
      <c r="J51" s="790">
        <v>24</v>
      </c>
      <c r="K51" s="575">
        <v>0.04</v>
      </c>
      <c r="L51" s="745">
        <v>0</v>
      </c>
      <c r="M51" s="220">
        <v>0.45400000000000001</v>
      </c>
      <c r="N51" s="220">
        <v>0.73</v>
      </c>
      <c r="O51" s="220">
        <v>1.0009999999999999</v>
      </c>
      <c r="P51" s="220">
        <v>1.387</v>
      </c>
      <c r="Q51" s="222">
        <v>1.7989999999999999</v>
      </c>
    </row>
    <row r="52" spans="1:17" s="175" customFormat="1" ht="15.6" customHeight="1" x14ac:dyDescent="0.25">
      <c r="A52" s="173" t="s">
        <v>49</v>
      </c>
      <c r="B52" s="790"/>
      <c r="C52" s="91">
        <v>2</v>
      </c>
      <c r="D52" s="848" t="s">
        <v>315</v>
      </c>
      <c r="E52" s="790" t="s">
        <v>315</v>
      </c>
      <c r="F52" s="220" t="s">
        <v>315</v>
      </c>
      <c r="G52" s="220" t="s">
        <v>315</v>
      </c>
      <c r="H52" s="220" t="s">
        <v>315</v>
      </c>
      <c r="I52" s="222" t="s">
        <v>315</v>
      </c>
      <c r="J52" s="790" t="s">
        <v>315</v>
      </c>
      <c r="K52" s="790" t="s">
        <v>315</v>
      </c>
      <c r="L52" s="41" t="s">
        <v>315</v>
      </c>
      <c r="M52" s="790" t="s">
        <v>315</v>
      </c>
      <c r="N52" s="790" t="s">
        <v>315</v>
      </c>
      <c r="O52" s="790" t="s">
        <v>315</v>
      </c>
      <c r="P52" s="790" t="s">
        <v>315</v>
      </c>
      <c r="Q52" s="41" t="s">
        <v>315</v>
      </c>
    </row>
    <row r="53" spans="1:17" s="175" customFormat="1" ht="14.1" customHeight="1" x14ac:dyDescent="0.25">
      <c r="A53" s="173" t="s">
        <v>51</v>
      </c>
      <c r="B53" s="790" t="s">
        <v>619</v>
      </c>
      <c r="C53" s="91">
        <v>2</v>
      </c>
      <c r="D53" s="848" t="s">
        <v>315</v>
      </c>
      <c r="E53" s="790" t="s">
        <v>315</v>
      </c>
      <c r="F53" s="220" t="s">
        <v>315</v>
      </c>
      <c r="G53" s="220" t="s">
        <v>315</v>
      </c>
      <c r="H53" s="220" t="s">
        <v>315</v>
      </c>
      <c r="I53" s="222" t="s">
        <v>315</v>
      </c>
      <c r="J53" s="790" t="s">
        <v>315</v>
      </c>
      <c r="K53" s="575" t="s">
        <v>315</v>
      </c>
      <c r="L53" s="745" t="s">
        <v>315</v>
      </c>
      <c r="M53" s="575" t="s">
        <v>315</v>
      </c>
      <c r="N53" s="575" t="s">
        <v>315</v>
      </c>
      <c r="O53" s="575" t="s">
        <v>315</v>
      </c>
      <c r="P53" s="575" t="s">
        <v>315</v>
      </c>
      <c r="Q53" s="745" t="s">
        <v>315</v>
      </c>
    </row>
    <row r="54" spans="1:17" s="175" customFormat="1" ht="14.1" customHeight="1" x14ac:dyDescent="0.25">
      <c r="A54" s="203" t="s">
        <v>313</v>
      </c>
      <c r="B54" s="790"/>
      <c r="C54" s="91">
        <v>0</v>
      </c>
      <c r="D54" s="848" t="s">
        <v>315</v>
      </c>
      <c r="E54" s="790" t="s">
        <v>315</v>
      </c>
      <c r="F54" s="220" t="s">
        <v>315</v>
      </c>
      <c r="G54" s="220" t="s">
        <v>315</v>
      </c>
      <c r="H54" s="220" t="s">
        <v>315</v>
      </c>
      <c r="I54" s="222" t="s">
        <v>315</v>
      </c>
      <c r="J54" s="790" t="s">
        <v>315</v>
      </c>
      <c r="K54" s="790" t="s">
        <v>315</v>
      </c>
      <c r="L54" s="41" t="s">
        <v>315</v>
      </c>
      <c r="M54" s="790" t="s">
        <v>315</v>
      </c>
      <c r="N54" s="790" t="s">
        <v>315</v>
      </c>
      <c r="O54" s="790" t="s">
        <v>315</v>
      </c>
      <c r="P54" s="790" t="s">
        <v>315</v>
      </c>
      <c r="Q54" s="41" t="s">
        <v>315</v>
      </c>
    </row>
    <row r="55" spans="1:17" s="175" customFormat="1" ht="14.1" customHeight="1" x14ac:dyDescent="0.25">
      <c r="A55" s="173" t="s">
        <v>50</v>
      </c>
      <c r="B55" s="790" t="s">
        <v>619</v>
      </c>
      <c r="C55" s="91">
        <v>5</v>
      </c>
      <c r="D55" s="848">
        <v>3226</v>
      </c>
      <c r="E55" s="790">
        <v>11</v>
      </c>
      <c r="F55" s="220">
        <v>26.273600000000002</v>
      </c>
      <c r="G55" s="220">
        <v>0.41899999999999998</v>
      </c>
      <c r="H55" s="220">
        <v>0.22</v>
      </c>
      <c r="I55" s="222">
        <v>0.72799999999999998</v>
      </c>
      <c r="J55" s="790">
        <v>3</v>
      </c>
      <c r="K55" s="790" t="s">
        <v>315</v>
      </c>
      <c r="L55" s="41" t="s">
        <v>315</v>
      </c>
      <c r="M55" s="790" t="s">
        <v>315</v>
      </c>
      <c r="N55" s="790" t="s">
        <v>315</v>
      </c>
      <c r="O55" s="790" t="s">
        <v>315</v>
      </c>
      <c r="P55" s="790" t="s">
        <v>315</v>
      </c>
      <c r="Q55" s="41" t="s">
        <v>315</v>
      </c>
    </row>
    <row r="56" spans="1:17" s="175" customFormat="1" ht="14.1" customHeight="1" x14ac:dyDescent="0.25">
      <c r="A56" s="173" t="s">
        <v>52</v>
      </c>
      <c r="B56" s="790" t="s">
        <v>619</v>
      </c>
      <c r="C56" s="91">
        <v>15</v>
      </c>
      <c r="D56" s="848">
        <v>4262</v>
      </c>
      <c r="E56" s="790">
        <v>14</v>
      </c>
      <c r="F56" s="220">
        <v>25.849399999999999</v>
      </c>
      <c r="G56" s="220">
        <v>0.54200000000000004</v>
      </c>
      <c r="H56" s="220">
        <v>0.308</v>
      </c>
      <c r="I56" s="222">
        <v>0.88700000000000001</v>
      </c>
      <c r="J56" s="790">
        <v>9</v>
      </c>
      <c r="K56" s="575" t="s">
        <v>315</v>
      </c>
      <c r="L56" s="745" t="s">
        <v>315</v>
      </c>
      <c r="M56" s="575" t="s">
        <v>315</v>
      </c>
      <c r="N56" s="575" t="s">
        <v>315</v>
      </c>
      <c r="O56" s="575" t="s">
        <v>315</v>
      </c>
      <c r="P56" s="575" t="s">
        <v>315</v>
      </c>
      <c r="Q56" s="745" t="s">
        <v>315</v>
      </c>
    </row>
    <row r="57" spans="1:17" s="175" customFormat="1" ht="14.1" customHeight="1" x14ac:dyDescent="0.25">
      <c r="A57" s="173" t="s">
        <v>54</v>
      </c>
      <c r="B57" s="790" t="s">
        <v>619</v>
      </c>
      <c r="C57" s="91">
        <v>0</v>
      </c>
      <c r="D57" s="848" t="s">
        <v>315</v>
      </c>
      <c r="E57" s="790" t="s">
        <v>315</v>
      </c>
      <c r="F57" s="220" t="s">
        <v>315</v>
      </c>
      <c r="G57" s="220" t="s">
        <v>315</v>
      </c>
      <c r="H57" s="220" t="s">
        <v>315</v>
      </c>
      <c r="I57" s="222" t="s">
        <v>315</v>
      </c>
      <c r="J57" s="790" t="s">
        <v>315</v>
      </c>
      <c r="K57" s="575" t="s">
        <v>315</v>
      </c>
      <c r="L57" s="745" t="s">
        <v>315</v>
      </c>
      <c r="M57" s="575" t="s">
        <v>315</v>
      </c>
      <c r="N57" s="575" t="s">
        <v>315</v>
      </c>
      <c r="O57" s="575" t="s">
        <v>315</v>
      </c>
      <c r="P57" s="575" t="s">
        <v>315</v>
      </c>
      <c r="Q57" s="745" t="s">
        <v>315</v>
      </c>
    </row>
    <row r="58" spans="1:17" s="175" customFormat="1" ht="14.1" customHeight="1" x14ac:dyDescent="0.25">
      <c r="A58" s="173" t="s">
        <v>53</v>
      </c>
      <c r="B58" s="790" t="s">
        <v>619</v>
      </c>
      <c r="C58" s="91">
        <v>15</v>
      </c>
      <c r="D58" s="848">
        <v>3196</v>
      </c>
      <c r="E58" s="790">
        <v>15</v>
      </c>
      <c r="F58" s="220">
        <v>19.590400000000006</v>
      </c>
      <c r="G58" s="220">
        <v>0.76600000000000001</v>
      </c>
      <c r="H58" s="220">
        <v>0.44500000000000001</v>
      </c>
      <c r="I58" s="222">
        <v>1.2350000000000001</v>
      </c>
      <c r="J58" s="790">
        <v>5</v>
      </c>
      <c r="K58" s="790" t="s">
        <v>315</v>
      </c>
      <c r="L58" s="41" t="s">
        <v>315</v>
      </c>
      <c r="M58" s="790" t="s">
        <v>315</v>
      </c>
      <c r="N58" s="790" t="s">
        <v>315</v>
      </c>
      <c r="O58" s="790" t="s">
        <v>315</v>
      </c>
      <c r="P58" s="790" t="s">
        <v>315</v>
      </c>
      <c r="Q58" s="41" t="s">
        <v>315</v>
      </c>
    </row>
    <row r="59" spans="1:17" s="175" customFormat="1" ht="14.1" customHeight="1" x14ac:dyDescent="0.25">
      <c r="A59" s="173" t="s">
        <v>55</v>
      </c>
      <c r="B59" s="790" t="s">
        <v>619</v>
      </c>
      <c r="C59" s="91">
        <v>3</v>
      </c>
      <c r="D59" s="848" t="s">
        <v>315</v>
      </c>
      <c r="E59" s="790" t="s">
        <v>315</v>
      </c>
      <c r="F59" s="220" t="s">
        <v>315</v>
      </c>
      <c r="G59" s="220" t="s">
        <v>315</v>
      </c>
      <c r="H59" s="220" t="s">
        <v>315</v>
      </c>
      <c r="I59" s="222" t="s">
        <v>315</v>
      </c>
      <c r="J59" s="790" t="s">
        <v>315</v>
      </c>
      <c r="K59" s="790" t="s">
        <v>315</v>
      </c>
      <c r="L59" s="41" t="s">
        <v>315</v>
      </c>
      <c r="M59" s="790" t="s">
        <v>315</v>
      </c>
      <c r="N59" s="790" t="s">
        <v>315</v>
      </c>
      <c r="O59" s="790" t="s">
        <v>315</v>
      </c>
      <c r="P59" s="790" t="s">
        <v>315</v>
      </c>
      <c r="Q59" s="41" t="s">
        <v>315</v>
      </c>
    </row>
    <row r="60" spans="1:17" s="175" customFormat="1" ht="14.1" customHeight="1" x14ac:dyDescent="0.25">
      <c r="A60" s="177" t="s">
        <v>56</v>
      </c>
      <c r="B60" s="189"/>
      <c r="C60" s="740">
        <v>714</v>
      </c>
      <c r="D60" s="753">
        <v>181795</v>
      </c>
      <c r="E60" s="754">
        <v>1416</v>
      </c>
      <c r="F60" s="907">
        <v>1366.8362000000016</v>
      </c>
      <c r="G60" s="738">
        <v>1.036</v>
      </c>
      <c r="H60" s="738">
        <v>0.98299999999999998</v>
      </c>
      <c r="I60" s="739">
        <v>1.091</v>
      </c>
      <c r="J60" s="740">
        <v>342</v>
      </c>
      <c r="K60" s="741">
        <v>0.08</v>
      </c>
      <c r="L60" s="742">
        <v>0.04</v>
      </c>
      <c r="M60" s="738">
        <v>0</v>
      </c>
      <c r="N60" s="738">
        <v>0.39100000000000001</v>
      </c>
      <c r="O60" s="738">
        <v>0.90700000000000003</v>
      </c>
      <c r="P60" s="738">
        <v>1.4730000000000001</v>
      </c>
      <c r="Q60" s="739">
        <v>2.1819999999999999</v>
      </c>
    </row>
    <row r="61" spans="1:17" x14ac:dyDescent="0.25">
      <c r="K61" s="149"/>
      <c r="L61" s="148"/>
      <c r="M61" s="148"/>
    </row>
    <row r="62" spans="1:17" x14ac:dyDescent="0.25">
      <c r="K62" s="149"/>
      <c r="L62" s="148"/>
      <c r="M62" s="148"/>
    </row>
    <row r="63" spans="1:17" x14ac:dyDescent="0.25">
      <c r="A63" s="86" t="s">
        <v>825</v>
      </c>
      <c r="D63" s="145"/>
      <c r="E63" s="145"/>
      <c r="H63" s="100"/>
      <c r="I63" s="100"/>
    </row>
    <row r="64" spans="1:17" x14ac:dyDescent="0.25">
      <c r="A64" s="86" t="s">
        <v>466</v>
      </c>
      <c r="D64" s="145"/>
      <c r="E64" s="145"/>
      <c r="H64" s="100"/>
      <c r="I64" s="100"/>
    </row>
    <row r="65" spans="1:13" x14ac:dyDescent="0.25">
      <c r="A65" s="146" t="s">
        <v>826</v>
      </c>
      <c r="D65" s="145"/>
      <c r="E65" s="145"/>
      <c r="H65" s="100"/>
      <c r="I65" s="100"/>
    </row>
    <row r="66" spans="1:13" x14ac:dyDescent="0.25">
      <c r="A66" s="146" t="s">
        <v>726</v>
      </c>
      <c r="K66" s="100"/>
    </row>
    <row r="67" spans="1:13" x14ac:dyDescent="0.25">
      <c r="A67" s="86" t="s">
        <v>465</v>
      </c>
    </row>
    <row r="68" spans="1:13" x14ac:dyDescent="0.25">
      <c r="A68" s="86" t="s">
        <v>827</v>
      </c>
    </row>
    <row r="69" spans="1:13" x14ac:dyDescent="0.25">
      <c r="A69" s="146" t="s">
        <v>901</v>
      </c>
      <c r="E69" s="106"/>
      <c r="F69" s="217"/>
      <c r="G69" s="217"/>
      <c r="H69" s="217"/>
      <c r="I69" s="217"/>
      <c r="J69" s="106"/>
      <c r="L69" s="106"/>
      <c r="M69" s="106"/>
    </row>
    <row r="70" spans="1:13" x14ac:dyDescent="0.25">
      <c r="A70" s="146" t="s">
        <v>828</v>
      </c>
    </row>
    <row r="71" spans="1:13" x14ac:dyDescent="0.25">
      <c r="A71" s="302" t="s">
        <v>829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Q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1.88671875" style="100" customWidth="1"/>
    <col min="11" max="11" width="12.6640625" style="106" customWidth="1"/>
    <col min="12" max="12" width="12.6640625" style="100" customWidth="1"/>
    <col min="13" max="17" width="9.109375" style="100" customWidth="1"/>
    <col min="18" max="18" width="9.109375" style="100"/>
    <col min="19" max="19" width="6.88671875" style="100" customWidth="1"/>
    <col min="20" max="16384" width="9.109375" style="100"/>
  </cols>
  <sheetData>
    <row r="1" spans="1:17"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7"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7" s="101" customFormat="1" ht="16.2" customHeight="1" thickBot="1" x14ac:dyDescent="0.3">
      <c r="A3" s="1052" t="s">
        <v>501</v>
      </c>
      <c r="B3" s="1047"/>
      <c r="C3" s="1047"/>
      <c r="D3" s="1047"/>
      <c r="E3" s="1047"/>
      <c r="F3" s="1047"/>
      <c r="G3" s="1047"/>
      <c r="H3" s="1047"/>
      <c r="I3" s="1047"/>
      <c r="J3" s="1047"/>
      <c r="K3" s="1047"/>
      <c r="L3" s="1047"/>
      <c r="M3" s="1047"/>
      <c r="N3" s="1047"/>
      <c r="O3" s="1047"/>
      <c r="P3" s="1047"/>
      <c r="Q3" s="1097"/>
    </row>
    <row r="4" spans="1:17" s="105" customFormat="1" ht="16.2" thickTop="1" x14ac:dyDescent="0.25">
      <c r="A4" s="15"/>
      <c r="B4" s="164"/>
      <c r="C4" s="10"/>
      <c r="D4" s="116"/>
      <c r="E4" s="1087" t="s">
        <v>57</v>
      </c>
      <c r="F4" s="1087"/>
      <c r="G4" s="136"/>
      <c r="H4" s="1088" t="s">
        <v>58</v>
      </c>
      <c r="I4" s="1089"/>
      <c r="J4" s="1091" t="s">
        <v>71</v>
      </c>
      <c r="K4" s="1091"/>
      <c r="L4" s="1092"/>
      <c r="M4" s="1085" t="s">
        <v>70</v>
      </c>
      <c r="N4" s="1085"/>
      <c r="O4" s="1085"/>
      <c r="P4" s="1085"/>
      <c r="Q4" s="1086"/>
    </row>
    <row r="5" spans="1:17"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7" s="175" customFormat="1" ht="14.1" customHeight="1" x14ac:dyDescent="0.25">
      <c r="A6" s="173" t="s">
        <v>6</v>
      </c>
      <c r="B6" s="30" t="s">
        <v>619</v>
      </c>
      <c r="C6" s="790">
        <v>5</v>
      </c>
      <c r="D6" s="848">
        <v>746</v>
      </c>
      <c r="E6" s="890">
        <v>5</v>
      </c>
      <c r="F6" s="908">
        <v>2.9860000000000002</v>
      </c>
      <c r="G6" s="908">
        <v>1.6739999999999999</v>
      </c>
      <c r="H6" s="908">
        <v>0.61399999999999999</v>
      </c>
      <c r="I6" s="909">
        <v>3.7120000000000002</v>
      </c>
      <c r="J6" s="890">
        <v>1</v>
      </c>
      <c r="K6" s="624" t="s">
        <v>315</v>
      </c>
      <c r="L6" s="897" t="s">
        <v>315</v>
      </c>
      <c r="M6" s="896" t="s">
        <v>315</v>
      </c>
      <c r="N6" s="896" t="s">
        <v>315</v>
      </c>
      <c r="O6" s="896" t="s">
        <v>315</v>
      </c>
      <c r="P6" s="896" t="s">
        <v>315</v>
      </c>
      <c r="Q6" s="897" t="s">
        <v>315</v>
      </c>
    </row>
    <row r="7" spans="1:17" s="175" customFormat="1" ht="14.1" customHeight="1" x14ac:dyDescent="0.25">
      <c r="A7" s="173" t="s">
        <v>5</v>
      </c>
      <c r="B7" s="790" t="s">
        <v>619</v>
      </c>
      <c r="C7" s="790">
        <v>1</v>
      </c>
      <c r="D7" s="848" t="s">
        <v>315</v>
      </c>
      <c r="E7" s="890" t="s">
        <v>315</v>
      </c>
      <c r="F7" s="908" t="s">
        <v>315</v>
      </c>
      <c r="G7" s="908" t="s">
        <v>315</v>
      </c>
      <c r="H7" s="908" t="s">
        <v>315</v>
      </c>
      <c r="I7" s="909" t="s">
        <v>315</v>
      </c>
      <c r="J7" s="890" t="s">
        <v>315</v>
      </c>
      <c r="K7" s="624" t="s">
        <v>315</v>
      </c>
      <c r="L7" s="897" t="s">
        <v>315</v>
      </c>
      <c r="M7" s="896" t="s">
        <v>315</v>
      </c>
      <c r="N7" s="896" t="s">
        <v>315</v>
      </c>
      <c r="O7" s="896" t="s">
        <v>315</v>
      </c>
      <c r="P7" s="896" t="s">
        <v>315</v>
      </c>
      <c r="Q7" s="897" t="s">
        <v>315</v>
      </c>
    </row>
    <row r="8" spans="1:17" s="175" customFormat="1" ht="14.1" customHeight="1" x14ac:dyDescent="0.25">
      <c r="A8" s="173" t="s">
        <v>8</v>
      </c>
      <c r="B8" s="790" t="s">
        <v>619</v>
      </c>
      <c r="C8" s="790">
        <v>3</v>
      </c>
      <c r="D8" s="848" t="s">
        <v>315</v>
      </c>
      <c r="E8" s="890" t="s">
        <v>315</v>
      </c>
      <c r="F8" s="908" t="s">
        <v>315</v>
      </c>
      <c r="G8" s="908" t="s">
        <v>315</v>
      </c>
      <c r="H8" s="908" t="s">
        <v>315</v>
      </c>
      <c r="I8" s="909" t="s">
        <v>315</v>
      </c>
      <c r="J8" s="890" t="s">
        <v>315</v>
      </c>
      <c r="K8" s="624" t="s">
        <v>315</v>
      </c>
      <c r="L8" s="897" t="s">
        <v>315</v>
      </c>
      <c r="M8" s="896" t="s">
        <v>315</v>
      </c>
      <c r="N8" s="896" t="s">
        <v>315</v>
      </c>
      <c r="O8" s="896" t="s">
        <v>315</v>
      </c>
      <c r="P8" s="896" t="s">
        <v>315</v>
      </c>
      <c r="Q8" s="897" t="s">
        <v>315</v>
      </c>
    </row>
    <row r="9" spans="1:17" s="175" customFormat="1" ht="14.1" customHeight="1" x14ac:dyDescent="0.25">
      <c r="A9" s="173" t="s">
        <v>7</v>
      </c>
      <c r="B9" s="790" t="s">
        <v>619</v>
      </c>
      <c r="C9" s="790">
        <v>4</v>
      </c>
      <c r="D9" s="848" t="s">
        <v>315</v>
      </c>
      <c r="E9" s="890" t="s">
        <v>315</v>
      </c>
      <c r="F9" s="908" t="s">
        <v>315</v>
      </c>
      <c r="G9" s="908" t="s">
        <v>315</v>
      </c>
      <c r="H9" s="908" t="s">
        <v>315</v>
      </c>
      <c r="I9" s="909" t="s">
        <v>315</v>
      </c>
      <c r="J9" s="890" t="s">
        <v>315</v>
      </c>
      <c r="K9" s="624" t="s">
        <v>315</v>
      </c>
      <c r="L9" s="897" t="s">
        <v>315</v>
      </c>
      <c r="M9" s="896" t="s">
        <v>315</v>
      </c>
      <c r="N9" s="896" t="s">
        <v>315</v>
      </c>
      <c r="O9" s="896" t="s">
        <v>315</v>
      </c>
      <c r="P9" s="896" t="s">
        <v>315</v>
      </c>
      <c r="Q9" s="897" t="s">
        <v>315</v>
      </c>
    </row>
    <row r="10" spans="1:17" s="175" customFormat="1" ht="14.1" customHeight="1" x14ac:dyDescent="0.25">
      <c r="A10" s="173" t="s">
        <v>9</v>
      </c>
      <c r="B10" s="790" t="s">
        <v>618</v>
      </c>
      <c r="C10" s="790">
        <v>230</v>
      </c>
      <c r="D10" s="848">
        <v>18773</v>
      </c>
      <c r="E10" s="691">
        <v>63</v>
      </c>
      <c r="F10" s="910">
        <v>64.386599999999973</v>
      </c>
      <c r="G10" s="910">
        <v>0.97799999999999998</v>
      </c>
      <c r="H10" s="911">
        <v>0.75800000000000001</v>
      </c>
      <c r="I10" s="912">
        <v>1.244</v>
      </c>
      <c r="J10" s="151">
        <v>14</v>
      </c>
      <c r="K10" s="624">
        <v>7.0000000000000007E-2</v>
      </c>
      <c r="L10" s="897">
        <v>0</v>
      </c>
      <c r="M10" s="599" t="s">
        <v>315</v>
      </c>
      <c r="N10" s="599" t="s">
        <v>315</v>
      </c>
      <c r="O10" s="599" t="s">
        <v>315</v>
      </c>
      <c r="P10" s="599" t="s">
        <v>315</v>
      </c>
      <c r="Q10" s="150" t="s">
        <v>315</v>
      </c>
    </row>
    <row r="11" spans="1:17" s="175" customFormat="1" ht="14.1" customHeight="1" x14ac:dyDescent="0.25">
      <c r="A11" s="173" t="s">
        <v>10</v>
      </c>
      <c r="B11" s="790" t="s">
        <v>619</v>
      </c>
      <c r="C11" s="790">
        <v>21</v>
      </c>
      <c r="D11" s="848">
        <v>2113</v>
      </c>
      <c r="E11" s="691">
        <v>6</v>
      </c>
      <c r="F11" s="910">
        <v>7.0051999999999977</v>
      </c>
      <c r="G11" s="910">
        <v>0.85699999999999998</v>
      </c>
      <c r="H11" s="911">
        <v>0.34699999999999998</v>
      </c>
      <c r="I11" s="912">
        <v>1.7809999999999999</v>
      </c>
      <c r="J11" s="151">
        <v>1</v>
      </c>
      <c r="K11" s="624" t="s">
        <v>315</v>
      </c>
      <c r="L11" s="897" t="s">
        <v>315</v>
      </c>
      <c r="M11" s="896" t="s">
        <v>315</v>
      </c>
      <c r="N11" s="896" t="s">
        <v>315</v>
      </c>
      <c r="O11" s="896" t="s">
        <v>315</v>
      </c>
      <c r="P11" s="896" t="s">
        <v>315</v>
      </c>
      <c r="Q11" s="897" t="s">
        <v>315</v>
      </c>
    </row>
    <row r="12" spans="1:17" s="175" customFormat="1" ht="14.1" customHeight="1" x14ac:dyDescent="0.25">
      <c r="A12" s="173" t="s">
        <v>11</v>
      </c>
      <c r="B12" s="790" t="s">
        <v>619</v>
      </c>
      <c r="C12" s="790">
        <v>7</v>
      </c>
      <c r="D12" s="848">
        <v>829</v>
      </c>
      <c r="E12" s="691">
        <v>7</v>
      </c>
      <c r="F12" s="910">
        <v>2.9167999999999998</v>
      </c>
      <c r="G12" s="910">
        <v>2.4</v>
      </c>
      <c r="H12" s="911">
        <v>1.05</v>
      </c>
      <c r="I12" s="912">
        <v>4.7469999999999999</v>
      </c>
      <c r="J12" s="151">
        <v>1</v>
      </c>
      <c r="K12" s="624" t="s">
        <v>315</v>
      </c>
      <c r="L12" s="897" t="s">
        <v>315</v>
      </c>
      <c r="M12" s="896" t="s">
        <v>315</v>
      </c>
      <c r="N12" s="896" t="s">
        <v>315</v>
      </c>
      <c r="O12" s="896" t="s">
        <v>315</v>
      </c>
      <c r="P12" s="896" t="s">
        <v>315</v>
      </c>
      <c r="Q12" s="897" t="s">
        <v>315</v>
      </c>
    </row>
    <row r="13" spans="1:17" s="175" customFormat="1" ht="14.1" customHeight="1" x14ac:dyDescent="0.25">
      <c r="A13" s="173" t="s">
        <v>217</v>
      </c>
      <c r="B13" s="790" t="s">
        <v>619</v>
      </c>
      <c r="C13" s="790">
        <v>0</v>
      </c>
      <c r="D13" s="848" t="s">
        <v>315</v>
      </c>
      <c r="E13" s="890" t="s">
        <v>315</v>
      </c>
      <c r="F13" s="908" t="s">
        <v>315</v>
      </c>
      <c r="G13" s="908" t="s">
        <v>315</v>
      </c>
      <c r="H13" s="908" t="s">
        <v>315</v>
      </c>
      <c r="I13" s="909" t="s">
        <v>315</v>
      </c>
      <c r="J13" s="890" t="s">
        <v>315</v>
      </c>
      <c r="K13" s="624" t="s">
        <v>315</v>
      </c>
      <c r="L13" s="897" t="s">
        <v>315</v>
      </c>
      <c r="M13" s="896" t="s">
        <v>315</v>
      </c>
      <c r="N13" s="896" t="s">
        <v>315</v>
      </c>
      <c r="O13" s="896" t="s">
        <v>315</v>
      </c>
      <c r="P13" s="896" t="s">
        <v>315</v>
      </c>
      <c r="Q13" s="897" t="s">
        <v>315</v>
      </c>
    </row>
    <row r="14" spans="1:17" s="175" customFormat="1" ht="14.1" customHeight="1" x14ac:dyDescent="0.25">
      <c r="A14" s="173" t="s">
        <v>12</v>
      </c>
      <c r="B14" s="790"/>
      <c r="C14" s="790">
        <v>0</v>
      </c>
      <c r="D14" s="848" t="s">
        <v>315</v>
      </c>
      <c r="E14" s="890" t="s">
        <v>315</v>
      </c>
      <c r="F14" s="908" t="s">
        <v>315</v>
      </c>
      <c r="G14" s="908" t="s">
        <v>315</v>
      </c>
      <c r="H14" s="908" t="s">
        <v>315</v>
      </c>
      <c r="I14" s="909" t="s">
        <v>315</v>
      </c>
      <c r="J14" s="890" t="s">
        <v>315</v>
      </c>
      <c r="K14" s="624" t="s">
        <v>315</v>
      </c>
      <c r="L14" s="897" t="s">
        <v>315</v>
      </c>
      <c r="M14" s="896" t="s">
        <v>315</v>
      </c>
      <c r="N14" s="896" t="s">
        <v>315</v>
      </c>
      <c r="O14" s="896" t="s">
        <v>315</v>
      </c>
      <c r="P14" s="896" t="s">
        <v>315</v>
      </c>
      <c r="Q14" s="897" t="s">
        <v>315</v>
      </c>
    </row>
    <row r="15" spans="1:17" s="175" customFormat="1" ht="14.1" customHeight="1" x14ac:dyDescent="0.25">
      <c r="A15" s="173" t="s">
        <v>13</v>
      </c>
      <c r="B15" s="790" t="s">
        <v>619</v>
      </c>
      <c r="C15" s="790">
        <v>12</v>
      </c>
      <c r="D15" s="848">
        <v>1794</v>
      </c>
      <c r="E15" s="691">
        <v>3</v>
      </c>
      <c r="F15" s="910">
        <v>7.0780000000000003</v>
      </c>
      <c r="G15" s="910">
        <v>0.42399999999999999</v>
      </c>
      <c r="H15" s="911">
        <v>0.108</v>
      </c>
      <c r="I15" s="912">
        <v>1.1539999999999999</v>
      </c>
      <c r="J15" s="151">
        <v>3</v>
      </c>
      <c r="K15" s="624" t="s">
        <v>315</v>
      </c>
      <c r="L15" s="897" t="s">
        <v>315</v>
      </c>
      <c r="M15" s="896" t="s">
        <v>315</v>
      </c>
      <c r="N15" s="896" t="s">
        <v>315</v>
      </c>
      <c r="O15" s="896" t="s">
        <v>315</v>
      </c>
      <c r="P15" s="896" t="s">
        <v>315</v>
      </c>
      <c r="Q15" s="897" t="s">
        <v>315</v>
      </c>
    </row>
    <row r="16" spans="1:17" s="175" customFormat="1" ht="14.1" customHeight="1" x14ac:dyDescent="0.25">
      <c r="A16" s="173" t="s">
        <v>14</v>
      </c>
      <c r="B16" s="790" t="s">
        <v>619</v>
      </c>
      <c r="C16" s="790">
        <v>11</v>
      </c>
      <c r="D16" s="848">
        <v>1611</v>
      </c>
      <c r="E16" s="691">
        <v>13</v>
      </c>
      <c r="F16" s="910">
        <v>6.3523000000000014</v>
      </c>
      <c r="G16" s="910">
        <v>2.0470000000000002</v>
      </c>
      <c r="H16" s="911">
        <v>1.1379999999999999</v>
      </c>
      <c r="I16" s="912">
        <v>3.4119999999999999</v>
      </c>
      <c r="J16" s="151">
        <v>2</v>
      </c>
      <c r="K16" s="624" t="s">
        <v>315</v>
      </c>
      <c r="L16" s="897" t="s">
        <v>315</v>
      </c>
      <c r="M16" s="896" t="s">
        <v>315</v>
      </c>
      <c r="N16" s="896" t="s">
        <v>315</v>
      </c>
      <c r="O16" s="896" t="s">
        <v>315</v>
      </c>
      <c r="P16" s="896" t="s">
        <v>315</v>
      </c>
      <c r="Q16" s="897" t="s">
        <v>315</v>
      </c>
    </row>
    <row r="17" spans="1:17" s="175" customFormat="1" ht="14.1" customHeight="1" x14ac:dyDescent="0.25">
      <c r="A17" s="173" t="s">
        <v>312</v>
      </c>
      <c r="B17" s="790"/>
      <c r="C17" s="790">
        <v>0</v>
      </c>
      <c r="D17" s="848" t="s">
        <v>315</v>
      </c>
      <c r="E17" s="890" t="s">
        <v>315</v>
      </c>
      <c r="F17" s="908" t="s">
        <v>315</v>
      </c>
      <c r="G17" s="908" t="s">
        <v>315</v>
      </c>
      <c r="H17" s="908" t="s">
        <v>315</v>
      </c>
      <c r="I17" s="909" t="s">
        <v>315</v>
      </c>
      <c r="J17" s="890" t="s">
        <v>315</v>
      </c>
      <c r="K17" s="624" t="s">
        <v>315</v>
      </c>
      <c r="L17" s="897" t="s">
        <v>315</v>
      </c>
      <c r="M17" s="896" t="s">
        <v>315</v>
      </c>
      <c r="N17" s="896" t="s">
        <v>315</v>
      </c>
      <c r="O17" s="896" t="s">
        <v>315</v>
      </c>
      <c r="P17" s="896" t="s">
        <v>315</v>
      </c>
      <c r="Q17" s="897" t="s">
        <v>315</v>
      </c>
    </row>
    <row r="18" spans="1:17" s="175" customFormat="1" ht="14.1" customHeight="1" x14ac:dyDescent="0.25">
      <c r="A18" s="173" t="s">
        <v>15</v>
      </c>
      <c r="B18" s="790" t="s">
        <v>619</v>
      </c>
      <c r="C18" s="790">
        <v>0</v>
      </c>
      <c r="D18" s="848" t="s">
        <v>315</v>
      </c>
      <c r="E18" s="890" t="s">
        <v>315</v>
      </c>
      <c r="F18" s="908" t="s">
        <v>315</v>
      </c>
      <c r="G18" s="908" t="s">
        <v>315</v>
      </c>
      <c r="H18" s="908" t="s">
        <v>315</v>
      </c>
      <c r="I18" s="909" t="s">
        <v>315</v>
      </c>
      <c r="J18" s="890" t="s">
        <v>315</v>
      </c>
      <c r="K18" s="624" t="s">
        <v>315</v>
      </c>
      <c r="L18" s="897" t="s">
        <v>315</v>
      </c>
      <c r="M18" s="896" t="s">
        <v>315</v>
      </c>
      <c r="N18" s="896" t="s">
        <v>315</v>
      </c>
      <c r="O18" s="896" t="s">
        <v>315</v>
      </c>
      <c r="P18" s="896" t="s">
        <v>315</v>
      </c>
      <c r="Q18" s="897" t="s">
        <v>315</v>
      </c>
    </row>
    <row r="19" spans="1:17" s="175" customFormat="1" ht="14.1" customHeight="1" x14ac:dyDescent="0.25">
      <c r="A19" s="173" t="s">
        <v>17</v>
      </c>
      <c r="B19" s="790" t="s">
        <v>619</v>
      </c>
      <c r="C19" s="790">
        <v>2</v>
      </c>
      <c r="D19" s="848" t="s">
        <v>315</v>
      </c>
      <c r="E19" s="890" t="s">
        <v>315</v>
      </c>
      <c r="F19" s="908" t="s">
        <v>315</v>
      </c>
      <c r="G19" s="908" t="s">
        <v>315</v>
      </c>
      <c r="H19" s="908" t="s">
        <v>315</v>
      </c>
      <c r="I19" s="909" t="s">
        <v>315</v>
      </c>
      <c r="J19" s="890" t="s">
        <v>315</v>
      </c>
      <c r="K19" s="624" t="s">
        <v>315</v>
      </c>
      <c r="L19" s="897" t="s">
        <v>315</v>
      </c>
      <c r="M19" s="896" t="s">
        <v>315</v>
      </c>
      <c r="N19" s="896" t="s">
        <v>315</v>
      </c>
      <c r="O19" s="896" t="s">
        <v>315</v>
      </c>
      <c r="P19" s="896" t="s">
        <v>315</v>
      </c>
      <c r="Q19" s="897" t="s">
        <v>315</v>
      </c>
    </row>
    <row r="20" spans="1:17" s="175" customFormat="1" ht="14.1" customHeight="1" x14ac:dyDescent="0.25">
      <c r="A20" s="173" t="s">
        <v>18</v>
      </c>
      <c r="B20" s="790" t="s">
        <v>619</v>
      </c>
      <c r="C20" s="790">
        <v>4</v>
      </c>
      <c r="D20" s="848" t="s">
        <v>315</v>
      </c>
      <c r="E20" s="890" t="s">
        <v>315</v>
      </c>
      <c r="F20" s="908" t="s">
        <v>315</v>
      </c>
      <c r="G20" s="908" t="s">
        <v>315</v>
      </c>
      <c r="H20" s="908" t="s">
        <v>315</v>
      </c>
      <c r="I20" s="909" t="s">
        <v>315</v>
      </c>
      <c r="J20" s="890" t="s">
        <v>315</v>
      </c>
      <c r="K20" s="624" t="s">
        <v>315</v>
      </c>
      <c r="L20" s="897" t="s">
        <v>315</v>
      </c>
      <c r="M20" s="896" t="s">
        <v>315</v>
      </c>
      <c r="N20" s="896" t="s">
        <v>315</v>
      </c>
      <c r="O20" s="896" t="s">
        <v>315</v>
      </c>
      <c r="P20" s="896" t="s">
        <v>315</v>
      </c>
      <c r="Q20" s="897" t="s">
        <v>315</v>
      </c>
    </row>
    <row r="21" spans="1:17" s="175" customFormat="1" ht="14.1" customHeight="1" x14ac:dyDescent="0.25">
      <c r="A21" s="173" t="s">
        <v>19</v>
      </c>
      <c r="B21" s="790" t="s">
        <v>619</v>
      </c>
      <c r="C21" s="790">
        <v>10</v>
      </c>
      <c r="D21" s="848">
        <v>1851</v>
      </c>
      <c r="E21" s="691">
        <v>12</v>
      </c>
      <c r="F21" s="910">
        <v>6.8764000000000003</v>
      </c>
      <c r="G21" s="910">
        <v>1.7450000000000001</v>
      </c>
      <c r="H21" s="911">
        <v>0.94599999999999995</v>
      </c>
      <c r="I21" s="912">
        <v>2.9670000000000001</v>
      </c>
      <c r="J21" s="151">
        <v>2</v>
      </c>
      <c r="K21" s="624" t="s">
        <v>315</v>
      </c>
      <c r="L21" s="897" t="s">
        <v>315</v>
      </c>
      <c r="M21" s="896" t="s">
        <v>315</v>
      </c>
      <c r="N21" s="896" t="s">
        <v>315</v>
      </c>
      <c r="O21" s="896" t="s">
        <v>315</v>
      </c>
      <c r="P21" s="896" t="s">
        <v>315</v>
      </c>
      <c r="Q21" s="897" t="s">
        <v>315</v>
      </c>
    </row>
    <row r="22" spans="1:17" s="175" customFormat="1" ht="14.1" customHeight="1" x14ac:dyDescent="0.25">
      <c r="A22" s="173" t="s">
        <v>16</v>
      </c>
      <c r="B22" s="790" t="s">
        <v>619</v>
      </c>
      <c r="C22" s="790">
        <v>4</v>
      </c>
      <c r="D22" s="848" t="s">
        <v>315</v>
      </c>
      <c r="E22" s="691" t="s">
        <v>315</v>
      </c>
      <c r="F22" s="910" t="s">
        <v>315</v>
      </c>
      <c r="G22" s="910" t="s">
        <v>315</v>
      </c>
      <c r="H22" s="911" t="s">
        <v>315</v>
      </c>
      <c r="I22" s="912" t="s">
        <v>315</v>
      </c>
      <c r="J22" s="151" t="s">
        <v>315</v>
      </c>
      <c r="K22" s="624" t="s">
        <v>315</v>
      </c>
      <c r="L22" s="897" t="s">
        <v>315</v>
      </c>
      <c r="M22" s="896" t="s">
        <v>315</v>
      </c>
      <c r="N22" s="896" t="s">
        <v>315</v>
      </c>
      <c r="O22" s="896" t="s">
        <v>315</v>
      </c>
      <c r="P22" s="896" t="s">
        <v>315</v>
      </c>
      <c r="Q22" s="897" t="s">
        <v>315</v>
      </c>
    </row>
    <row r="23" spans="1:17" s="175" customFormat="1" ht="14.1" customHeight="1" x14ac:dyDescent="0.25">
      <c r="A23" s="173" t="s">
        <v>20</v>
      </c>
      <c r="B23" s="790" t="s">
        <v>619</v>
      </c>
      <c r="C23" s="790">
        <v>3</v>
      </c>
      <c r="D23" s="848" t="s">
        <v>315</v>
      </c>
      <c r="E23" s="890" t="s">
        <v>315</v>
      </c>
      <c r="F23" s="908" t="s">
        <v>315</v>
      </c>
      <c r="G23" s="908" t="s">
        <v>315</v>
      </c>
      <c r="H23" s="908" t="s">
        <v>315</v>
      </c>
      <c r="I23" s="909" t="s">
        <v>315</v>
      </c>
      <c r="J23" s="890" t="s">
        <v>315</v>
      </c>
      <c r="K23" s="624" t="s">
        <v>315</v>
      </c>
      <c r="L23" s="897" t="s">
        <v>315</v>
      </c>
      <c r="M23" s="896" t="s">
        <v>315</v>
      </c>
      <c r="N23" s="896" t="s">
        <v>315</v>
      </c>
      <c r="O23" s="896" t="s">
        <v>315</v>
      </c>
      <c r="P23" s="896" t="s">
        <v>315</v>
      </c>
      <c r="Q23" s="897" t="s">
        <v>315</v>
      </c>
    </row>
    <row r="24" spans="1:17" s="175" customFormat="1" ht="14.1" customHeight="1" x14ac:dyDescent="0.25">
      <c r="A24" s="173" t="s">
        <v>21</v>
      </c>
      <c r="B24" s="790" t="s">
        <v>619</v>
      </c>
      <c r="C24" s="790">
        <v>0</v>
      </c>
      <c r="D24" s="848" t="s">
        <v>315</v>
      </c>
      <c r="E24" s="890" t="s">
        <v>315</v>
      </c>
      <c r="F24" s="908" t="s">
        <v>315</v>
      </c>
      <c r="G24" s="908" t="s">
        <v>315</v>
      </c>
      <c r="H24" s="908" t="s">
        <v>315</v>
      </c>
      <c r="I24" s="909" t="s">
        <v>315</v>
      </c>
      <c r="J24" s="890" t="s">
        <v>315</v>
      </c>
      <c r="K24" s="624" t="s">
        <v>315</v>
      </c>
      <c r="L24" s="897" t="s">
        <v>315</v>
      </c>
      <c r="M24" s="896" t="s">
        <v>315</v>
      </c>
      <c r="N24" s="896" t="s">
        <v>315</v>
      </c>
      <c r="O24" s="896" t="s">
        <v>315</v>
      </c>
      <c r="P24" s="896" t="s">
        <v>315</v>
      </c>
      <c r="Q24" s="897" t="s">
        <v>315</v>
      </c>
    </row>
    <row r="25" spans="1:17" s="175" customFormat="1" ht="14.1" customHeight="1" x14ac:dyDescent="0.25">
      <c r="A25" s="173" t="s">
        <v>22</v>
      </c>
      <c r="B25" s="790" t="s">
        <v>619</v>
      </c>
      <c r="C25" s="790">
        <v>7</v>
      </c>
      <c r="D25" s="848">
        <v>828</v>
      </c>
      <c r="E25" s="691">
        <v>3</v>
      </c>
      <c r="F25" s="910">
        <v>3.3657999999999997</v>
      </c>
      <c r="G25" s="910">
        <v>0.89100000000000001</v>
      </c>
      <c r="H25" s="911">
        <v>0.22700000000000001</v>
      </c>
      <c r="I25" s="912">
        <v>2.4260000000000002</v>
      </c>
      <c r="J25" s="151">
        <v>1</v>
      </c>
      <c r="K25" s="624" t="s">
        <v>315</v>
      </c>
      <c r="L25" s="897" t="s">
        <v>315</v>
      </c>
      <c r="M25" s="896" t="s">
        <v>315</v>
      </c>
      <c r="N25" s="896" t="s">
        <v>315</v>
      </c>
      <c r="O25" s="896" t="s">
        <v>315</v>
      </c>
      <c r="P25" s="896" t="s">
        <v>315</v>
      </c>
      <c r="Q25" s="897" t="s">
        <v>315</v>
      </c>
    </row>
    <row r="26" spans="1:17" s="175" customFormat="1" ht="14.1" customHeight="1" x14ac:dyDescent="0.25">
      <c r="A26" s="173" t="s">
        <v>25</v>
      </c>
      <c r="B26" s="790" t="s">
        <v>619</v>
      </c>
      <c r="C26" s="790">
        <v>2</v>
      </c>
      <c r="D26" s="848" t="s">
        <v>315</v>
      </c>
      <c r="E26" s="890" t="s">
        <v>315</v>
      </c>
      <c r="F26" s="908" t="s">
        <v>315</v>
      </c>
      <c r="G26" s="908" t="s">
        <v>315</v>
      </c>
      <c r="H26" s="908" t="s">
        <v>315</v>
      </c>
      <c r="I26" s="909" t="s">
        <v>315</v>
      </c>
      <c r="J26" s="890" t="s">
        <v>315</v>
      </c>
      <c r="K26" s="624" t="s">
        <v>315</v>
      </c>
      <c r="L26" s="897" t="s">
        <v>315</v>
      </c>
      <c r="M26" s="896" t="s">
        <v>315</v>
      </c>
      <c r="N26" s="896" t="s">
        <v>315</v>
      </c>
      <c r="O26" s="896" t="s">
        <v>315</v>
      </c>
      <c r="P26" s="896" t="s">
        <v>315</v>
      </c>
      <c r="Q26" s="897" t="s">
        <v>315</v>
      </c>
    </row>
    <row r="27" spans="1:17" s="175" customFormat="1" ht="14.1" customHeight="1" x14ac:dyDescent="0.25">
      <c r="A27" s="173" t="s">
        <v>24</v>
      </c>
      <c r="B27" s="790" t="s">
        <v>619</v>
      </c>
      <c r="C27" s="790">
        <v>5</v>
      </c>
      <c r="D27" s="848">
        <v>538</v>
      </c>
      <c r="E27" s="691">
        <v>3</v>
      </c>
      <c r="F27" s="910">
        <v>1.6033999999999995</v>
      </c>
      <c r="G27" s="910">
        <v>1.871</v>
      </c>
      <c r="H27" s="911">
        <v>0.47599999999999998</v>
      </c>
      <c r="I27" s="912">
        <v>5.0919999999999996</v>
      </c>
      <c r="J27" s="151">
        <v>0</v>
      </c>
      <c r="K27" s="624" t="s">
        <v>315</v>
      </c>
      <c r="L27" s="897" t="s">
        <v>315</v>
      </c>
      <c r="M27" s="896" t="s">
        <v>315</v>
      </c>
      <c r="N27" s="896" t="s">
        <v>315</v>
      </c>
      <c r="O27" s="896" t="s">
        <v>315</v>
      </c>
      <c r="P27" s="896" t="s">
        <v>315</v>
      </c>
      <c r="Q27" s="897" t="s">
        <v>315</v>
      </c>
    </row>
    <row r="28" spans="1:17" s="175" customFormat="1" ht="14.1" customHeight="1" x14ac:dyDescent="0.25">
      <c r="A28" s="173" t="s">
        <v>23</v>
      </c>
      <c r="B28" s="790" t="s">
        <v>619</v>
      </c>
      <c r="C28" s="790">
        <v>3</v>
      </c>
      <c r="D28" s="848" t="s">
        <v>315</v>
      </c>
      <c r="E28" s="890" t="s">
        <v>315</v>
      </c>
      <c r="F28" s="908" t="s">
        <v>315</v>
      </c>
      <c r="G28" s="908" t="s">
        <v>315</v>
      </c>
      <c r="H28" s="908" t="s">
        <v>315</v>
      </c>
      <c r="I28" s="909" t="s">
        <v>315</v>
      </c>
      <c r="J28" s="890" t="s">
        <v>315</v>
      </c>
      <c r="K28" s="624" t="s">
        <v>315</v>
      </c>
      <c r="L28" s="897" t="s">
        <v>315</v>
      </c>
      <c r="M28" s="896" t="s">
        <v>315</v>
      </c>
      <c r="N28" s="896" t="s">
        <v>315</v>
      </c>
      <c r="O28" s="896" t="s">
        <v>315</v>
      </c>
      <c r="P28" s="896" t="s">
        <v>315</v>
      </c>
      <c r="Q28" s="897" t="s">
        <v>315</v>
      </c>
    </row>
    <row r="29" spans="1:17" s="175" customFormat="1" ht="14.1" customHeight="1" x14ac:dyDescent="0.25">
      <c r="A29" s="173" t="s">
        <v>26</v>
      </c>
      <c r="B29" s="790" t="s">
        <v>619</v>
      </c>
      <c r="C29" s="790">
        <v>7</v>
      </c>
      <c r="D29" s="848">
        <v>1230</v>
      </c>
      <c r="E29" s="691">
        <v>4</v>
      </c>
      <c r="F29" s="910">
        <v>3.9736999999999991</v>
      </c>
      <c r="G29" s="910">
        <v>1.0069999999999999</v>
      </c>
      <c r="H29" s="911">
        <v>0.32</v>
      </c>
      <c r="I29" s="912">
        <v>2.4279999999999999</v>
      </c>
      <c r="J29" s="151">
        <v>1</v>
      </c>
      <c r="K29" s="624" t="s">
        <v>315</v>
      </c>
      <c r="L29" s="897" t="s">
        <v>315</v>
      </c>
      <c r="M29" s="896" t="s">
        <v>315</v>
      </c>
      <c r="N29" s="896" t="s">
        <v>315</v>
      </c>
      <c r="O29" s="896" t="s">
        <v>315</v>
      </c>
      <c r="P29" s="896" t="s">
        <v>315</v>
      </c>
      <c r="Q29" s="897" t="s">
        <v>315</v>
      </c>
    </row>
    <row r="30" spans="1:17" s="175" customFormat="1" ht="14.1" customHeight="1" x14ac:dyDescent="0.25">
      <c r="A30" s="173" t="s">
        <v>27</v>
      </c>
      <c r="B30" s="790" t="s">
        <v>619</v>
      </c>
      <c r="C30" s="790">
        <v>8</v>
      </c>
      <c r="D30" s="848">
        <v>2593</v>
      </c>
      <c r="E30" s="691">
        <v>18</v>
      </c>
      <c r="F30" s="910">
        <v>9.7751999999999963</v>
      </c>
      <c r="G30" s="910">
        <v>1.841</v>
      </c>
      <c r="H30" s="911">
        <v>1.1259999999999999</v>
      </c>
      <c r="I30" s="912">
        <v>2.8540000000000001</v>
      </c>
      <c r="J30" s="151">
        <v>3</v>
      </c>
      <c r="K30" s="624" t="s">
        <v>315</v>
      </c>
      <c r="L30" s="897" t="s">
        <v>315</v>
      </c>
      <c r="M30" s="896" t="s">
        <v>315</v>
      </c>
      <c r="N30" s="896" t="s">
        <v>315</v>
      </c>
      <c r="O30" s="896" t="s">
        <v>315</v>
      </c>
      <c r="P30" s="896" t="s">
        <v>315</v>
      </c>
      <c r="Q30" s="897" t="s">
        <v>315</v>
      </c>
    </row>
    <row r="31" spans="1:17" s="175" customFormat="1" ht="14.1" customHeight="1" x14ac:dyDescent="0.25">
      <c r="A31" s="173" t="s">
        <v>29</v>
      </c>
      <c r="B31" s="790" t="s">
        <v>619</v>
      </c>
      <c r="C31" s="790">
        <v>11</v>
      </c>
      <c r="D31" s="848">
        <v>1044</v>
      </c>
      <c r="E31" s="691">
        <v>9</v>
      </c>
      <c r="F31" s="910">
        <v>4.2216000000000031</v>
      </c>
      <c r="G31" s="910">
        <v>2.1320000000000001</v>
      </c>
      <c r="H31" s="911">
        <v>1.04</v>
      </c>
      <c r="I31" s="912">
        <v>3.9119999999999999</v>
      </c>
      <c r="J31" s="151">
        <v>1</v>
      </c>
      <c r="K31" s="624" t="s">
        <v>315</v>
      </c>
      <c r="L31" s="897" t="s">
        <v>315</v>
      </c>
      <c r="M31" s="896" t="s">
        <v>315</v>
      </c>
      <c r="N31" s="896" t="s">
        <v>315</v>
      </c>
      <c r="O31" s="896" t="s">
        <v>315</v>
      </c>
      <c r="P31" s="896" t="s">
        <v>315</v>
      </c>
      <c r="Q31" s="897" t="s">
        <v>315</v>
      </c>
    </row>
    <row r="32" spans="1:17" s="175" customFormat="1" ht="14.1" customHeight="1" x14ac:dyDescent="0.25">
      <c r="A32" s="173" t="s">
        <v>28</v>
      </c>
      <c r="B32" s="790"/>
      <c r="C32" s="790">
        <v>13</v>
      </c>
      <c r="D32" s="848">
        <v>1609</v>
      </c>
      <c r="E32" s="691">
        <v>6</v>
      </c>
      <c r="F32" s="910">
        <v>6.3467999999999991</v>
      </c>
      <c r="G32" s="910">
        <v>0.94499999999999995</v>
      </c>
      <c r="H32" s="911">
        <v>0.38300000000000001</v>
      </c>
      <c r="I32" s="912">
        <v>1.966</v>
      </c>
      <c r="J32" s="151">
        <v>2</v>
      </c>
      <c r="K32" s="624" t="s">
        <v>315</v>
      </c>
      <c r="L32" s="897" t="s">
        <v>315</v>
      </c>
      <c r="M32" s="896" t="s">
        <v>315</v>
      </c>
      <c r="N32" s="896" t="s">
        <v>315</v>
      </c>
      <c r="O32" s="896" t="s">
        <v>315</v>
      </c>
      <c r="P32" s="896" t="s">
        <v>315</v>
      </c>
      <c r="Q32" s="897" t="s">
        <v>315</v>
      </c>
    </row>
    <row r="33" spans="1:17" s="175" customFormat="1" ht="14.1" customHeight="1" x14ac:dyDescent="0.25">
      <c r="A33" s="173" t="s">
        <v>30</v>
      </c>
      <c r="B33" s="790" t="s">
        <v>619</v>
      </c>
      <c r="C33" s="790">
        <v>2</v>
      </c>
      <c r="D33" s="848" t="s">
        <v>315</v>
      </c>
      <c r="E33" s="890" t="s">
        <v>315</v>
      </c>
      <c r="F33" s="908" t="s">
        <v>315</v>
      </c>
      <c r="G33" s="908" t="s">
        <v>315</v>
      </c>
      <c r="H33" s="908" t="s">
        <v>315</v>
      </c>
      <c r="I33" s="909" t="s">
        <v>315</v>
      </c>
      <c r="J33" s="890" t="s">
        <v>315</v>
      </c>
      <c r="K33" s="624" t="s">
        <v>315</v>
      </c>
      <c r="L33" s="897" t="s">
        <v>315</v>
      </c>
      <c r="M33" s="896" t="s">
        <v>315</v>
      </c>
      <c r="N33" s="896" t="s">
        <v>315</v>
      </c>
      <c r="O33" s="896" t="s">
        <v>315</v>
      </c>
      <c r="P33" s="896" t="s">
        <v>315</v>
      </c>
      <c r="Q33" s="897" t="s">
        <v>315</v>
      </c>
    </row>
    <row r="34" spans="1:17" s="175" customFormat="1" ht="14.1" customHeight="1" x14ac:dyDescent="0.25">
      <c r="A34" s="173" t="s">
        <v>33</v>
      </c>
      <c r="B34" s="790"/>
      <c r="C34" s="790">
        <v>1</v>
      </c>
      <c r="D34" s="848" t="s">
        <v>315</v>
      </c>
      <c r="E34" s="691" t="s">
        <v>315</v>
      </c>
      <c r="F34" s="910" t="s">
        <v>315</v>
      </c>
      <c r="G34" s="910" t="s">
        <v>315</v>
      </c>
      <c r="H34" s="911" t="s">
        <v>315</v>
      </c>
      <c r="I34" s="912" t="s">
        <v>315</v>
      </c>
      <c r="J34" s="151" t="s">
        <v>315</v>
      </c>
      <c r="K34" s="624" t="s">
        <v>315</v>
      </c>
      <c r="L34" s="897" t="s">
        <v>315</v>
      </c>
      <c r="M34" s="896" t="s">
        <v>315</v>
      </c>
      <c r="N34" s="896" t="s">
        <v>315</v>
      </c>
      <c r="O34" s="896" t="s">
        <v>315</v>
      </c>
      <c r="P34" s="896" t="s">
        <v>315</v>
      </c>
      <c r="Q34" s="897" t="s">
        <v>315</v>
      </c>
    </row>
    <row r="35" spans="1:17" s="175" customFormat="1" ht="14.1" customHeight="1" x14ac:dyDescent="0.25">
      <c r="A35" s="173" t="s">
        <v>37</v>
      </c>
      <c r="B35" s="790" t="s">
        <v>618</v>
      </c>
      <c r="C35" s="790">
        <v>17</v>
      </c>
      <c r="D35" s="848">
        <v>2618</v>
      </c>
      <c r="E35" s="890">
        <v>8</v>
      </c>
      <c r="F35" s="908">
        <v>9.5603000000000016</v>
      </c>
      <c r="G35" s="908">
        <v>0.83699999999999997</v>
      </c>
      <c r="H35" s="908">
        <v>0.38900000000000001</v>
      </c>
      <c r="I35" s="909">
        <v>1.589</v>
      </c>
      <c r="J35" s="890">
        <v>1</v>
      </c>
      <c r="K35" s="624" t="s">
        <v>315</v>
      </c>
      <c r="L35" s="897" t="s">
        <v>315</v>
      </c>
      <c r="M35" s="896" t="s">
        <v>315</v>
      </c>
      <c r="N35" s="896" t="s">
        <v>315</v>
      </c>
      <c r="O35" s="896" t="s">
        <v>315</v>
      </c>
      <c r="P35" s="896" t="s">
        <v>315</v>
      </c>
      <c r="Q35" s="897" t="s">
        <v>315</v>
      </c>
    </row>
    <row r="36" spans="1:17" s="175" customFormat="1" ht="14.1" customHeight="1" x14ac:dyDescent="0.25">
      <c r="A36" s="173" t="s">
        <v>34</v>
      </c>
      <c r="B36" s="790" t="s">
        <v>619</v>
      </c>
      <c r="C36" s="790">
        <v>3</v>
      </c>
      <c r="D36" s="848" t="s">
        <v>315</v>
      </c>
      <c r="E36" s="890" t="s">
        <v>315</v>
      </c>
      <c r="F36" s="908" t="s">
        <v>315</v>
      </c>
      <c r="G36" s="908" t="s">
        <v>315</v>
      </c>
      <c r="H36" s="908" t="s">
        <v>315</v>
      </c>
      <c r="I36" s="909" t="s">
        <v>315</v>
      </c>
      <c r="J36" s="890" t="s">
        <v>315</v>
      </c>
      <c r="K36" s="624" t="s">
        <v>315</v>
      </c>
      <c r="L36" s="897" t="s">
        <v>315</v>
      </c>
      <c r="M36" s="896" t="s">
        <v>315</v>
      </c>
      <c r="N36" s="896" t="s">
        <v>315</v>
      </c>
      <c r="O36" s="896" t="s">
        <v>315</v>
      </c>
      <c r="P36" s="896" t="s">
        <v>315</v>
      </c>
      <c r="Q36" s="897" t="s">
        <v>315</v>
      </c>
    </row>
    <row r="37" spans="1:17" s="175" customFormat="1" ht="14.1" customHeight="1" x14ac:dyDescent="0.25">
      <c r="A37" s="173" t="s">
        <v>35</v>
      </c>
      <c r="B37" s="790"/>
      <c r="C37" s="790">
        <v>9</v>
      </c>
      <c r="D37" s="848">
        <v>742</v>
      </c>
      <c r="E37" s="890">
        <v>4</v>
      </c>
      <c r="F37" s="908">
        <v>2.8529000000000009</v>
      </c>
      <c r="G37" s="908">
        <v>1.4019999999999999</v>
      </c>
      <c r="H37" s="908">
        <v>0.44600000000000001</v>
      </c>
      <c r="I37" s="909">
        <v>3.3820000000000001</v>
      </c>
      <c r="J37" s="890">
        <v>0</v>
      </c>
      <c r="K37" s="624" t="s">
        <v>315</v>
      </c>
      <c r="L37" s="897" t="s">
        <v>315</v>
      </c>
      <c r="M37" s="896" t="s">
        <v>315</v>
      </c>
      <c r="N37" s="896" t="s">
        <v>315</v>
      </c>
      <c r="O37" s="896" t="s">
        <v>315</v>
      </c>
      <c r="P37" s="896" t="s">
        <v>315</v>
      </c>
      <c r="Q37" s="897" t="s">
        <v>315</v>
      </c>
    </row>
    <row r="38" spans="1:17" s="175" customFormat="1" ht="14.1" customHeight="1" x14ac:dyDescent="0.25">
      <c r="A38" s="173" t="s">
        <v>36</v>
      </c>
      <c r="B38" s="790" t="s">
        <v>619</v>
      </c>
      <c r="C38" s="790">
        <v>0</v>
      </c>
      <c r="D38" s="848" t="s">
        <v>315</v>
      </c>
      <c r="E38" s="691" t="s">
        <v>315</v>
      </c>
      <c r="F38" s="910" t="s">
        <v>315</v>
      </c>
      <c r="G38" s="910" t="s">
        <v>315</v>
      </c>
      <c r="H38" s="911" t="s">
        <v>315</v>
      </c>
      <c r="I38" s="912" t="s">
        <v>315</v>
      </c>
      <c r="J38" s="151" t="s">
        <v>315</v>
      </c>
      <c r="K38" s="624" t="s">
        <v>315</v>
      </c>
      <c r="L38" s="897" t="s">
        <v>315</v>
      </c>
      <c r="M38" s="896" t="s">
        <v>315</v>
      </c>
      <c r="N38" s="896" t="s">
        <v>315</v>
      </c>
      <c r="O38" s="896" t="s">
        <v>315</v>
      </c>
      <c r="P38" s="896" t="s">
        <v>315</v>
      </c>
      <c r="Q38" s="897" t="s">
        <v>315</v>
      </c>
    </row>
    <row r="39" spans="1:17" s="175" customFormat="1" ht="14.1" customHeight="1" x14ac:dyDescent="0.25">
      <c r="A39" s="173" t="s">
        <v>38</v>
      </c>
      <c r="B39" s="790" t="s">
        <v>619</v>
      </c>
      <c r="C39" s="790">
        <v>23</v>
      </c>
      <c r="D39" s="848">
        <v>1766</v>
      </c>
      <c r="E39" s="890">
        <v>6</v>
      </c>
      <c r="F39" s="908">
        <v>6.4623000000000026</v>
      </c>
      <c r="G39" s="908">
        <v>0.92800000000000005</v>
      </c>
      <c r="H39" s="908">
        <v>0.376</v>
      </c>
      <c r="I39" s="909">
        <v>1.931</v>
      </c>
      <c r="J39" s="890">
        <v>1</v>
      </c>
      <c r="K39" s="624" t="s">
        <v>315</v>
      </c>
      <c r="L39" s="897" t="s">
        <v>315</v>
      </c>
      <c r="M39" s="896" t="s">
        <v>315</v>
      </c>
      <c r="N39" s="896" t="s">
        <v>315</v>
      </c>
      <c r="O39" s="896" t="s">
        <v>315</v>
      </c>
      <c r="P39" s="896" t="s">
        <v>315</v>
      </c>
      <c r="Q39" s="897" t="s">
        <v>315</v>
      </c>
    </row>
    <row r="40" spans="1:17" s="175" customFormat="1" ht="14.1" customHeight="1" x14ac:dyDescent="0.25">
      <c r="A40" s="173" t="s">
        <v>31</v>
      </c>
      <c r="B40" s="790" t="s">
        <v>619</v>
      </c>
      <c r="C40" s="790">
        <v>6</v>
      </c>
      <c r="D40" s="848">
        <v>1185</v>
      </c>
      <c r="E40" s="691">
        <v>5</v>
      </c>
      <c r="F40" s="910">
        <v>3.8177000000000043</v>
      </c>
      <c r="G40" s="910">
        <v>1.31</v>
      </c>
      <c r="H40" s="911">
        <v>0.48</v>
      </c>
      <c r="I40" s="912">
        <v>2.903</v>
      </c>
      <c r="J40" s="151">
        <v>1</v>
      </c>
      <c r="K40" s="624" t="s">
        <v>315</v>
      </c>
      <c r="L40" s="897" t="s">
        <v>315</v>
      </c>
      <c r="M40" s="896" t="s">
        <v>315</v>
      </c>
      <c r="N40" s="896" t="s">
        <v>315</v>
      </c>
      <c r="O40" s="896" t="s">
        <v>315</v>
      </c>
      <c r="P40" s="896" t="s">
        <v>315</v>
      </c>
      <c r="Q40" s="897" t="s">
        <v>315</v>
      </c>
    </row>
    <row r="41" spans="1:17" s="175" customFormat="1" ht="14.1" customHeight="1" x14ac:dyDescent="0.25">
      <c r="A41" s="173" t="s">
        <v>32</v>
      </c>
      <c r="B41" s="790" t="s">
        <v>619</v>
      </c>
      <c r="C41" s="790">
        <v>0</v>
      </c>
      <c r="D41" s="848" t="s">
        <v>315</v>
      </c>
      <c r="E41" s="691" t="s">
        <v>315</v>
      </c>
      <c r="F41" s="910" t="s">
        <v>315</v>
      </c>
      <c r="G41" s="910" t="s">
        <v>315</v>
      </c>
      <c r="H41" s="911" t="s">
        <v>315</v>
      </c>
      <c r="I41" s="912" t="s">
        <v>315</v>
      </c>
      <c r="J41" s="151" t="s">
        <v>315</v>
      </c>
      <c r="K41" s="624" t="s">
        <v>315</v>
      </c>
      <c r="L41" s="897" t="s">
        <v>315</v>
      </c>
      <c r="M41" s="896" t="s">
        <v>315</v>
      </c>
      <c r="N41" s="896" t="s">
        <v>315</v>
      </c>
      <c r="O41" s="896" t="s">
        <v>315</v>
      </c>
      <c r="P41" s="896" t="s">
        <v>315</v>
      </c>
      <c r="Q41" s="897" t="s">
        <v>315</v>
      </c>
    </row>
    <row r="42" spans="1:17" s="175" customFormat="1" ht="14.1" customHeight="1" x14ac:dyDescent="0.25">
      <c r="A42" s="173" t="s">
        <v>39</v>
      </c>
      <c r="B42" s="790" t="s">
        <v>619</v>
      </c>
      <c r="C42" s="790">
        <v>17</v>
      </c>
      <c r="D42" s="848">
        <v>1471</v>
      </c>
      <c r="E42" s="691">
        <v>8</v>
      </c>
      <c r="F42" s="910">
        <v>5.6125000000000007</v>
      </c>
      <c r="G42" s="910">
        <v>1.425</v>
      </c>
      <c r="H42" s="911">
        <v>0.66200000000000003</v>
      </c>
      <c r="I42" s="912">
        <v>2.7069999999999999</v>
      </c>
      <c r="J42" s="151">
        <v>2</v>
      </c>
      <c r="K42" s="624" t="s">
        <v>315</v>
      </c>
      <c r="L42" s="897" t="s">
        <v>315</v>
      </c>
      <c r="M42" s="896" t="s">
        <v>315</v>
      </c>
      <c r="N42" s="896" t="s">
        <v>315</v>
      </c>
      <c r="O42" s="896" t="s">
        <v>315</v>
      </c>
      <c r="P42" s="896" t="s">
        <v>315</v>
      </c>
      <c r="Q42" s="897" t="s">
        <v>315</v>
      </c>
    </row>
    <row r="43" spans="1:17" s="175" customFormat="1" ht="14.1" customHeight="1" x14ac:dyDescent="0.25">
      <c r="A43" s="173" t="s">
        <v>40</v>
      </c>
      <c r="B43" s="790" t="s">
        <v>619</v>
      </c>
      <c r="C43" s="790">
        <v>1</v>
      </c>
      <c r="D43" s="848" t="s">
        <v>315</v>
      </c>
      <c r="E43" s="890" t="s">
        <v>315</v>
      </c>
      <c r="F43" s="908" t="s">
        <v>315</v>
      </c>
      <c r="G43" s="908" t="s">
        <v>315</v>
      </c>
      <c r="H43" s="908" t="s">
        <v>315</v>
      </c>
      <c r="I43" s="909" t="s">
        <v>315</v>
      </c>
      <c r="J43" s="890" t="s">
        <v>315</v>
      </c>
      <c r="K43" s="624" t="s">
        <v>315</v>
      </c>
      <c r="L43" s="897" t="s">
        <v>315</v>
      </c>
      <c r="M43" s="896" t="s">
        <v>315</v>
      </c>
      <c r="N43" s="896" t="s">
        <v>315</v>
      </c>
      <c r="O43" s="896" t="s">
        <v>315</v>
      </c>
      <c r="P43" s="896" t="s">
        <v>315</v>
      </c>
      <c r="Q43" s="897" t="s">
        <v>315</v>
      </c>
    </row>
    <row r="44" spans="1:17" s="175" customFormat="1" ht="14.1" customHeight="1" x14ac:dyDescent="0.25">
      <c r="A44" s="173" t="s">
        <v>41</v>
      </c>
      <c r="B44" s="790" t="s">
        <v>618</v>
      </c>
      <c r="C44" s="790">
        <v>22</v>
      </c>
      <c r="D44" s="848">
        <v>3306</v>
      </c>
      <c r="E44" s="691">
        <v>9</v>
      </c>
      <c r="F44" s="910">
        <v>11.498900000000001</v>
      </c>
      <c r="G44" s="910">
        <v>0.78300000000000003</v>
      </c>
      <c r="H44" s="911">
        <v>0.38200000000000001</v>
      </c>
      <c r="I44" s="912">
        <v>1.4359999999999999</v>
      </c>
      <c r="J44" s="151">
        <v>3</v>
      </c>
      <c r="K44" s="624" t="s">
        <v>315</v>
      </c>
      <c r="L44" s="897" t="s">
        <v>315</v>
      </c>
      <c r="M44" s="896" t="s">
        <v>315</v>
      </c>
      <c r="N44" s="896" t="s">
        <v>315</v>
      </c>
      <c r="O44" s="896" t="s">
        <v>315</v>
      </c>
      <c r="P44" s="896" t="s">
        <v>315</v>
      </c>
      <c r="Q44" s="897" t="s">
        <v>315</v>
      </c>
    </row>
    <row r="45" spans="1:17" s="175" customFormat="1" ht="14.1" customHeight="1" x14ac:dyDescent="0.25">
      <c r="A45" s="173" t="s">
        <v>42</v>
      </c>
      <c r="B45" s="790" t="s">
        <v>618</v>
      </c>
      <c r="C45" s="790">
        <v>47</v>
      </c>
      <c r="D45" s="848">
        <v>5488</v>
      </c>
      <c r="E45" s="691">
        <v>22</v>
      </c>
      <c r="F45" s="910">
        <v>20.393199999999993</v>
      </c>
      <c r="G45" s="910">
        <v>1.079</v>
      </c>
      <c r="H45" s="911">
        <v>0.69299999999999995</v>
      </c>
      <c r="I45" s="912">
        <v>1.607</v>
      </c>
      <c r="J45" s="151">
        <v>5</v>
      </c>
      <c r="K45" s="624" t="s">
        <v>315</v>
      </c>
      <c r="L45" s="897" t="s">
        <v>315</v>
      </c>
      <c r="M45" s="896" t="s">
        <v>315</v>
      </c>
      <c r="N45" s="896" t="s">
        <v>315</v>
      </c>
      <c r="O45" s="896" t="s">
        <v>315</v>
      </c>
      <c r="P45" s="896" t="s">
        <v>315</v>
      </c>
      <c r="Q45" s="897" t="s">
        <v>315</v>
      </c>
    </row>
    <row r="46" spans="1:17" s="175" customFormat="1" ht="14.1" customHeight="1" x14ac:dyDescent="0.25">
      <c r="A46" s="173" t="s">
        <v>43</v>
      </c>
      <c r="B46" s="790"/>
      <c r="C46" s="790">
        <v>0</v>
      </c>
      <c r="D46" s="848" t="s">
        <v>315</v>
      </c>
      <c r="E46" s="890" t="s">
        <v>315</v>
      </c>
      <c r="F46" s="908" t="s">
        <v>315</v>
      </c>
      <c r="G46" s="908" t="s">
        <v>315</v>
      </c>
      <c r="H46" s="908" t="s">
        <v>315</v>
      </c>
      <c r="I46" s="909" t="s">
        <v>315</v>
      </c>
      <c r="J46" s="890" t="s">
        <v>315</v>
      </c>
      <c r="K46" s="624" t="s">
        <v>315</v>
      </c>
      <c r="L46" s="897" t="s">
        <v>315</v>
      </c>
      <c r="M46" s="896" t="s">
        <v>315</v>
      </c>
      <c r="N46" s="896" t="s">
        <v>315</v>
      </c>
      <c r="O46" s="896" t="s">
        <v>315</v>
      </c>
      <c r="P46" s="896" t="s">
        <v>315</v>
      </c>
      <c r="Q46" s="897" t="s">
        <v>315</v>
      </c>
    </row>
    <row r="47" spans="1:17" s="175" customFormat="1" ht="14.1" customHeight="1" x14ac:dyDescent="0.25">
      <c r="A47" s="173" t="s">
        <v>44</v>
      </c>
      <c r="B47" s="790" t="s">
        <v>619</v>
      </c>
      <c r="C47" s="790">
        <v>1</v>
      </c>
      <c r="D47" s="848" t="s">
        <v>315</v>
      </c>
      <c r="E47" s="890" t="s">
        <v>315</v>
      </c>
      <c r="F47" s="908" t="s">
        <v>315</v>
      </c>
      <c r="G47" s="908" t="s">
        <v>315</v>
      </c>
      <c r="H47" s="908" t="s">
        <v>315</v>
      </c>
      <c r="I47" s="909" t="s">
        <v>315</v>
      </c>
      <c r="J47" s="890" t="s">
        <v>315</v>
      </c>
      <c r="K47" s="624" t="s">
        <v>315</v>
      </c>
      <c r="L47" s="897" t="s">
        <v>315</v>
      </c>
      <c r="M47" s="896" t="s">
        <v>315</v>
      </c>
      <c r="N47" s="896" t="s">
        <v>315</v>
      </c>
      <c r="O47" s="896" t="s">
        <v>315</v>
      </c>
      <c r="P47" s="896" t="s">
        <v>315</v>
      </c>
      <c r="Q47" s="897" t="s">
        <v>315</v>
      </c>
    </row>
    <row r="48" spans="1:17" s="175" customFormat="1" ht="14.1" customHeight="1" x14ac:dyDescent="0.25">
      <c r="A48" s="173" t="s">
        <v>45</v>
      </c>
      <c r="B48" s="790" t="s">
        <v>619</v>
      </c>
      <c r="C48" s="790">
        <v>3</v>
      </c>
      <c r="D48" s="848" t="s">
        <v>315</v>
      </c>
      <c r="E48" s="890" t="s">
        <v>315</v>
      </c>
      <c r="F48" s="908" t="s">
        <v>315</v>
      </c>
      <c r="G48" s="908" t="s">
        <v>315</v>
      </c>
      <c r="H48" s="908" t="s">
        <v>315</v>
      </c>
      <c r="I48" s="909" t="s">
        <v>315</v>
      </c>
      <c r="J48" s="890" t="s">
        <v>315</v>
      </c>
      <c r="K48" s="624" t="s">
        <v>315</v>
      </c>
      <c r="L48" s="897" t="s">
        <v>315</v>
      </c>
      <c r="M48" s="896" t="s">
        <v>315</v>
      </c>
      <c r="N48" s="896" t="s">
        <v>315</v>
      </c>
      <c r="O48" s="896" t="s">
        <v>315</v>
      </c>
      <c r="P48" s="896" t="s">
        <v>315</v>
      </c>
      <c r="Q48" s="897" t="s">
        <v>315</v>
      </c>
    </row>
    <row r="49" spans="1:17" s="175" customFormat="1" ht="14.1" customHeight="1" x14ac:dyDescent="0.25">
      <c r="A49" s="173" t="s">
        <v>46</v>
      </c>
      <c r="B49" s="790" t="s">
        <v>619</v>
      </c>
      <c r="C49" s="790">
        <v>1</v>
      </c>
      <c r="D49" s="848" t="s">
        <v>315</v>
      </c>
      <c r="E49" s="890" t="s">
        <v>315</v>
      </c>
      <c r="F49" s="908" t="s">
        <v>315</v>
      </c>
      <c r="G49" s="908" t="s">
        <v>315</v>
      </c>
      <c r="H49" s="908" t="s">
        <v>315</v>
      </c>
      <c r="I49" s="909" t="s">
        <v>315</v>
      </c>
      <c r="J49" s="890" t="s">
        <v>315</v>
      </c>
      <c r="K49" s="624" t="s">
        <v>315</v>
      </c>
      <c r="L49" s="897" t="s">
        <v>315</v>
      </c>
      <c r="M49" s="896" t="s">
        <v>315</v>
      </c>
      <c r="N49" s="896" t="s">
        <v>315</v>
      </c>
      <c r="O49" s="896" t="s">
        <v>315</v>
      </c>
      <c r="P49" s="896" t="s">
        <v>315</v>
      </c>
      <c r="Q49" s="897" t="s">
        <v>315</v>
      </c>
    </row>
    <row r="50" spans="1:17" s="175" customFormat="1" ht="14.1" customHeight="1" x14ac:dyDescent="0.25">
      <c r="A50" s="173" t="s">
        <v>47</v>
      </c>
      <c r="B50" s="790" t="s">
        <v>619</v>
      </c>
      <c r="C50" s="790">
        <v>5</v>
      </c>
      <c r="D50" s="848">
        <v>1374</v>
      </c>
      <c r="E50" s="890">
        <v>3</v>
      </c>
      <c r="F50" s="908">
        <v>5.9261999999999979</v>
      </c>
      <c r="G50" s="908">
        <v>0.50600000000000001</v>
      </c>
      <c r="H50" s="908">
        <v>0.129</v>
      </c>
      <c r="I50" s="909">
        <v>1.3779999999999999</v>
      </c>
      <c r="J50" s="890">
        <v>1</v>
      </c>
      <c r="K50" s="624" t="s">
        <v>315</v>
      </c>
      <c r="L50" s="897" t="s">
        <v>315</v>
      </c>
      <c r="M50" s="896" t="s">
        <v>315</v>
      </c>
      <c r="N50" s="896" t="s">
        <v>315</v>
      </c>
      <c r="O50" s="896" t="s">
        <v>315</v>
      </c>
      <c r="P50" s="896" t="s">
        <v>315</v>
      </c>
      <c r="Q50" s="897" t="s">
        <v>315</v>
      </c>
    </row>
    <row r="51" spans="1:17" s="175" customFormat="1" ht="14.1" customHeight="1" x14ac:dyDescent="0.25">
      <c r="A51" s="173" t="s">
        <v>48</v>
      </c>
      <c r="B51" s="790" t="s">
        <v>619</v>
      </c>
      <c r="C51" s="790">
        <v>50</v>
      </c>
      <c r="D51" s="848">
        <v>5150</v>
      </c>
      <c r="E51" s="691">
        <v>19</v>
      </c>
      <c r="F51" s="910">
        <v>18.272100000000005</v>
      </c>
      <c r="G51" s="910">
        <v>1.04</v>
      </c>
      <c r="H51" s="911">
        <v>0.64500000000000002</v>
      </c>
      <c r="I51" s="912">
        <v>1.5940000000000001</v>
      </c>
      <c r="J51" s="151">
        <v>2</v>
      </c>
      <c r="K51" s="624" t="s">
        <v>315</v>
      </c>
      <c r="L51" s="897" t="s">
        <v>315</v>
      </c>
      <c r="M51" s="896" t="s">
        <v>315</v>
      </c>
      <c r="N51" s="896" t="s">
        <v>315</v>
      </c>
      <c r="O51" s="896" t="s">
        <v>315</v>
      </c>
      <c r="P51" s="896" t="s">
        <v>315</v>
      </c>
      <c r="Q51" s="897" t="s">
        <v>315</v>
      </c>
    </row>
    <row r="52" spans="1:17" s="175" customFormat="1" ht="14.1" customHeight="1" x14ac:dyDescent="0.25">
      <c r="A52" s="173" t="s">
        <v>49</v>
      </c>
      <c r="B52" s="790"/>
      <c r="C52" s="790">
        <v>0</v>
      </c>
      <c r="D52" s="848" t="s">
        <v>315</v>
      </c>
      <c r="E52" s="890" t="s">
        <v>315</v>
      </c>
      <c r="F52" s="908" t="s">
        <v>315</v>
      </c>
      <c r="G52" s="908" t="s">
        <v>315</v>
      </c>
      <c r="H52" s="908" t="s">
        <v>315</v>
      </c>
      <c r="I52" s="909" t="s">
        <v>315</v>
      </c>
      <c r="J52" s="890" t="s">
        <v>315</v>
      </c>
      <c r="K52" s="624" t="s">
        <v>315</v>
      </c>
      <c r="L52" s="897" t="s">
        <v>315</v>
      </c>
      <c r="M52" s="896" t="s">
        <v>315</v>
      </c>
      <c r="N52" s="896" t="s">
        <v>315</v>
      </c>
      <c r="O52" s="896" t="s">
        <v>315</v>
      </c>
      <c r="P52" s="896" t="s">
        <v>315</v>
      </c>
      <c r="Q52" s="897" t="s">
        <v>315</v>
      </c>
    </row>
    <row r="53" spans="1:17" s="175" customFormat="1" ht="14.1" customHeight="1" x14ac:dyDescent="0.25">
      <c r="A53" s="173" t="s">
        <v>51</v>
      </c>
      <c r="B53" s="790" t="s">
        <v>619</v>
      </c>
      <c r="C53" s="790">
        <v>1</v>
      </c>
      <c r="D53" s="848" t="s">
        <v>315</v>
      </c>
      <c r="E53" s="691" t="s">
        <v>315</v>
      </c>
      <c r="F53" s="910" t="s">
        <v>315</v>
      </c>
      <c r="G53" s="910" t="s">
        <v>315</v>
      </c>
      <c r="H53" s="911" t="s">
        <v>315</v>
      </c>
      <c r="I53" s="912" t="s">
        <v>315</v>
      </c>
      <c r="J53" s="151" t="s">
        <v>315</v>
      </c>
      <c r="K53" s="624" t="s">
        <v>315</v>
      </c>
      <c r="L53" s="897" t="s">
        <v>315</v>
      </c>
      <c r="M53" s="896" t="s">
        <v>315</v>
      </c>
      <c r="N53" s="896" t="s">
        <v>315</v>
      </c>
      <c r="O53" s="896" t="s">
        <v>315</v>
      </c>
      <c r="P53" s="896" t="s">
        <v>315</v>
      </c>
      <c r="Q53" s="897" t="s">
        <v>315</v>
      </c>
    </row>
    <row r="54" spans="1:17" s="175" customFormat="1" ht="14.1" customHeight="1" x14ac:dyDescent="0.25">
      <c r="A54" s="173" t="s">
        <v>313</v>
      </c>
      <c r="B54" s="790"/>
      <c r="C54" s="790">
        <v>0</v>
      </c>
      <c r="D54" s="848" t="s">
        <v>315</v>
      </c>
      <c r="E54" s="890" t="s">
        <v>315</v>
      </c>
      <c r="F54" s="908" t="s">
        <v>315</v>
      </c>
      <c r="G54" s="908" t="s">
        <v>315</v>
      </c>
      <c r="H54" s="908" t="s">
        <v>315</v>
      </c>
      <c r="I54" s="909" t="s">
        <v>315</v>
      </c>
      <c r="J54" s="890" t="s">
        <v>315</v>
      </c>
      <c r="K54" s="624" t="s">
        <v>315</v>
      </c>
      <c r="L54" s="897" t="s">
        <v>315</v>
      </c>
      <c r="M54" s="896" t="s">
        <v>315</v>
      </c>
      <c r="N54" s="896" t="s">
        <v>315</v>
      </c>
      <c r="O54" s="896" t="s">
        <v>315</v>
      </c>
      <c r="P54" s="896" t="s">
        <v>315</v>
      </c>
      <c r="Q54" s="897" t="s">
        <v>315</v>
      </c>
    </row>
    <row r="55" spans="1:17" s="175" customFormat="1" ht="14.1" customHeight="1" x14ac:dyDescent="0.25">
      <c r="A55" s="173" t="s">
        <v>50</v>
      </c>
      <c r="B55" s="790" t="s">
        <v>619</v>
      </c>
      <c r="C55" s="790">
        <v>5</v>
      </c>
      <c r="D55" s="848">
        <v>1207</v>
      </c>
      <c r="E55" s="890">
        <v>4</v>
      </c>
      <c r="F55" s="908">
        <v>4.8288999999999991</v>
      </c>
      <c r="G55" s="908">
        <v>0.82799999999999996</v>
      </c>
      <c r="H55" s="908">
        <v>0.26300000000000001</v>
      </c>
      <c r="I55" s="909">
        <v>1.998</v>
      </c>
      <c r="J55" s="890">
        <v>2</v>
      </c>
      <c r="K55" s="624" t="s">
        <v>315</v>
      </c>
      <c r="L55" s="897" t="s">
        <v>315</v>
      </c>
      <c r="M55" s="896" t="s">
        <v>315</v>
      </c>
      <c r="N55" s="896" t="s">
        <v>315</v>
      </c>
      <c r="O55" s="896" t="s">
        <v>315</v>
      </c>
      <c r="P55" s="896" t="s">
        <v>315</v>
      </c>
      <c r="Q55" s="897" t="s">
        <v>315</v>
      </c>
    </row>
    <row r="56" spans="1:17" s="175" customFormat="1" ht="14.1" customHeight="1" x14ac:dyDescent="0.25">
      <c r="A56" s="173" t="s">
        <v>52</v>
      </c>
      <c r="B56" s="790" t="s">
        <v>619</v>
      </c>
      <c r="C56" s="790">
        <v>14</v>
      </c>
      <c r="D56" s="1000">
        <v>1467</v>
      </c>
      <c r="E56" s="691">
        <v>7</v>
      </c>
      <c r="F56" s="910">
        <v>4.6991999999999994</v>
      </c>
      <c r="G56" s="910">
        <v>1.49</v>
      </c>
      <c r="H56" s="911">
        <v>0.65100000000000002</v>
      </c>
      <c r="I56" s="912">
        <v>2.9470000000000001</v>
      </c>
      <c r="J56" s="151">
        <v>0</v>
      </c>
      <c r="K56" s="624" t="s">
        <v>315</v>
      </c>
      <c r="L56" s="897" t="s">
        <v>315</v>
      </c>
      <c r="M56" s="896" t="s">
        <v>315</v>
      </c>
      <c r="N56" s="896" t="s">
        <v>315</v>
      </c>
      <c r="O56" s="896" t="s">
        <v>315</v>
      </c>
      <c r="P56" s="896" t="s">
        <v>315</v>
      </c>
      <c r="Q56" s="897" t="s">
        <v>315</v>
      </c>
    </row>
    <row r="57" spans="1:17" s="175" customFormat="1" ht="14.1" customHeight="1" x14ac:dyDescent="0.25">
      <c r="A57" s="173" t="s">
        <v>54</v>
      </c>
      <c r="B57" s="790" t="s">
        <v>619</v>
      </c>
      <c r="C57" s="790">
        <v>0</v>
      </c>
      <c r="D57" s="848" t="s">
        <v>315</v>
      </c>
      <c r="E57" s="691" t="s">
        <v>315</v>
      </c>
      <c r="F57" s="910" t="s">
        <v>315</v>
      </c>
      <c r="G57" s="910" t="s">
        <v>315</v>
      </c>
      <c r="H57" s="911" t="s">
        <v>315</v>
      </c>
      <c r="I57" s="912" t="s">
        <v>315</v>
      </c>
      <c r="J57" s="151" t="s">
        <v>315</v>
      </c>
      <c r="K57" s="624" t="s">
        <v>315</v>
      </c>
      <c r="L57" s="897" t="s">
        <v>315</v>
      </c>
      <c r="M57" s="896" t="s">
        <v>315</v>
      </c>
      <c r="N57" s="896" t="s">
        <v>315</v>
      </c>
      <c r="O57" s="896" t="s">
        <v>315</v>
      </c>
      <c r="P57" s="896" t="s">
        <v>315</v>
      </c>
      <c r="Q57" s="897" t="s">
        <v>315</v>
      </c>
    </row>
    <row r="58" spans="1:17" s="175" customFormat="1" ht="14.1" customHeight="1" x14ac:dyDescent="0.25">
      <c r="A58" s="173" t="s">
        <v>53</v>
      </c>
      <c r="B58" s="790" t="s">
        <v>619</v>
      </c>
      <c r="C58" s="790">
        <v>12</v>
      </c>
      <c r="D58" s="848">
        <v>1165</v>
      </c>
      <c r="E58" s="890">
        <v>1</v>
      </c>
      <c r="F58" s="908">
        <v>3.8625000000000003</v>
      </c>
      <c r="G58" s="908">
        <v>0.25900000000000001</v>
      </c>
      <c r="H58" s="908">
        <v>1.2999999999999999E-2</v>
      </c>
      <c r="I58" s="909">
        <v>1.2769999999999999</v>
      </c>
      <c r="J58" s="890" t="s">
        <v>315</v>
      </c>
      <c r="K58" s="624" t="s">
        <v>315</v>
      </c>
      <c r="L58" s="897" t="s">
        <v>315</v>
      </c>
      <c r="M58" s="896" t="s">
        <v>315</v>
      </c>
      <c r="N58" s="896" t="s">
        <v>315</v>
      </c>
      <c r="O58" s="896" t="s">
        <v>315</v>
      </c>
      <c r="P58" s="896" t="s">
        <v>315</v>
      </c>
      <c r="Q58" s="897" t="s">
        <v>315</v>
      </c>
    </row>
    <row r="59" spans="1:17" s="175" customFormat="1" ht="14.1" customHeight="1" x14ac:dyDescent="0.25">
      <c r="A59" s="173" t="s">
        <v>55</v>
      </c>
      <c r="B59" s="790" t="s">
        <v>619</v>
      </c>
      <c r="C59" s="790">
        <v>1</v>
      </c>
      <c r="D59" s="848" t="s">
        <v>315</v>
      </c>
      <c r="E59" s="890" t="s">
        <v>315</v>
      </c>
      <c r="F59" s="890" t="s">
        <v>315</v>
      </c>
      <c r="G59" s="890" t="s">
        <v>315</v>
      </c>
      <c r="H59" s="890" t="s">
        <v>315</v>
      </c>
      <c r="I59" s="848" t="s">
        <v>315</v>
      </c>
      <c r="J59" s="890" t="s">
        <v>315</v>
      </c>
      <c r="K59" s="913" t="s">
        <v>315</v>
      </c>
      <c r="L59" s="914" t="s">
        <v>315</v>
      </c>
      <c r="M59" s="896" t="s">
        <v>315</v>
      </c>
      <c r="N59" s="896" t="s">
        <v>315</v>
      </c>
      <c r="O59" s="896" t="s">
        <v>315</v>
      </c>
      <c r="P59" s="896" t="s">
        <v>315</v>
      </c>
      <c r="Q59" s="897" t="s">
        <v>315</v>
      </c>
    </row>
    <row r="60" spans="1:17" s="175" customFormat="1" ht="14.1" customHeight="1" x14ac:dyDescent="0.25">
      <c r="A60" s="177" t="s">
        <v>56</v>
      </c>
      <c r="B60" s="264"/>
      <c r="C60" s="744">
        <v>614</v>
      </c>
      <c r="D60" s="883">
        <v>70031</v>
      </c>
      <c r="E60" s="915">
        <v>281</v>
      </c>
      <c r="F60" s="916">
        <v>254.17730000000063</v>
      </c>
      <c r="G60" s="915">
        <v>1.1060000000000001</v>
      </c>
      <c r="H60" s="915">
        <v>0.98199999999999998</v>
      </c>
      <c r="I60" s="917">
        <v>1.2410000000000001</v>
      </c>
      <c r="J60" s="915">
        <v>59</v>
      </c>
      <c r="K60" s="625">
        <v>0.03</v>
      </c>
      <c r="L60" s="625">
        <v>0.02</v>
      </c>
      <c r="M60" s="916">
        <v>0</v>
      </c>
      <c r="N60" s="916">
        <v>0</v>
      </c>
      <c r="O60" s="916">
        <v>0.65200000000000002</v>
      </c>
      <c r="P60" s="916">
        <v>1.2470000000000001</v>
      </c>
      <c r="Q60" s="604">
        <v>1.885</v>
      </c>
    </row>
    <row r="61" spans="1:17" x14ac:dyDescent="0.25">
      <c r="K61" s="149"/>
      <c r="L61" s="148"/>
      <c r="M61" s="148"/>
    </row>
    <row r="62" spans="1:17" x14ac:dyDescent="0.25">
      <c r="K62" s="149"/>
      <c r="L62" s="148"/>
      <c r="M62" s="148"/>
    </row>
    <row r="63" spans="1:17" x14ac:dyDescent="0.25">
      <c r="A63" s="86" t="s">
        <v>830</v>
      </c>
      <c r="D63" s="145"/>
      <c r="E63" s="145"/>
      <c r="H63" s="100"/>
      <c r="I63" s="100"/>
    </row>
    <row r="64" spans="1:17" x14ac:dyDescent="0.25">
      <c r="A64" s="86" t="s">
        <v>466</v>
      </c>
      <c r="D64" s="145"/>
      <c r="E64" s="145"/>
      <c r="H64" s="100"/>
      <c r="I64" s="100"/>
    </row>
    <row r="65" spans="1:13" x14ac:dyDescent="0.25">
      <c r="A65" s="146" t="s">
        <v>831</v>
      </c>
      <c r="D65" s="145"/>
      <c r="E65" s="145"/>
      <c r="H65" s="100"/>
      <c r="I65" s="100"/>
    </row>
    <row r="66" spans="1:13" x14ac:dyDescent="0.25">
      <c r="A66" s="146" t="s">
        <v>726</v>
      </c>
      <c r="K66" s="100"/>
    </row>
    <row r="67" spans="1:13" x14ac:dyDescent="0.25">
      <c r="A67" s="86" t="s">
        <v>465</v>
      </c>
    </row>
    <row r="68" spans="1:13" x14ac:dyDescent="0.25">
      <c r="A68" s="86" t="s">
        <v>832</v>
      </c>
    </row>
    <row r="69" spans="1:13" x14ac:dyDescent="0.25">
      <c r="A69" s="146" t="s">
        <v>902</v>
      </c>
      <c r="E69" s="106"/>
      <c r="F69" s="217"/>
      <c r="G69" s="217"/>
      <c r="H69" s="217"/>
      <c r="I69" s="217"/>
      <c r="J69" s="106"/>
      <c r="L69" s="106"/>
      <c r="M69" s="106"/>
    </row>
    <row r="70" spans="1:13" x14ac:dyDescent="0.25">
      <c r="A70" s="146" t="s">
        <v>833</v>
      </c>
    </row>
    <row r="71" spans="1:13" x14ac:dyDescent="0.25">
      <c r="A71" s="302" t="s">
        <v>834</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79"/>
  <sheetViews>
    <sheetView workbookViewId="0">
      <selection activeCell="B14" sqref="B14"/>
    </sheetView>
  </sheetViews>
  <sheetFormatPr defaultColWidth="9.109375" defaultRowHeight="13.2" x14ac:dyDescent="0.25"/>
  <cols>
    <col min="1" max="1" width="16.88671875" style="101" customWidth="1"/>
    <col min="2" max="2" width="12.6640625" style="106" customWidth="1"/>
    <col min="3" max="5" width="12.6640625" style="100" customWidth="1"/>
    <col min="6" max="7" width="12.6640625" style="145" customWidth="1"/>
    <col min="8" max="9" width="9.109375" style="145" customWidth="1"/>
    <col min="10" max="10" width="12.10937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6.2" customHeight="1" thickBot="1" x14ac:dyDescent="0.3">
      <c r="A3" s="1052" t="s">
        <v>689</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205"/>
      <c r="C4" s="10"/>
      <c r="D4" s="116"/>
      <c r="E4" s="1087" t="s">
        <v>57</v>
      </c>
      <c r="F4" s="1087"/>
      <c r="G4" s="750"/>
      <c r="H4" s="1088" t="s">
        <v>58</v>
      </c>
      <c r="I4" s="1089"/>
      <c r="J4" s="1091" t="s">
        <v>71</v>
      </c>
      <c r="K4" s="1091"/>
      <c r="L4" s="1092"/>
      <c r="M4" s="1085"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22">
        <v>0.1</v>
      </c>
      <c r="N5" s="22">
        <v>0.25</v>
      </c>
      <c r="O5" s="19" t="s">
        <v>68</v>
      </c>
      <c r="P5" s="22">
        <v>0.75</v>
      </c>
      <c r="Q5" s="23">
        <v>0.9</v>
      </c>
    </row>
    <row r="6" spans="1:18" s="175" customFormat="1" ht="14.1" customHeight="1" x14ac:dyDescent="0.25">
      <c r="A6" s="173" t="s">
        <v>6</v>
      </c>
      <c r="B6" s="30" t="s">
        <v>619</v>
      </c>
      <c r="C6" s="91">
        <v>1</v>
      </c>
      <c r="D6" s="41" t="s">
        <v>315</v>
      </c>
      <c r="E6" s="790" t="s">
        <v>315</v>
      </c>
      <c r="F6" s="790" t="s">
        <v>315</v>
      </c>
      <c r="G6" s="30" t="s">
        <v>315</v>
      </c>
      <c r="H6" s="30" t="s">
        <v>315</v>
      </c>
      <c r="I6" s="41" t="s">
        <v>315</v>
      </c>
      <c r="J6" s="790" t="s">
        <v>315</v>
      </c>
      <c r="K6" s="30" t="s">
        <v>315</v>
      </c>
      <c r="L6" s="41" t="s">
        <v>315</v>
      </c>
      <c r="M6" s="790" t="s">
        <v>315</v>
      </c>
      <c r="N6" s="790" t="s">
        <v>315</v>
      </c>
      <c r="O6" s="790" t="s">
        <v>315</v>
      </c>
      <c r="P6" s="30" t="s">
        <v>315</v>
      </c>
      <c r="Q6" s="41" t="s">
        <v>315</v>
      </c>
    </row>
    <row r="7" spans="1:18" s="175" customFormat="1" ht="14.1" customHeight="1" x14ac:dyDescent="0.25">
      <c r="A7" s="173" t="s">
        <v>5</v>
      </c>
      <c r="B7" s="790" t="s">
        <v>619</v>
      </c>
      <c r="C7" s="91">
        <v>0</v>
      </c>
      <c r="D7" s="41" t="s">
        <v>315</v>
      </c>
      <c r="E7" s="790" t="s">
        <v>315</v>
      </c>
      <c r="F7" s="790" t="s">
        <v>315</v>
      </c>
      <c r="G7" s="30" t="s">
        <v>315</v>
      </c>
      <c r="H7" s="30" t="s">
        <v>315</v>
      </c>
      <c r="I7" s="41" t="s">
        <v>315</v>
      </c>
      <c r="J7" s="790" t="s">
        <v>315</v>
      </c>
      <c r="K7" s="30" t="s">
        <v>315</v>
      </c>
      <c r="L7" s="41" t="s">
        <v>315</v>
      </c>
      <c r="M7" s="790" t="s">
        <v>315</v>
      </c>
      <c r="N7" s="790" t="s">
        <v>315</v>
      </c>
      <c r="O7" s="790" t="s">
        <v>315</v>
      </c>
      <c r="P7" s="30" t="s">
        <v>315</v>
      </c>
      <c r="Q7" s="41" t="s">
        <v>315</v>
      </c>
    </row>
    <row r="8" spans="1:18" s="175" customFormat="1" ht="14.1" customHeight="1" x14ac:dyDescent="0.25">
      <c r="A8" s="173" t="s">
        <v>8</v>
      </c>
      <c r="B8" s="218" t="s">
        <v>619</v>
      </c>
      <c r="C8" s="91">
        <v>2</v>
      </c>
      <c r="D8" s="41" t="s">
        <v>315</v>
      </c>
      <c r="E8" s="790" t="s">
        <v>315</v>
      </c>
      <c r="F8" s="790" t="s">
        <v>315</v>
      </c>
      <c r="G8" s="30" t="s">
        <v>315</v>
      </c>
      <c r="H8" s="30" t="s">
        <v>315</v>
      </c>
      <c r="I8" s="41" t="s">
        <v>315</v>
      </c>
      <c r="J8" s="790" t="s">
        <v>315</v>
      </c>
      <c r="K8" s="30" t="s">
        <v>315</v>
      </c>
      <c r="L8" s="41" t="s">
        <v>315</v>
      </c>
      <c r="M8" s="790" t="s">
        <v>315</v>
      </c>
      <c r="N8" s="790" t="s">
        <v>315</v>
      </c>
      <c r="O8" s="790" t="s">
        <v>315</v>
      </c>
      <c r="P8" s="30" t="s">
        <v>315</v>
      </c>
      <c r="Q8" s="41" t="s">
        <v>315</v>
      </c>
    </row>
    <row r="9" spans="1:18" s="175" customFormat="1" ht="14.1" customHeight="1" x14ac:dyDescent="0.25">
      <c r="A9" s="173" t="s">
        <v>7</v>
      </c>
      <c r="B9" s="218" t="s">
        <v>619</v>
      </c>
      <c r="C9" s="91">
        <v>3</v>
      </c>
      <c r="D9" s="41" t="s">
        <v>315</v>
      </c>
      <c r="E9" s="790" t="s">
        <v>315</v>
      </c>
      <c r="F9" s="790" t="s">
        <v>315</v>
      </c>
      <c r="G9" s="30" t="s">
        <v>315</v>
      </c>
      <c r="H9" s="30" t="s">
        <v>315</v>
      </c>
      <c r="I9" s="41" t="s">
        <v>315</v>
      </c>
      <c r="J9" s="790" t="s">
        <v>315</v>
      </c>
      <c r="K9" s="30" t="s">
        <v>315</v>
      </c>
      <c r="L9" s="41" t="s">
        <v>315</v>
      </c>
      <c r="M9" s="790" t="s">
        <v>315</v>
      </c>
      <c r="N9" s="790" t="s">
        <v>315</v>
      </c>
      <c r="O9" s="790" t="s">
        <v>315</v>
      </c>
      <c r="P9" s="30" t="s">
        <v>315</v>
      </c>
      <c r="Q9" s="41" t="s">
        <v>315</v>
      </c>
    </row>
    <row r="10" spans="1:18" s="175" customFormat="1" ht="14.1" customHeight="1" x14ac:dyDescent="0.25">
      <c r="A10" s="173" t="s">
        <v>9</v>
      </c>
      <c r="B10" s="218" t="s">
        <v>618</v>
      </c>
      <c r="C10" s="91">
        <v>307</v>
      </c>
      <c r="D10" s="703">
        <v>49876</v>
      </c>
      <c r="E10" s="91">
        <v>174</v>
      </c>
      <c r="F10" s="486">
        <v>181.38530000000034</v>
      </c>
      <c r="G10" s="705">
        <v>0.95899999999999996</v>
      </c>
      <c r="H10" s="705">
        <v>0.82399999999999995</v>
      </c>
      <c r="I10" s="482">
        <v>1.1100000000000001</v>
      </c>
      <c r="J10" s="91">
        <v>59</v>
      </c>
      <c r="K10" s="707">
        <v>0</v>
      </c>
      <c r="L10" s="488">
        <v>0</v>
      </c>
      <c r="M10" s="486">
        <v>0</v>
      </c>
      <c r="N10" s="486">
        <v>0</v>
      </c>
      <c r="O10" s="486">
        <v>0.70799999999999996</v>
      </c>
      <c r="P10" s="705">
        <v>1.141</v>
      </c>
      <c r="Q10" s="482">
        <v>1.9630000000000001</v>
      </c>
    </row>
    <row r="11" spans="1:18" s="175" customFormat="1" ht="14.1" customHeight="1" x14ac:dyDescent="0.25">
      <c r="A11" s="173" t="s">
        <v>10</v>
      </c>
      <c r="B11" s="218" t="s">
        <v>619</v>
      </c>
      <c r="C11" s="91">
        <v>7</v>
      </c>
      <c r="D11" s="41">
        <v>828</v>
      </c>
      <c r="E11" s="790">
        <v>10</v>
      </c>
      <c r="F11" s="220">
        <v>3.3801000000000001</v>
      </c>
      <c r="G11" s="30">
        <v>2.9580000000000002</v>
      </c>
      <c r="H11" s="30">
        <v>1.5029999999999999</v>
      </c>
      <c r="I11" s="41">
        <v>5.2729999999999997</v>
      </c>
      <c r="J11" s="790">
        <v>2</v>
      </c>
      <c r="K11" s="30" t="s">
        <v>315</v>
      </c>
      <c r="L11" s="41" t="s">
        <v>315</v>
      </c>
      <c r="M11" s="790" t="s">
        <v>315</v>
      </c>
      <c r="N11" s="790" t="s">
        <v>315</v>
      </c>
      <c r="O11" s="790" t="s">
        <v>315</v>
      </c>
      <c r="P11" s="30" t="s">
        <v>315</v>
      </c>
      <c r="Q11" s="41" t="s">
        <v>315</v>
      </c>
    </row>
    <row r="12" spans="1:18" s="175" customFormat="1" ht="14.1" customHeight="1" x14ac:dyDescent="0.25">
      <c r="A12" s="173" t="s">
        <v>11</v>
      </c>
      <c r="B12" s="218" t="s">
        <v>619</v>
      </c>
      <c r="C12" s="458">
        <v>0</v>
      </c>
      <c r="D12" s="41" t="s">
        <v>315</v>
      </c>
      <c r="E12" s="790" t="s">
        <v>315</v>
      </c>
      <c r="F12" s="902" t="s">
        <v>315</v>
      </c>
      <c r="G12" s="30" t="s">
        <v>315</v>
      </c>
      <c r="H12" s="221" t="s">
        <v>315</v>
      </c>
      <c r="I12" s="222" t="s">
        <v>315</v>
      </c>
      <c r="J12" s="790" t="s">
        <v>315</v>
      </c>
      <c r="K12" s="508" t="s">
        <v>315</v>
      </c>
      <c r="L12" s="745" t="s">
        <v>315</v>
      </c>
      <c r="M12" s="575" t="s">
        <v>315</v>
      </c>
      <c r="N12" s="575" t="s">
        <v>315</v>
      </c>
      <c r="O12" s="575" t="s">
        <v>315</v>
      </c>
      <c r="P12" s="508" t="s">
        <v>315</v>
      </c>
      <c r="Q12" s="745" t="s">
        <v>315</v>
      </c>
    </row>
    <row r="13" spans="1:18" s="175" customFormat="1" ht="14.1" customHeight="1" x14ac:dyDescent="0.25">
      <c r="A13" s="173" t="s">
        <v>217</v>
      </c>
      <c r="B13" s="790" t="s">
        <v>619</v>
      </c>
      <c r="C13" s="91">
        <v>0</v>
      </c>
      <c r="D13" s="41" t="s">
        <v>315</v>
      </c>
      <c r="E13" s="790" t="s">
        <v>315</v>
      </c>
      <c r="F13" s="790" t="s">
        <v>315</v>
      </c>
      <c r="G13" s="30" t="s">
        <v>315</v>
      </c>
      <c r="H13" s="30" t="s">
        <v>315</v>
      </c>
      <c r="I13" s="41" t="s">
        <v>315</v>
      </c>
      <c r="J13" s="790" t="s">
        <v>315</v>
      </c>
      <c r="K13" s="30" t="s">
        <v>315</v>
      </c>
      <c r="L13" s="41" t="s">
        <v>315</v>
      </c>
      <c r="M13" s="790" t="s">
        <v>315</v>
      </c>
      <c r="N13" s="790" t="s">
        <v>315</v>
      </c>
      <c r="O13" s="790" t="s">
        <v>315</v>
      </c>
      <c r="P13" s="30" t="s">
        <v>315</v>
      </c>
      <c r="Q13" s="41" t="s">
        <v>315</v>
      </c>
    </row>
    <row r="14" spans="1:18" s="175" customFormat="1" ht="14.1" customHeight="1" x14ac:dyDescent="0.25">
      <c r="A14" s="173" t="s">
        <v>12</v>
      </c>
      <c r="B14" s="218"/>
      <c r="C14" s="91">
        <v>0</v>
      </c>
      <c r="D14" s="41" t="s">
        <v>315</v>
      </c>
      <c r="E14" s="790" t="s">
        <v>315</v>
      </c>
      <c r="F14" s="790" t="s">
        <v>315</v>
      </c>
      <c r="G14" s="30" t="s">
        <v>315</v>
      </c>
      <c r="H14" s="30" t="s">
        <v>315</v>
      </c>
      <c r="I14" s="41" t="s">
        <v>315</v>
      </c>
      <c r="J14" s="790" t="s">
        <v>315</v>
      </c>
      <c r="K14" s="30" t="s">
        <v>315</v>
      </c>
      <c r="L14" s="41" t="s">
        <v>315</v>
      </c>
      <c r="M14" s="790" t="s">
        <v>315</v>
      </c>
      <c r="N14" s="790" t="s">
        <v>315</v>
      </c>
      <c r="O14" s="790" t="s">
        <v>315</v>
      </c>
      <c r="P14" s="30" t="s">
        <v>315</v>
      </c>
      <c r="Q14" s="41" t="s">
        <v>315</v>
      </c>
    </row>
    <row r="15" spans="1:18" s="175" customFormat="1" ht="14.1" customHeight="1" x14ac:dyDescent="0.25">
      <c r="A15" s="173" t="s">
        <v>13</v>
      </c>
      <c r="B15" s="790" t="s">
        <v>619</v>
      </c>
      <c r="C15" s="91">
        <v>9</v>
      </c>
      <c r="D15" s="848">
        <v>1082</v>
      </c>
      <c r="E15" s="91">
        <v>3</v>
      </c>
      <c r="F15" s="486">
        <v>4.2833999999999994</v>
      </c>
      <c r="G15" s="705">
        <v>0.7</v>
      </c>
      <c r="H15" s="705">
        <v>0.17799999999999999</v>
      </c>
      <c r="I15" s="482">
        <v>1.9059999999999999</v>
      </c>
      <c r="J15" s="91">
        <v>2</v>
      </c>
      <c r="K15" s="508" t="s">
        <v>315</v>
      </c>
      <c r="L15" s="745" t="s">
        <v>315</v>
      </c>
      <c r="M15" s="575" t="s">
        <v>315</v>
      </c>
      <c r="N15" s="575" t="s">
        <v>315</v>
      </c>
      <c r="O15" s="575" t="s">
        <v>315</v>
      </c>
      <c r="P15" s="508" t="s">
        <v>315</v>
      </c>
      <c r="Q15" s="745" t="s">
        <v>315</v>
      </c>
    </row>
    <row r="16" spans="1:18" s="175" customFormat="1" ht="14.1" customHeight="1" x14ac:dyDescent="0.25">
      <c r="A16" s="173" t="s">
        <v>14</v>
      </c>
      <c r="B16" s="790" t="s">
        <v>619</v>
      </c>
      <c r="C16" s="91">
        <v>3</v>
      </c>
      <c r="D16" s="41" t="s">
        <v>315</v>
      </c>
      <c r="E16" s="790" t="s">
        <v>315</v>
      </c>
      <c r="F16" s="790" t="s">
        <v>315</v>
      </c>
      <c r="G16" s="30" t="s">
        <v>315</v>
      </c>
      <c r="H16" s="30" t="s">
        <v>315</v>
      </c>
      <c r="I16" s="41" t="s">
        <v>315</v>
      </c>
      <c r="J16" s="790" t="s">
        <v>315</v>
      </c>
      <c r="K16" s="30" t="s">
        <v>315</v>
      </c>
      <c r="L16" s="41" t="s">
        <v>315</v>
      </c>
      <c r="M16" s="790" t="s">
        <v>315</v>
      </c>
      <c r="N16" s="790" t="s">
        <v>315</v>
      </c>
      <c r="O16" s="790" t="s">
        <v>315</v>
      </c>
      <c r="P16" s="30" t="s">
        <v>315</v>
      </c>
      <c r="Q16" s="41" t="s">
        <v>315</v>
      </c>
    </row>
    <row r="17" spans="1:17" s="175" customFormat="1" ht="14.1" customHeight="1" x14ac:dyDescent="0.25">
      <c r="A17" s="173" t="s">
        <v>312</v>
      </c>
      <c r="B17" s="790"/>
      <c r="C17" s="91">
        <v>1</v>
      </c>
      <c r="D17" s="41" t="s">
        <v>315</v>
      </c>
      <c r="E17" s="790" t="s">
        <v>315</v>
      </c>
      <c r="F17" s="790" t="s">
        <v>315</v>
      </c>
      <c r="G17" s="30" t="s">
        <v>315</v>
      </c>
      <c r="H17" s="30" t="s">
        <v>315</v>
      </c>
      <c r="I17" s="41" t="s">
        <v>315</v>
      </c>
      <c r="J17" s="790" t="s">
        <v>315</v>
      </c>
      <c r="K17" s="30" t="s">
        <v>315</v>
      </c>
      <c r="L17" s="41" t="s">
        <v>315</v>
      </c>
      <c r="M17" s="790" t="s">
        <v>315</v>
      </c>
      <c r="N17" s="790" t="s">
        <v>315</v>
      </c>
      <c r="O17" s="790" t="s">
        <v>315</v>
      </c>
      <c r="P17" s="30" t="s">
        <v>315</v>
      </c>
      <c r="Q17" s="41" t="s">
        <v>315</v>
      </c>
    </row>
    <row r="18" spans="1:17" s="175" customFormat="1" ht="14.1" customHeight="1" x14ac:dyDescent="0.25">
      <c r="A18" s="173" t="s">
        <v>15</v>
      </c>
      <c r="B18" s="790" t="s">
        <v>619</v>
      </c>
      <c r="C18" s="91">
        <v>0</v>
      </c>
      <c r="D18" s="41" t="s">
        <v>315</v>
      </c>
      <c r="E18" s="790" t="s">
        <v>315</v>
      </c>
      <c r="F18" s="790" t="s">
        <v>315</v>
      </c>
      <c r="G18" s="30" t="s">
        <v>315</v>
      </c>
      <c r="H18" s="30" t="s">
        <v>315</v>
      </c>
      <c r="I18" s="41" t="s">
        <v>315</v>
      </c>
      <c r="J18" s="790" t="s">
        <v>315</v>
      </c>
      <c r="K18" s="30" t="s">
        <v>315</v>
      </c>
      <c r="L18" s="41" t="s">
        <v>315</v>
      </c>
      <c r="M18" s="790" t="s">
        <v>315</v>
      </c>
      <c r="N18" s="790" t="s">
        <v>315</v>
      </c>
      <c r="O18" s="790" t="s">
        <v>315</v>
      </c>
      <c r="P18" s="30" t="s">
        <v>315</v>
      </c>
      <c r="Q18" s="41" t="s">
        <v>315</v>
      </c>
    </row>
    <row r="19" spans="1:17" s="175" customFormat="1" ht="14.1" customHeight="1" x14ac:dyDescent="0.25">
      <c r="A19" s="173" t="s">
        <v>17</v>
      </c>
      <c r="B19" s="790" t="s">
        <v>619</v>
      </c>
      <c r="C19" s="91">
        <v>0</v>
      </c>
      <c r="D19" s="41" t="s">
        <v>315</v>
      </c>
      <c r="E19" s="790" t="s">
        <v>315</v>
      </c>
      <c r="F19" s="790" t="s">
        <v>315</v>
      </c>
      <c r="G19" s="30" t="s">
        <v>315</v>
      </c>
      <c r="H19" s="30" t="s">
        <v>315</v>
      </c>
      <c r="I19" s="41" t="s">
        <v>315</v>
      </c>
      <c r="J19" s="790" t="s">
        <v>315</v>
      </c>
      <c r="K19" s="30" t="s">
        <v>315</v>
      </c>
      <c r="L19" s="41" t="s">
        <v>315</v>
      </c>
      <c r="M19" s="790" t="s">
        <v>315</v>
      </c>
      <c r="N19" s="790" t="s">
        <v>315</v>
      </c>
      <c r="O19" s="790" t="s">
        <v>315</v>
      </c>
      <c r="P19" s="30" t="s">
        <v>315</v>
      </c>
      <c r="Q19" s="41" t="s">
        <v>315</v>
      </c>
    </row>
    <row r="20" spans="1:17" s="175" customFormat="1" ht="14.1" customHeight="1" x14ac:dyDescent="0.25">
      <c r="A20" s="173" t="s">
        <v>18</v>
      </c>
      <c r="B20" s="790" t="s">
        <v>619</v>
      </c>
      <c r="C20" s="91">
        <v>3</v>
      </c>
      <c r="D20" s="41" t="s">
        <v>315</v>
      </c>
      <c r="E20" s="790" t="s">
        <v>315</v>
      </c>
      <c r="F20" s="790" t="s">
        <v>315</v>
      </c>
      <c r="G20" s="30" t="s">
        <v>315</v>
      </c>
      <c r="H20" s="30" t="s">
        <v>315</v>
      </c>
      <c r="I20" s="41" t="s">
        <v>315</v>
      </c>
      <c r="J20" s="790" t="s">
        <v>315</v>
      </c>
      <c r="K20" s="30" t="s">
        <v>315</v>
      </c>
      <c r="L20" s="41" t="s">
        <v>315</v>
      </c>
      <c r="M20" s="790" t="s">
        <v>315</v>
      </c>
      <c r="N20" s="790" t="s">
        <v>315</v>
      </c>
      <c r="O20" s="790" t="s">
        <v>315</v>
      </c>
      <c r="P20" s="30" t="s">
        <v>315</v>
      </c>
      <c r="Q20" s="41" t="s">
        <v>315</v>
      </c>
    </row>
    <row r="21" spans="1:17" s="175" customFormat="1" ht="14.1" customHeight="1" x14ac:dyDescent="0.25">
      <c r="A21" s="173" t="s">
        <v>19</v>
      </c>
      <c r="B21" s="218" t="s">
        <v>619</v>
      </c>
      <c r="C21" s="91">
        <v>4</v>
      </c>
      <c r="D21" s="949" t="s">
        <v>315</v>
      </c>
      <c r="E21" s="91" t="s">
        <v>315</v>
      </c>
      <c r="F21" s="486" t="s">
        <v>315</v>
      </c>
      <c r="G21" s="705" t="s">
        <v>315</v>
      </c>
      <c r="H21" s="705" t="s">
        <v>315</v>
      </c>
      <c r="I21" s="482" t="s">
        <v>315</v>
      </c>
      <c r="J21" s="91" t="s">
        <v>315</v>
      </c>
      <c r="K21" s="508" t="s">
        <v>315</v>
      </c>
      <c r="L21" s="745" t="s">
        <v>315</v>
      </c>
      <c r="M21" s="575" t="s">
        <v>315</v>
      </c>
      <c r="N21" s="575" t="s">
        <v>315</v>
      </c>
      <c r="O21" s="575" t="s">
        <v>315</v>
      </c>
      <c r="P21" s="508" t="s">
        <v>315</v>
      </c>
      <c r="Q21" s="745" t="s">
        <v>315</v>
      </c>
    </row>
    <row r="22" spans="1:17" s="175" customFormat="1" ht="14.1" customHeight="1" x14ac:dyDescent="0.25">
      <c r="A22" s="173" t="s">
        <v>16</v>
      </c>
      <c r="B22" s="790" t="s">
        <v>619</v>
      </c>
      <c r="C22" s="91">
        <v>0</v>
      </c>
      <c r="D22" s="41" t="s">
        <v>315</v>
      </c>
      <c r="E22" s="790" t="s">
        <v>315</v>
      </c>
      <c r="F22" s="790" t="s">
        <v>315</v>
      </c>
      <c r="G22" s="30" t="s">
        <v>315</v>
      </c>
      <c r="H22" s="30" t="s">
        <v>315</v>
      </c>
      <c r="I22" s="41" t="s">
        <v>315</v>
      </c>
      <c r="J22" s="790" t="s">
        <v>315</v>
      </c>
      <c r="K22" s="30" t="s">
        <v>315</v>
      </c>
      <c r="L22" s="41" t="s">
        <v>315</v>
      </c>
      <c r="M22" s="790" t="s">
        <v>315</v>
      </c>
      <c r="N22" s="790" t="s">
        <v>315</v>
      </c>
      <c r="O22" s="790" t="s">
        <v>315</v>
      </c>
      <c r="P22" s="30" t="s">
        <v>315</v>
      </c>
      <c r="Q22" s="41" t="s">
        <v>315</v>
      </c>
    </row>
    <row r="23" spans="1:17" s="175" customFormat="1" ht="14.1" customHeight="1" x14ac:dyDescent="0.25">
      <c r="A23" s="173" t="s">
        <v>20</v>
      </c>
      <c r="B23" s="790" t="s">
        <v>619</v>
      </c>
      <c r="C23" s="91">
        <v>0</v>
      </c>
      <c r="D23" s="41" t="s">
        <v>315</v>
      </c>
      <c r="E23" s="790" t="s">
        <v>315</v>
      </c>
      <c r="F23" s="790" t="s">
        <v>315</v>
      </c>
      <c r="G23" s="30" t="s">
        <v>315</v>
      </c>
      <c r="H23" s="30" t="s">
        <v>315</v>
      </c>
      <c r="I23" s="41" t="s">
        <v>315</v>
      </c>
      <c r="J23" s="790" t="s">
        <v>315</v>
      </c>
      <c r="K23" s="30" t="s">
        <v>315</v>
      </c>
      <c r="L23" s="41" t="s">
        <v>315</v>
      </c>
      <c r="M23" s="790" t="s">
        <v>315</v>
      </c>
      <c r="N23" s="790" t="s">
        <v>315</v>
      </c>
      <c r="O23" s="790" t="s">
        <v>315</v>
      </c>
      <c r="P23" s="30" t="s">
        <v>315</v>
      </c>
      <c r="Q23" s="41" t="s">
        <v>315</v>
      </c>
    </row>
    <row r="24" spans="1:17" s="175" customFormat="1" ht="14.1" customHeight="1" x14ac:dyDescent="0.25">
      <c r="A24" s="173" t="s">
        <v>21</v>
      </c>
      <c r="B24" s="790" t="s">
        <v>619</v>
      </c>
      <c r="C24" s="91">
        <v>1</v>
      </c>
      <c r="D24" s="41" t="s">
        <v>315</v>
      </c>
      <c r="E24" s="790" t="s">
        <v>315</v>
      </c>
      <c r="F24" s="790" t="s">
        <v>315</v>
      </c>
      <c r="G24" s="30" t="s">
        <v>315</v>
      </c>
      <c r="H24" s="30" t="s">
        <v>315</v>
      </c>
      <c r="I24" s="41" t="s">
        <v>315</v>
      </c>
      <c r="J24" s="790" t="s">
        <v>315</v>
      </c>
      <c r="K24" s="30" t="s">
        <v>315</v>
      </c>
      <c r="L24" s="41" t="s">
        <v>315</v>
      </c>
      <c r="M24" s="790" t="s">
        <v>315</v>
      </c>
      <c r="N24" s="790" t="s">
        <v>315</v>
      </c>
      <c r="O24" s="790" t="s">
        <v>315</v>
      </c>
      <c r="P24" s="30" t="s">
        <v>315</v>
      </c>
      <c r="Q24" s="41" t="s">
        <v>315</v>
      </c>
    </row>
    <row r="25" spans="1:17" s="175" customFormat="1" ht="14.1" customHeight="1" x14ac:dyDescent="0.25">
      <c r="A25" s="173" t="s">
        <v>22</v>
      </c>
      <c r="B25" s="790" t="s">
        <v>619</v>
      </c>
      <c r="C25" s="91">
        <v>7</v>
      </c>
      <c r="D25" s="949">
        <v>370</v>
      </c>
      <c r="E25" s="91">
        <v>3</v>
      </c>
      <c r="F25" s="486">
        <v>1.1470000000000002</v>
      </c>
      <c r="G25" s="705">
        <v>2.6160000000000001</v>
      </c>
      <c r="H25" s="705">
        <v>0.66500000000000004</v>
      </c>
      <c r="I25" s="482">
        <v>7.1180000000000003</v>
      </c>
      <c r="J25" s="91">
        <v>0</v>
      </c>
      <c r="K25" s="508" t="s">
        <v>315</v>
      </c>
      <c r="L25" s="745" t="s">
        <v>315</v>
      </c>
      <c r="M25" s="575" t="s">
        <v>315</v>
      </c>
      <c r="N25" s="575" t="s">
        <v>315</v>
      </c>
      <c r="O25" s="575" t="s">
        <v>315</v>
      </c>
      <c r="P25" s="508" t="s">
        <v>315</v>
      </c>
      <c r="Q25" s="745" t="s">
        <v>315</v>
      </c>
    </row>
    <row r="26" spans="1:17" s="175" customFormat="1" ht="14.1" customHeight="1" x14ac:dyDescent="0.25">
      <c r="A26" s="173" t="s">
        <v>25</v>
      </c>
      <c r="B26" s="218" t="s">
        <v>619</v>
      </c>
      <c r="C26" s="91">
        <v>1</v>
      </c>
      <c r="D26" s="41" t="s">
        <v>315</v>
      </c>
      <c r="E26" s="790" t="s">
        <v>315</v>
      </c>
      <c r="F26" s="790" t="s">
        <v>315</v>
      </c>
      <c r="G26" s="30" t="s">
        <v>315</v>
      </c>
      <c r="H26" s="30" t="s">
        <v>315</v>
      </c>
      <c r="I26" s="41" t="s">
        <v>315</v>
      </c>
      <c r="J26" s="790" t="s">
        <v>315</v>
      </c>
      <c r="K26" s="30" t="s">
        <v>315</v>
      </c>
      <c r="L26" s="41" t="s">
        <v>315</v>
      </c>
      <c r="M26" s="790" t="s">
        <v>315</v>
      </c>
      <c r="N26" s="790" t="s">
        <v>315</v>
      </c>
      <c r="O26" s="790" t="s">
        <v>315</v>
      </c>
      <c r="P26" s="30" t="s">
        <v>315</v>
      </c>
      <c r="Q26" s="41" t="s">
        <v>315</v>
      </c>
    </row>
    <row r="27" spans="1:17" s="175" customFormat="1" ht="14.1" customHeight="1" x14ac:dyDescent="0.25">
      <c r="A27" s="173" t="s">
        <v>24</v>
      </c>
      <c r="B27" s="790" t="s">
        <v>619</v>
      </c>
      <c r="C27" s="91">
        <v>0</v>
      </c>
      <c r="D27" s="41" t="s">
        <v>315</v>
      </c>
      <c r="E27" s="790" t="s">
        <v>315</v>
      </c>
      <c r="F27" s="790" t="s">
        <v>315</v>
      </c>
      <c r="G27" s="30" t="s">
        <v>315</v>
      </c>
      <c r="H27" s="30" t="s">
        <v>315</v>
      </c>
      <c r="I27" s="41" t="s">
        <v>315</v>
      </c>
      <c r="J27" s="790" t="s">
        <v>315</v>
      </c>
      <c r="K27" s="30" t="s">
        <v>315</v>
      </c>
      <c r="L27" s="41" t="s">
        <v>315</v>
      </c>
      <c r="M27" s="790" t="s">
        <v>315</v>
      </c>
      <c r="N27" s="790" t="s">
        <v>315</v>
      </c>
      <c r="O27" s="790" t="s">
        <v>315</v>
      </c>
      <c r="P27" s="30" t="s">
        <v>315</v>
      </c>
      <c r="Q27" s="41" t="s">
        <v>315</v>
      </c>
    </row>
    <row r="28" spans="1:17" s="175" customFormat="1" ht="14.1" customHeight="1" x14ac:dyDescent="0.25">
      <c r="A28" s="173" t="s">
        <v>23</v>
      </c>
      <c r="B28" s="790" t="s">
        <v>619</v>
      </c>
      <c r="C28" s="91">
        <v>1</v>
      </c>
      <c r="D28" s="41" t="s">
        <v>315</v>
      </c>
      <c r="E28" s="790" t="s">
        <v>315</v>
      </c>
      <c r="F28" s="790" t="s">
        <v>315</v>
      </c>
      <c r="G28" s="30" t="s">
        <v>315</v>
      </c>
      <c r="H28" s="30" t="s">
        <v>315</v>
      </c>
      <c r="I28" s="41" t="s">
        <v>315</v>
      </c>
      <c r="J28" s="790" t="s">
        <v>315</v>
      </c>
      <c r="K28" s="30" t="s">
        <v>315</v>
      </c>
      <c r="L28" s="41" t="s">
        <v>315</v>
      </c>
      <c r="M28" s="790" t="s">
        <v>315</v>
      </c>
      <c r="N28" s="790" t="s">
        <v>315</v>
      </c>
      <c r="O28" s="790" t="s">
        <v>315</v>
      </c>
      <c r="P28" s="30" t="s">
        <v>315</v>
      </c>
      <c r="Q28" s="41" t="s">
        <v>315</v>
      </c>
    </row>
    <row r="29" spans="1:17" s="175" customFormat="1" ht="14.1" customHeight="1" x14ac:dyDescent="0.25">
      <c r="A29" s="173" t="s">
        <v>26</v>
      </c>
      <c r="B29" s="790" t="s">
        <v>619</v>
      </c>
      <c r="C29" s="91">
        <v>3</v>
      </c>
      <c r="D29" s="41" t="s">
        <v>315</v>
      </c>
      <c r="E29" s="790" t="s">
        <v>315</v>
      </c>
      <c r="F29" s="790" t="s">
        <v>315</v>
      </c>
      <c r="G29" s="30" t="s">
        <v>315</v>
      </c>
      <c r="H29" s="30" t="s">
        <v>315</v>
      </c>
      <c r="I29" s="41" t="s">
        <v>315</v>
      </c>
      <c r="J29" s="790" t="s">
        <v>315</v>
      </c>
      <c r="K29" s="30" t="s">
        <v>315</v>
      </c>
      <c r="L29" s="41" t="s">
        <v>315</v>
      </c>
      <c r="M29" s="790" t="s">
        <v>315</v>
      </c>
      <c r="N29" s="790" t="s">
        <v>315</v>
      </c>
      <c r="O29" s="790" t="s">
        <v>315</v>
      </c>
      <c r="P29" s="30" t="s">
        <v>315</v>
      </c>
      <c r="Q29" s="41" t="s">
        <v>315</v>
      </c>
    </row>
    <row r="30" spans="1:17" s="175" customFormat="1" ht="14.1" customHeight="1" x14ac:dyDescent="0.25">
      <c r="A30" s="173" t="s">
        <v>27</v>
      </c>
      <c r="B30" s="790" t="s">
        <v>619</v>
      </c>
      <c r="C30" s="91">
        <v>1</v>
      </c>
      <c r="D30" s="41" t="s">
        <v>315</v>
      </c>
      <c r="E30" s="790" t="s">
        <v>315</v>
      </c>
      <c r="F30" s="790" t="s">
        <v>315</v>
      </c>
      <c r="G30" s="30" t="s">
        <v>315</v>
      </c>
      <c r="H30" s="30" t="s">
        <v>315</v>
      </c>
      <c r="I30" s="41" t="s">
        <v>315</v>
      </c>
      <c r="J30" s="790" t="s">
        <v>315</v>
      </c>
      <c r="K30" s="30" t="s">
        <v>315</v>
      </c>
      <c r="L30" s="41" t="s">
        <v>315</v>
      </c>
      <c r="M30" s="790" t="s">
        <v>315</v>
      </c>
      <c r="N30" s="790" t="s">
        <v>315</v>
      </c>
      <c r="O30" s="790" t="s">
        <v>315</v>
      </c>
      <c r="P30" s="30" t="s">
        <v>315</v>
      </c>
      <c r="Q30" s="41" t="s">
        <v>315</v>
      </c>
    </row>
    <row r="31" spans="1:17" s="175" customFormat="1" ht="14.1" customHeight="1" x14ac:dyDescent="0.25">
      <c r="A31" s="173" t="s">
        <v>29</v>
      </c>
      <c r="B31" s="218" t="s">
        <v>619</v>
      </c>
      <c r="C31" s="91">
        <v>0</v>
      </c>
      <c r="D31" s="41" t="s">
        <v>315</v>
      </c>
      <c r="E31" s="790" t="s">
        <v>315</v>
      </c>
      <c r="F31" s="790" t="s">
        <v>315</v>
      </c>
      <c r="G31" s="30" t="s">
        <v>315</v>
      </c>
      <c r="H31" s="30" t="s">
        <v>315</v>
      </c>
      <c r="I31" s="41" t="s">
        <v>315</v>
      </c>
      <c r="J31" s="790" t="s">
        <v>315</v>
      </c>
      <c r="K31" s="30" t="s">
        <v>315</v>
      </c>
      <c r="L31" s="41" t="s">
        <v>315</v>
      </c>
      <c r="M31" s="790" t="s">
        <v>315</v>
      </c>
      <c r="N31" s="790" t="s">
        <v>315</v>
      </c>
      <c r="O31" s="790" t="s">
        <v>315</v>
      </c>
      <c r="P31" s="30" t="s">
        <v>315</v>
      </c>
      <c r="Q31" s="41" t="s">
        <v>315</v>
      </c>
    </row>
    <row r="32" spans="1:17" s="175" customFormat="1" ht="14.1" customHeight="1" x14ac:dyDescent="0.25">
      <c r="A32" s="173" t="s">
        <v>28</v>
      </c>
      <c r="B32" s="790"/>
      <c r="C32" s="91">
        <v>1</v>
      </c>
      <c r="D32" s="41" t="s">
        <v>315</v>
      </c>
      <c r="E32" s="790" t="s">
        <v>315</v>
      </c>
      <c r="F32" s="790" t="s">
        <v>315</v>
      </c>
      <c r="G32" s="30" t="s">
        <v>315</v>
      </c>
      <c r="H32" s="30" t="s">
        <v>315</v>
      </c>
      <c r="I32" s="41" t="s">
        <v>315</v>
      </c>
      <c r="J32" s="790" t="s">
        <v>315</v>
      </c>
      <c r="K32" s="30" t="s">
        <v>315</v>
      </c>
      <c r="L32" s="41" t="s">
        <v>315</v>
      </c>
      <c r="M32" s="790" t="s">
        <v>315</v>
      </c>
      <c r="N32" s="790" t="s">
        <v>315</v>
      </c>
      <c r="O32" s="790" t="s">
        <v>315</v>
      </c>
      <c r="P32" s="30" t="s">
        <v>315</v>
      </c>
      <c r="Q32" s="41" t="s">
        <v>315</v>
      </c>
    </row>
    <row r="33" spans="1:17" s="175" customFormat="1" ht="14.1" customHeight="1" x14ac:dyDescent="0.25">
      <c r="A33" s="173" t="s">
        <v>30</v>
      </c>
      <c r="B33" s="790" t="s">
        <v>619</v>
      </c>
      <c r="C33" s="91">
        <v>2</v>
      </c>
      <c r="D33" s="41" t="s">
        <v>315</v>
      </c>
      <c r="E33" s="790" t="s">
        <v>315</v>
      </c>
      <c r="F33" s="790" t="s">
        <v>315</v>
      </c>
      <c r="G33" s="30" t="s">
        <v>315</v>
      </c>
      <c r="H33" s="30" t="s">
        <v>315</v>
      </c>
      <c r="I33" s="41" t="s">
        <v>315</v>
      </c>
      <c r="J33" s="790" t="s">
        <v>315</v>
      </c>
      <c r="K33" s="30" t="s">
        <v>315</v>
      </c>
      <c r="L33" s="41" t="s">
        <v>315</v>
      </c>
      <c r="M33" s="790" t="s">
        <v>315</v>
      </c>
      <c r="N33" s="790" t="s">
        <v>315</v>
      </c>
      <c r="O33" s="790" t="s">
        <v>315</v>
      </c>
      <c r="P33" s="30" t="s">
        <v>315</v>
      </c>
      <c r="Q33" s="41" t="s">
        <v>315</v>
      </c>
    </row>
    <row r="34" spans="1:17" s="175" customFormat="1" ht="14.1" customHeight="1" x14ac:dyDescent="0.25">
      <c r="A34" s="173" t="s">
        <v>33</v>
      </c>
      <c r="B34" s="790"/>
      <c r="C34" s="91">
        <v>1</v>
      </c>
      <c r="D34" s="41" t="s">
        <v>315</v>
      </c>
      <c r="E34" s="790" t="s">
        <v>315</v>
      </c>
      <c r="F34" s="790" t="s">
        <v>315</v>
      </c>
      <c r="G34" s="30" t="s">
        <v>315</v>
      </c>
      <c r="H34" s="30" t="s">
        <v>315</v>
      </c>
      <c r="I34" s="41" t="s">
        <v>315</v>
      </c>
      <c r="J34" s="790" t="s">
        <v>315</v>
      </c>
      <c r="K34" s="30" t="s">
        <v>315</v>
      </c>
      <c r="L34" s="41" t="s">
        <v>315</v>
      </c>
      <c r="M34" s="790" t="s">
        <v>315</v>
      </c>
      <c r="N34" s="790" t="s">
        <v>315</v>
      </c>
      <c r="O34" s="790" t="s">
        <v>315</v>
      </c>
      <c r="P34" s="30" t="s">
        <v>315</v>
      </c>
      <c r="Q34" s="41" t="s">
        <v>315</v>
      </c>
    </row>
    <row r="35" spans="1:17" s="175" customFormat="1" ht="14.1" customHeight="1" x14ac:dyDescent="0.25">
      <c r="A35" s="173" t="s">
        <v>37</v>
      </c>
      <c r="B35" s="790" t="s">
        <v>619</v>
      </c>
      <c r="C35" s="91">
        <v>3</v>
      </c>
      <c r="D35" s="41" t="s">
        <v>315</v>
      </c>
      <c r="E35" s="790" t="s">
        <v>315</v>
      </c>
      <c r="F35" s="790" t="s">
        <v>315</v>
      </c>
      <c r="G35" s="30" t="s">
        <v>315</v>
      </c>
      <c r="H35" s="30" t="s">
        <v>315</v>
      </c>
      <c r="I35" s="41" t="s">
        <v>315</v>
      </c>
      <c r="J35" s="790" t="s">
        <v>315</v>
      </c>
      <c r="K35" s="30" t="s">
        <v>315</v>
      </c>
      <c r="L35" s="41" t="s">
        <v>315</v>
      </c>
      <c r="M35" s="790" t="s">
        <v>315</v>
      </c>
      <c r="N35" s="790" t="s">
        <v>315</v>
      </c>
      <c r="O35" s="790" t="s">
        <v>315</v>
      </c>
      <c r="P35" s="30" t="s">
        <v>315</v>
      </c>
      <c r="Q35" s="41" t="s">
        <v>315</v>
      </c>
    </row>
    <row r="36" spans="1:17" s="175" customFormat="1" ht="14.1" customHeight="1" x14ac:dyDescent="0.25">
      <c r="A36" s="173" t="s">
        <v>34</v>
      </c>
      <c r="B36" s="790" t="s">
        <v>619</v>
      </c>
      <c r="C36" s="91">
        <v>1</v>
      </c>
      <c r="D36" s="41" t="s">
        <v>315</v>
      </c>
      <c r="E36" s="790" t="s">
        <v>315</v>
      </c>
      <c r="F36" s="790" t="s">
        <v>315</v>
      </c>
      <c r="G36" s="30" t="s">
        <v>315</v>
      </c>
      <c r="H36" s="30" t="s">
        <v>315</v>
      </c>
      <c r="I36" s="41" t="s">
        <v>315</v>
      </c>
      <c r="J36" s="790" t="s">
        <v>315</v>
      </c>
      <c r="K36" s="30" t="s">
        <v>315</v>
      </c>
      <c r="L36" s="41" t="s">
        <v>315</v>
      </c>
      <c r="M36" s="790" t="s">
        <v>315</v>
      </c>
      <c r="N36" s="790" t="s">
        <v>315</v>
      </c>
      <c r="O36" s="790" t="s">
        <v>315</v>
      </c>
      <c r="P36" s="30" t="s">
        <v>315</v>
      </c>
      <c r="Q36" s="41" t="s">
        <v>315</v>
      </c>
    </row>
    <row r="37" spans="1:17" s="175" customFormat="1" ht="14.1" customHeight="1" x14ac:dyDescent="0.25">
      <c r="A37" s="173" t="s">
        <v>35</v>
      </c>
      <c r="B37" s="790"/>
      <c r="C37" s="91">
        <v>1</v>
      </c>
      <c r="D37" s="41" t="s">
        <v>315</v>
      </c>
      <c r="E37" s="790" t="s">
        <v>315</v>
      </c>
      <c r="F37" s="790" t="s">
        <v>315</v>
      </c>
      <c r="G37" s="30" t="s">
        <v>315</v>
      </c>
      <c r="H37" s="30" t="s">
        <v>315</v>
      </c>
      <c r="I37" s="41" t="s">
        <v>315</v>
      </c>
      <c r="J37" s="790" t="s">
        <v>315</v>
      </c>
      <c r="K37" s="30" t="s">
        <v>315</v>
      </c>
      <c r="L37" s="41" t="s">
        <v>315</v>
      </c>
      <c r="M37" s="790" t="s">
        <v>315</v>
      </c>
      <c r="N37" s="790" t="s">
        <v>315</v>
      </c>
      <c r="O37" s="790" t="s">
        <v>315</v>
      </c>
      <c r="P37" s="30" t="s">
        <v>315</v>
      </c>
      <c r="Q37" s="41" t="s">
        <v>315</v>
      </c>
    </row>
    <row r="38" spans="1:17" s="175" customFormat="1" ht="14.1" customHeight="1" x14ac:dyDescent="0.25">
      <c r="A38" s="173" t="s">
        <v>36</v>
      </c>
      <c r="B38" s="218" t="s">
        <v>619</v>
      </c>
      <c r="C38" s="91">
        <v>2</v>
      </c>
      <c r="D38" s="41" t="s">
        <v>315</v>
      </c>
      <c r="E38" s="790" t="s">
        <v>315</v>
      </c>
      <c r="F38" s="790" t="s">
        <v>315</v>
      </c>
      <c r="G38" s="30" t="s">
        <v>315</v>
      </c>
      <c r="H38" s="30" t="s">
        <v>315</v>
      </c>
      <c r="I38" s="41" t="s">
        <v>315</v>
      </c>
      <c r="J38" s="790" t="s">
        <v>315</v>
      </c>
      <c r="K38" s="30" t="s">
        <v>315</v>
      </c>
      <c r="L38" s="41" t="s">
        <v>315</v>
      </c>
      <c r="M38" s="790" t="s">
        <v>315</v>
      </c>
      <c r="N38" s="790" t="s">
        <v>315</v>
      </c>
      <c r="O38" s="790" t="s">
        <v>315</v>
      </c>
      <c r="P38" s="30" t="s">
        <v>315</v>
      </c>
      <c r="Q38" s="41" t="s">
        <v>315</v>
      </c>
    </row>
    <row r="39" spans="1:17" s="175" customFormat="1" ht="14.1" customHeight="1" x14ac:dyDescent="0.25">
      <c r="A39" s="173" t="s">
        <v>38</v>
      </c>
      <c r="B39" s="790" t="s">
        <v>619</v>
      </c>
      <c r="C39" s="91">
        <v>4</v>
      </c>
      <c r="D39" s="41" t="s">
        <v>315</v>
      </c>
      <c r="E39" s="790" t="s">
        <v>315</v>
      </c>
      <c r="F39" s="790" t="s">
        <v>315</v>
      </c>
      <c r="G39" s="30" t="s">
        <v>315</v>
      </c>
      <c r="H39" s="30" t="s">
        <v>315</v>
      </c>
      <c r="I39" s="41" t="s">
        <v>315</v>
      </c>
      <c r="J39" s="790" t="s">
        <v>315</v>
      </c>
      <c r="K39" s="30" t="s">
        <v>315</v>
      </c>
      <c r="L39" s="41" t="s">
        <v>315</v>
      </c>
      <c r="M39" s="790" t="s">
        <v>315</v>
      </c>
      <c r="N39" s="790" t="s">
        <v>315</v>
      </c>
      <c r="O39" s="790" t="s">
        <v>315</v>
      </c>
      <c r="P39" s="30" t="s">
        <v>315</v>
      </c>
      <c r="Q39" s="41" t="s">
        <v>315</v>
      </c>
    </row>
    <row r="40" spans="1:17" s="175" customFormat="1" ht="14.1" customHeight="1" x14ac:dyDescent="0.25">
      <c r="A40" s="173" t="s">
        <v>31</v>
      </c>
      <c r="B40" s="218" t="s">
        <v>619</v>
      </c>
      <c r="C40" s="91">
        <v>1</v>
      </c>
      <c r="D40" s="41" t="s">
        <v>315</v>
      </c>
      <c r="E40" s="790" t="s">
        <v>315</v>
      </c>
      <c r="F40" s="790" t="s">
        <v>315</v>
      </c>
      <c r="G40" s="30" t="s">
        <v>315</v>
      </c>
      <c r="H40" s="30" t="s">
        <v>315</v>
      </c>
      <c r="I40" s="41" t="s">
        <v>315</v>
      </c>
      <c r="J40" s="790" t="s">
        <v>315</v>
      </c>
      <c r="K40" s="30" t="s">
        <v>315</v>
      </c>
      <c r="L40" s="41" t="s">
        <v>315</v>
      </c>
      <c r="M40" s="790" t="s">
        <v>315</v>
      </c>
      <c r="N40" s="790" t="s">
        <v>315</v>
      </c>
      <c r="O40" s="790" t="s">
        <v>315</v>
      </c>
      <c r="P40" s="30" t="s">
        <v>315</v>
      </c>
      <c r="Q40" s="41" t="s">
        <v>315</v>
      </c>
    </row>
    <row r="41" spans="1:17" s="175" customFormat="1" ht="14.1" customHeight="1" x14ac:dyDescent="0.25">
      <c r="A41" s="173" t="s">
        <v>32</v>
      </c>
      <c r="B41" s="218" t="s">
        <v>619</v>
      </c>
      <c r="C41" s="91">
        <v>0</v>
      </c>
      <c r="D41" s="41" t="s">
        <v>315</v>
      </c>
      <c r="E41" s="790" t="s">
        <v>315</v>
      </c>
      <c r="F41" s="790" t="s">
        <v>315</v>
      </c>
      <c r="G41" s="30" t="s">
        <v>315</v>
      </c>
      <c r="H41" s="30" t="s">
        <v>315</v>
      </c>
      <c r="I41" s="41" t="s">
        <v>315</v>
      </c>
      <c r="J41" s="790" t="s">
        <v>315</v>
      </c>
      <c r="K41" s="30" t="s">
        <v>315</v>
      </c>
      <c r="L41" s="41" t="s">
        <v>315</v>
      </c>
      <c r="M41" s="790" t="s">
        <v>315</v>
      </c>
      <c r="N41" s="790" t="s">
        <v>315</v>
      </c>
      <c r="O41" s="790" t="s">
        <v>315</v>
      </c>
      <c r="P41" s="30" t="s">
        <v>315</v>
      </c>
      <c r="Q41" s="41" t="s">
        <v>315</v>
      </c>
    </row>
    <row r="42" spans="1:17" s="175" customFormat="1" ht="14.1" customHeight="1" x14ac:dyDescent="0.25">
      <c r="A42" s="173" t="s">
        <v>39</v>
      </c>
      <c r="B42" s="790" t="s">
        <v>619</v>
      </c>
      <c r="C42" s="91">
        <v>4</v>
      </c>
      <c r="D42" s="41" t="s">
        <v>315</v>
      </c>
      <c r="E42" s="790" t="s">
        <v>315</v>
      </c>
      <c r="F42" s="790" t="s">
        <v>315</v>
      </c>
      <c r="G42" s="30" t="s">
        <v>315</v>
      </c>
      <c r="H42" s="30" t="s">
        <v>315</v>
      </c>
      <c r="I42" s="41" t="s">
        <v>315</v>
      </c>
      <c r="J42" s="790" t="s">
        <v>315</v>
      </c>
      <c r="K42" s="30" t="s">
        <v>315</v>
      </c>
      <c r="L42" s="41" t="s">
        <v>315</v>
      </c>
      <c r="M42" s="790" t="s">
        <v>315</v>
      </c>
      <c r="N42" s="790" t="s">
        <v>315</v>
      </c>
      <c r="O42" s="790" t="s">
        <v>315</v>
      </c>
      <c r="P42" s="30" t="s">
        <v>315</v>
      </c>
      <c r="Q42" s="41" t="s">
        <v>315</v>
      </c>
    </row>
    <row r="43" spans="1:17" s="175" customFormat="1" ht="14.1" customHeight="1" x14ac:dyDescent="0.25">
      <c r="A43" s="173" t="s">
        <v>40</v>
      </c>
      <c r="B43" s="218" t="s">
        <v>619</v>
      </c>
      <c r="C43" s="91">
        <v>0</v>
      </c>
      <c r="D43" s="41" t="s">
        <v>315</v>
      </c>
      <c r="E43" s="790" t="s">
        <v>315</v>
      </c>
      <c r="F43" s="790" t="s">
        <v>315</v>
      </c>
      <c r="G43" s="30" t="s">
        <v>315</v>
      </c>
      <c r="H43" s="30" t="s">
        <v>315</v>
      </c>
      <c r="I43" s="41" t="s">
        <v>315</v>
      </c>
      <c r="J43" s="790" t="s">
        <v>315</v>
      </c>
      <c r="K43" s="30" t="s">
        <v>315</v>
      </c>
      <c r="L43" s="41" t="s">
        <v>315</v>
      </c>
      <c r="M43" s="790" t="s">
        <v>315</v>
      </c>
      <c r="N43" s="790" t="s">
        <v>315</v>
      </c>
      <c r="O43" s="790" t="s">
        <v>315</v>
      </c>
      <c r="P43" s="30" t="s">
        <v>315</v>
      </c>
      <c r="Q43" s="41" t="s">
        <v>315</v>
      </c>
    </row>
    <row r="44" spans="1:17" s="175" customFormat="1" ht="14.1" customHeight="1" x14ac:dyDescent="0.25">
      <c r="A44" s="173" t="s">
        <v>41</v>
      </c>
      <c r="B44" s="218" t="s">
        <v>619</v>
      </c>
      <c r="C44" s="91">
        <v>0</v>
      </c>
      <c r="D44" s="41" t="s">
        <v>315</v>
      </c>
      <c r="E44" s="790" t="s">
        <v>315</v>
      </c>
      <c r="F44" s="790" t="s">
        <v>315</v>
      </c>
      <c r="G44" s="30" t="s">
        <v>315</v>
      </c>
      <c r="H44" s="30" t="s">
        <v>315</v>
      </c>
      <c r="I44" s="41" t="s">
        <v>315</v>
      </c>
      <c r="J44" s="790" t="s">
        <v>315</v>
      </c>
      <c r="K44" s="30" t="s">
        <v>315</v>
      </c>
      <c r="L44" s="41" t="s">
        <v>315</v>
      </c>
      <c r="M44" s="790" t="s">
        <v>315</v>
      </c>
      <c r="N44" s="790" t="s">
        <v>315</v>
      </c>
      <c r="O44" s="790" t="s">
        <v>315</v>
      </c>
      <c r="P44" s="30" t="s">
        <v>315</v>
      </c>
      <c r="Q44" s="41" t="s">
        <v>315</v>
      </c>
    </row>
    <row r="45" spans="1:17" s="175" customFormat="1" ht="14.1" customHeight="1" x14ac:dyDescent="0.25">
      <c r="A45" s="173" t="s">
        <v>42</v>
      </c>
      <c r="B45" s="790" t="s">
        <v>618</v>
      </c>
      <c r="C45" s="91">
        <v>41</v>
      </c>
      <c r="D45" s="703">
        <v>4899</v>
      </c>
      <c r="E45" s="91">
        <v>41</v>
      </c>
      <c r="F45" s="486">
        <v>26.214600000000019</v>
      </c>
      <c r="G45" s="705">
        <v>1.5640000000000001</v>
      </c>
      <c r="H45" s="705">
        <v>1.137</v>
      </c>
      <c r="I45" s="482">
        <v>2.101</v>
      </c>
      <c r="J45" s="91">
        <v>11</v>
      </c>
      <c r="K45" s="707">
        <v>0</v>
      </c>
      <c r="L45" s="488">
        <v>0</v>
      </c>
      <c r="M45" s="486" t="s">
        <v>315</v>
      </c>
      <c r="N45" s="486" t="s">
        <v>315</v>
      </c>
      <c r="O45" s="486" t="s">
        <v>315</v>
      </c>
      <c r="P45" s="705" t="s">
        <v>315</v>
      </c>
      <c r="Q45" s="482" t="s">
        <v>315</v>
      </c>
    </row>
    <row r="46" spans="1:17" s="175" customFormat="1" ht="14.1" customHeight="1" x14ac:dyDescent="0.25">
      <c r="A46" s="173" t="s">
        <v>43</v>
      </c>
      <c r="B46" s="218"/>
      <c r="C46" s="91">
        <v>0</v>
      </c>
      <c r="D46" s="41" t="s">
        <v>315</v>
      </c>
      <c r="E46" s="790" t="s">
        <v>315</v>
      </c>
      <c r="F46" s="790" t="s">
        <v>315</v>
      </c>
      <c r="G46" s="30" t="s">
        <v>315</v>
      </c>
      <c r="H46" s="30" t="s">
        <v>315</v>
      </c>
      <c r="I46" s="41" t="s">
        <v>315</v>
      </c>
      <c r="J46" s="790" t="s">
        <v>315</v>
      </c>
      <c r="K46" s="30" t="s">
        <v>315</v>
      </c>
      <c r="L46" s="41" t="s">
        <v>315</v>
      </c>
      <c r="M46" s="790" t="s">
        <v>315</v>
      </c>
      <c r="N46" s="790" t="s">
        <v>315</v>
      </c>
      <c r="O46" s="790" t="s">
        <v>315</v>
      </c>
      <c r="P46" s="30" t="s">
        <v>315</v>
      </c>
      <c r="Q46" s="41" t="s">
        <v>315</v>
      </c>
    </row>
    <row r="47" spans="1:17" s="175" customFormat="1" ht="14.1" customHeight="1" x14ac:dyDescent="0.25">
      <c r="A47" s="173" t="s">
        <v>44</v>
      </c>
      <c r="B47" s="790" t="s">
        <v>619</v>
      </c>
      <c r="C47" s="91">
        <v>0</v>
      </c>
      <c r="D47" s="41" t="s">
        <v>315</v>
      </c>
      <c r="E47" s="790" t="s">
        <v>315</v>
      </c>
      <c r="F47" s="790" t="s">
        <v>315</v>
      </c>
      <c r="G47" s="30" t="s">
        <v>315</v>
      </c>
      <c r="H47" s="30" t="s">
        <v>315</v>
      </c>
      <c r="I47" s="41" t="s">
        <v>315</v>
      </c>
      <c r="J47" s="790" t="s">
        <v>315</v>
      </c>
      <c r="K47" s="30" t="s">
        <v>315</v>
      </c>
      <c r="L47" s="41" t="s">
        <v>315</v>
      </c>
      <c r="M47" s="790" t="s">
        <v>315</v>
      </c>
      <c r="N47" s="790" t="s">
        <v>315</v>
      </c>
      <c r="O47" s="790" t="s">
        <v>315</v>
      </c>
      <c r="P47" s="30" t="s">
        <v>315</v>
      </c>
      <c r="Q47" s="41" t="s">
        <v>315</v>
      </c>
    </row>
    <row r="48" spans="1:17" s="175" customFormat="1" ht="14.1" customHeight="1" x14ac:dyDescent="0.25">
      <c r="A48" s="173" t="s">
        <v>45</v>
      </c>
      <c r="B48" s="218" t="s">
        <v>619</v>
      </c>
      <c r="C48" s="91">
        <v>2</v>
      </c>
      <c r="D48" s="41" t="s">
        <v>315</v>
      </c>
      <c r="E48" s="790" t="s">
        <v>315</v>
      </c>
      <c r="F48" s="790" t="s">
        <v>315</v>
      </c>
      <c r="G48" s="30" t="s">
        <v>315</v>
      </c>
      <c r="H48" s="30" t="s">
        <v>315</v>
      </c>
      <c r="I48" s="41" t="s">
        <v>315</v>
      </c>
      <c r="J48" s="790" t="s">
        <v>315</v>
      </c>
      <c r="K48" s="30" t="s">
        <v>315</v>
      </c>
      <c r="L48" s="41" t="s">
        <v>315</v>
      </c>
      <c r="M48" s="790" t="s">
        <v>315</v>
      </c>
      <c r="N48" s="790" t="s">
        <v>315</v>
      </c>
      <c r="O48" s="790" t="s">
        <v>315</v>
      </c>
      <c r="P48" s="30" t="s">
        <v>315</v>
      </c>
      <c r="Q48" s="41" t="s">
        <v>315</v>
      </c>
    </row>
    <row r="49" spans="1:17" s="175" customFormat="1" ht="14.1" customHeight="1" x14ac:dyDescent="0.25">
      <c r="A49" s="173" t="s">
        <v>46</v>
      </c>
      <c r="B49" s="790" t="s">
        <v>619</v>
      </c>
      <c r="C49" s="91">
        <v>2</v>
      </c>
      <c r="D49" s="41" t="s">
        <v>315</v>
      </c>
      <c r="E49" s="790" t="s">
        <v>315</v>
      </c>
      <c r="F49" s="790" t="s">
        <v>315</v>
      </c>
      <c r="G49" s="30" t="s">
        <v>315</v>
      </c>
      <c r="H49" s="30" t="s">
        <v>315</v>
      </c>
      <c r="I49" s="41" t="s">
        <v>315</v>
      </c>
      <c r="J49" s="790" t="s">
        <v>315</v>
      </c>
      <c r="K49" s="30" t="s">
        <v>315</v>
      </c>
      <c r="L49" s="41" t="s">
        <v>315</v>
      </c>
      <c r="M49" s="790" t="s">
        <v>315</v>
      </c>
      <c r="N49" s="790" t="s">
        <v>315</v>
      </c>
      <c r="O49" s="790" t="s">
        <v>315</v>
      </c>
      <c r="P49" s="30" t="s">
        <v>315</v>
      </c>
      <c r="Q49" s="41" t="s">
        <v>315</v>
      </c>
    </row>
    <row r="50" spans="1:17" s="175" customFormat="1" ht="14.1" customHeight="1" x14ac:dyDescent="0.25">
      <c r="A50" s="173" t="s">
        <v>47</v>
      </c>
      <c r="B50" s="790" t="s">
        <v>619</v>
      </c>
      <c r="C50" s="91">
        <v>0</v>
      </c>
      <c r="D50" s="41" t="s">
        <v>315</v>
      </c>
      <c r="E50" s="790" t="s">
        <v>315</v>
      </c>
      <c r="F50" s="790" t="s">
        <v>315</v>
      </c>
      <c r="G50" s="30" t="s">
        <v>315</v>
      </c>
      <c r="H50" s="30" t="s">
        <v>315</v>
      </c>
      <c r="I50" s="41" t="s">
        <v>315</v>
      </c>
      <c r="J50" s="790" t="s">
        <v>315</v>
      </c>
      <c r="K50" s="30" t="s">
        <v>315</v>
      </c>
      <c r="L50" s="41" t="s">
        <v>315</v>
      </c>
      <c r="M50" s="790" t="s">
        <v>315</v>
      </c>
      <c r="N50" s="790" t="s">
        <v>315</v>
      </c>
      <c r="O50" s="790" t="s">
        <v>315</v>
      </c>
      <c r="P50" s="30" t="s">
        <v>315</v>
      </c>
      <c r="Q50" s="41" t="s">
        <v>315</v>
      </c>
    </row>
    <row r="51" spans="1:17" s="175" customFormat="1" ht="14.1" customHeight="1" x14ac:dyDescent="0.25">
      <c r="A51" s="173" t="s">
        <v>48</v>
      </c>
      <c r="B51" s="790" t="s">
        <v>619</v>
      </c>
      <c r="C51" s="91">
        <v>9</v>
      </c>
      <c r="D51" s="949">
        <v>506</v>
      </c>
      <c r="E51" s="91">
        <v>1</v>
      </c>
      <c r="F51" s="486">
        <v>1.7274000000000005</v>
      </c>
      <c r="G51" s="705">
        <v>0.57899999999999996</v>
      </c>
      <c r="H51" s="705">
        <v>2.9000000000000001E-2</v>
      </c>
      <c r="I51" s="482">
        <v>2.855</v>
      </c>
      <c r="J51" s="91">
        <v>0</v>
      </c>
      <c r="K51" s="508" t="s">
        <v>315</v>
      </c>
      <c r="L51" s="745" t="s">
        <v>315</v>
      </c>
      <c r="M51" s="575" t="s">
        <v>315</v>
      </c>
      <c r="N51" s="575" t="s">
        <v>315</v>
      </c>
      <c r="O51" s="575" t="s">
        <v>315</v>
      </c>
      <c r="P51" s="508" t="s">
        <v>315</v>
      </c>
      <c r="Q51" s="745" t="s">
        <v>315</v>
      </c>
    </row>
    <row r="52" spans="1:17" s="175" customFormat="1" ht="14.1" customHeight="1" x14ac:dyDescent="0.25">
      <c r="A52" s="173" t="s">
        <v>49</v>
      </c>
      <c r="B52" s="790"/>
      <c r="C52" s="91">
        <v>0</v>
      </c>
      <c r="D52" s="41" t="s">
        <v>315</v>
      </c>
      <c r="E52" s="790" t="s">
        <v>315</v>
      </c>
      <c r="F52" s="790" t="s">
        <v>315</v>
      </c>
      <c r="G52" s="30" t="s">
        <v>315</v>
      </c>
      <c r="H52" s="30" t="s">
        <v>315</v>
      </c>
      <c r="I52" s="41" t="s">
        <v>315</v>
      </c>
      <c r="J52" s="790" t="s">
        <v>315</v>
      </c>
      <c r="K52" s="30" t="s">
        <v>315</v>
      </c>
      <c r="L52" s="41" t="s">
        <v>315</v>
      </c>
      <c r="M52" s="790" t="s">
        <v>315</v>
      </c>
      <c r="N52" s="790" t="s">
        <v>315</v>
      </c>
      <c r="O52" s="790" t="s">
        <v>315</v>
      </c>
      <c r="P52" s="30" t="s">
        <v>315</v>
      </c>
      <c r="Q52" s="41" t="s">
        <v>315</v>
      </c>
    </row>
    <row r="53" spans="1:17" s="175" customFormat="1" ht="14.1" customHeight="1" x14ac:dyDescent="0.25">
      <c r="A53" s="173" t="s">
        <v>51</v>
      </c>
      <c r="B53" s="218" t="s">
        <v>619</v>
      </c>
      <c r="C53" s="91">
        <v>0</v>
      </c>
      <c r="D53" s="41" t="s">
        <v>315</v>
      </c>
      <c r="E53" s="790" t="s">
        <v>315</v>
      </c>
      <c r="F53" s="790" t="s">
        <v>315</v>
      </c>
      <c r="G53" s="30" t="s">
        <v>315</v>
      </c>
      <c r="H53" s="30" t="s">
        <v>315</v>
      </c>
      <c r="I53" s="41" t="s">
        <v>315</v>
      </c>
      <c r="J53" s="790" t="s">
        <v>315</v>
      </c>
      <c r="K53" s="30" t="s">
        <v>315</v>
      </c>
      <c r="L53" s="41" t="s">
        <v>315</v>
      </c>
      <c r="M53" s="790" t="s">
        <v>315</v>
      </c>
      <c r="N53" s="790" t="s">
        <v>315</v>
      </c>
      <c r="O53" s="790" t="s">
        <v>315</v>
      </c>
      <c r="P53" s="30" t="s">
        <v>315</v>
      </c>
      <c r="Q53" s="41" t="s">
        <v>315</v>
      </c>
    </row>
    <row r="54" spans="1:17" s="175" customFormat="1" ht="14.1" customHeight="1" x14ac:dyDescent="0.25">
      <c r="A54" s="173" t="s">
        <v>313</v>
      </c>
      <c r="B54" s="790"/>
      <c r="C54" s="91">
        <v>0</v>
      </c>
      <c r="D54" s="41" t="s">
        <v>315</v>
      </c>
      <c r="E54" s="790" t="s">
        <v>315</v>
      </c>
      <c r="F54" s="790" t="s">
        <v>315</v>
      </c>
      <c r="G54" s="30" t="s">
        <v>315</v>
      </c>
      <c r="H54" s="30" t="s">
        <v>315</v>
      </c>
      <c r="I54" s="41" t="s">
        <v>315</v>
      </c>
      <c r="J54" s="790" t="s">
        <v>315</v>
      </c>
      <c r="K54" s="30" t="s">
        <v>315</v>
      </c>
      <c r="L54" s="41" t="s">
        <v>315</v>
      </c>
      <c r="M54" s="790" t="s">
        <v>315</v>
      </c>
      <c r="N54" s="790" t="s">
        <v>315</v>
      </c>
      <c r="O54" s="790" t="s">
        <v>315</v>
      </c>
      <c r="P54" s="30" t="s">
        <v>315</v>
      </c>
      <c r="Q54" s="41" t="s">
        <v>315</v>
      </c>
    </row>
    <row r="55" spans="1:17" s="175" customFormat="1" ht="14.1" customHeight="1" x14ac:dyDescent="0.25">
      <c r="A55" s="173" t="s">
        <v>50</v>
      </c>
      <c r="B55" s="790" t="s">
        <v>619</v>
      </c>
      <c r="C55" s="91">
        <v>2</v>
      </c>
      <c r="D55" s="41" t="s">
        <v>315</v>
      </c>
      <c r="E55" s="790" t="s">
        <v>315</v>
      </c>
      <c r="F55" s="790" t="s">
        <v>315</v>
      </c>
      <c r="G55" s="30" t="s">
        <v>315</v>
      </c>
      <c r="H55" s="30" t="s">
        <v>315</v>
      </c>
      <c r="I55" s="41" t="s">
        <v>315</v>
      </c>
      <c r="J55" s="790" t="s">
        <v>315</v>
      </c>
      <c r="K55" s="30" t="s">
        <v>315</v>
      </c>
      <c r="L55" s="41" t="s">
        <v>315</v>
      </c>
      <c r="M55" s="790" t="s">
        <v>315</v>
      </c>
      <c r="N55" s="790" t="s">
        <v>315</v>
      </c>
      <c r="O55" s="790" t="s">
        <v>315</v>
      </c>
      <c r="P55" s="30" t="s">
        <v>315</v>
      </c>
      <c r="Q55" s="41" t="s">
        <v>315</v>
      </c>
    </row>
    <row r="56" spans="1:17" s="175" customFormat="1" ht="14.1" customHeight="1" x14ac:dyDescent="0.25">
      <c r="A56" s="173" t="s">
        <v>52</v>
      </c>
      <c r="B56" s="790" t="s">
        <v>619</v>
      </c>
      <c r="C56" s="91">
        <v>7</v>
      </c>
      <c r="D56" s="703">
        <v>1244</v>
      </c>
      <c r="E56" s="91">
        <v>4</v>
      </c>
      <c r="F56" s="486">
        <v>5.381800000000001</v>
      </c>
      <c r="G56" s="705">
        <v>0.74299999999999999</v>
      </c>
      <c r="H56" s="705">
        <v>0.23599999999999999</v>
      </c>
      <c r="I56" s="482">
        <v>1.7929999999999999</v>
      </c>
      <c r="J56" s="91">
        <v>3</v>
      </c>
      <c r="K56" s="508" t="s">
        <v>315</v>
      </c>
      <c r="L56" s="745" t="s">
        <v>315</v>
      </c>
      <c r="M56" s="575" t="s">
        <v>315</v>
      </c>
      <c r="N56" s="575" t="s">
        <v>315</v>
      </c>
      <c r="O56" s="575" t="s">
        <v>315</v>
      </c>
      <c r="P56" s="508" t="s">
        <v>315</v>
      </c>
      <c r="Q56" s="745" t="s">
        <v>315</v>
      </c>
    </row>
    <row r="57" spans="1:17" s="175" customFormat="1" ht="14.1" customHeight="1" x14ac:dyDescent="0.25">
      <c r="A57" s="173" t="s">
        <v>54</v>
      </c>
      <c r="B57" s="790" t="s">
        <v>619</v>
      </c>
      <c r="C57" s="91">
        <v>3</v>
      </c>
      <c r="D57" s="41" t="s">
        <v>315</v>
      </c>
      <c r="E57" s="790" t="s">
        <v>315</v>
      </c>
      <c r="F57" s="220" t="s">
        <v>315</v>
      </c>
      <c r="G57" s="221" t="s">
        <v>315</v>
      </c>
      <c r="H57" s="221" t="s">
        <v>315</v>
      </c>
      <c r="I57" s="222" t="s">
        <v>315</v>
      </c>
      <c r="J57" s="790" t="s">
        <v>315</v>
      </c>
      <c r="K57" s="508" t="s">
        <v>315</v>
      </c>
      <c r="L57" s="745" t="s">
        <v>315</v>
      </c>
      <c r="M57" s="575" t="s">
        <v>315</v>
      </c>
      <c r="N57" s="575" t="s">
        <v>315</v>
      </c>
      <c r="O57" s="575" t="s">
        <v>315</v>
      </c>
      <c r="P57" s="508" t="s">
        <v>315</v>
      </c>
      <c r="Q57" s="745" t="s">
        <v>315</v>
      </c>
    </row>
    <row r="58" spans="1:17" s="175" customFormat="1" ht="14.1" customHeight="1" x14ac:dyDescent="0.25">
      <c r="A58" s="173" t="s">
        <v>53</v>
      </c>
      <c r="B58" s="790" t="s">
        <v>619</v>
      </c>
      <c r="C58" s="91">
        <v>4</v>
      </c>
      <c r="D58" s="41" t="s">
        <v>315</v>
      </c>
      <c r="E58" s="790" t="s">
        <v>315</v>
      </c>
      <c r="F58" s="790" t="s">
        <v>315</v>
      </c>
      <c r="G58" s="30" t="s">
        <v>315</v>
      </c>
      <c r="H58" s="30" t="s">
        <v>315</v>
      </c>
      <c r="I58" s="41" t="s">
        <v>315</v>
      </c>
      <c r="J58" s="790" t="s">
        <v>315</v>
      </c>
      <c r="K58" s="30" t="s">
        <v>315</v>
      </c>
      <c r="L58" s="41" t="s">
        <v>315</v>
      </c>
      <c r="M58" s="790" t="s">
        <v>315</v>
      </c>
      <c r="N58" s="790" t="s">
        <v>315</v>
      </c>
      <c r="O58" s="790" t="s">
        <v>315</v>
      </c>
      <c r="P58" s="30" t="s">
        <v>315</v>
      </c>
      <c r="Q58" s="41" t="s">
        <v>315</v>
      </c>
    </row>
    <row r="59" spans="1:17" s="175" customFormat="1" ht="14.1" customHeight="1" x14ac:dyDescent="0.25">
      <c r="A59" s="173" t="s">
        <v>55</v>
      </c>
      <c r="B59" s="790" t="s">
        <v>619</v>
      </c>
      <c r="C59" s="91">
        <v>0</v>
      </c>
      <c r="D59" s="41" t="s">
        <v>315</v>
      </c>
      <c r="E59" s="790" t="s">
        <v>315</v>
      </c>
      <c r="F59" s="790" t="s">
        <v>315</v>
      </c>
      <c r="G59" s="30" t="s">
        <v>315</v>
      </c>
      <c r="H59" s="30" t="s">
        <v>315</v>
      </c>
      <c r="I59" s="41" t="s">
        <v>315</v>
      </c>
      <c r="J59" s="790" t="s">
        <v>315</v>
      </c>
      <c r="K59" s="30" t="s">
        <v>315</v>
      </c>
      <c r="L59" s="41" t="s">
        <v>315</v>
      </c>
      <c r="M59" s="790" t="s">
        <v>315</v>
      </c>
      <c r="N59" s="790" t="s">
        <v>315</v>
      </c>
      <c r="O59" s="790" t="s">
        <v>315</v>
      </c>
      <c r="P59" s="30" t="s">
        <v>315</v>
      </c>
      <c r="Q59" s="41" t="s">
        <v>315</v>
      </c>
    </row>
    <row r="60" spans="1:17" s="175" customFormat="1" ht="14.1" customHeight="1" x14ac:dyDescent="0.25">
      <c r="A60" s="177" t="s">
        <v>56</v>
      </c>
      <c r="B60" s="572"/>
      <c r="C60" s="740">
        <v>444</v>
      </c>
      <c r="D60" s="753">
        <v>66062</v>
      </c>
      <c r="E60" s="740">
        <v>261</v>
      </c>
      <c r="F60" s="738">
        <v>253.38960000000048</v>
      </c>
      <c r="G60" s="738">
        <v>1.03</v>
      </c>
      <c r="H60" s="740">
        <v>0.91100000000000003</v>
      </c>
      <c r="I60" s="743">
        <v>1.161</v>
      </c>
      <c r="J60" s="740">
        <v>87</v>
      </c>
      <c r="K60" s="741">
        <v>0.01</v>
      </c>
      <c r="L60" s="742">
        <v>0</v>
      </c>
      <c r="M60" s="738">
        <v>0</v>
      </c>
      <c r="N60" s="738">
        <v>0</v>
      </c>
      <c r="O60" s="738">
        <v>0.71</v>
      </c>
      <c r="P60" s="738">
        <v>1.327</v>
      </c>
      <c r="Q60" s="739">
        <v>2.0569999999999999</v>
      </c>
    </row>
    <row r="61" spans="1:17" x14ac:dyDescent="0.25">
      <c r="K61" s="149"/>
      <c r="L61" s="148"/>
      <c r="M61" s="148"/>
    </row>
    <row r="62" spans="1:17" x14ac:dyDescent="0.25">
      <c r="K62" s="149"/>
      <c r="L62" s="148"/>
      <c r="M62" s="148"/>
    </row>
    <row r="63" spans="1:17" x14ac:dyDescent="0.25">
      <c r="A63" s="86" t="s">
        <v>835</v>
      </c>
      <c r="D63" s="145"/>
      <c r="E63" s="145"/>
      <c r="H63" s="100"/>
      <c r="I63" s="100"/>
    </row>
    <row r="64" spans="1:17" x14ac:dyDescent="0.25">
      <c r="A64" s="86" t="s">
        <v>466</v>
      </c>
      <c r="D64" s="145"/>
      <c r="E64" s="145"/>
      <c r="H64" s="100"/>
      <c r="I64" s="100"/>
    </row>
    <row r="65" spans="1:13" x14ac:dyDescent="0.25">
      <c r="A65" s="146" t="s">
        <v>836</v>
      </c>
      <c r="D65" s="145"/>
      <c r="E65" s="145"/>
      <c r="H65" s="100"/>
      <c r="I65" s="100"/>
    </row>
    <row r="66" spans="1:13" x14ac:dyDescent="0.25">
      <c r="A66" s="146" t="s">
        <v>726</v>
      </c>
      <c r="K66" s="100"/>
    </row>
    <row r="67" spans="1:13" x14ac:dyDescent="0.25">
      <c r="A67" s="86" t="s">
        <v>634</v>
      </c>
    </row>
    <row r="68" spans="1:13" x14ac:dyDescent="0.25">
      <c r="A68" s="86" t="s">
        <v>837</v>
      </c>
    </row>
    <row r="69" spans="1:13" x14ac:dyDescent="0.25">
      <c r="A69" s="146" t="s">
        <v>903</v>
      </c>
      <c r="E69" s="106"/>
      <c r="F69" s="217"/>
      <c r="G69" s="217"/>
      <c r="H69" s="217"/>
      <c r="I69" s="217"/>
      <c r="J69" s="106"/>
      <c r="L69" s="106"/>
      <c r="M69" s="106"/>
    </row>
    <row r="70" spans="1:13" x14ac:dyDescent="0.25">
      <c r="A70" s="146" t="s">
        <v>838</v>
      </c>
    </row>
    <row r="71" spans="1:13" x14ac:dyDescent="0.25">
      <c r="A71" s="302" t="s">
        <v>839</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3"/>
  <sheetViews>
    <sheetView zoomScaleNormal="100" workbookViewId="0">
      <selection activeCell="C27" sqref="C27"/>
    </sheetView>
  </sheetViews>
  <sheetFormatPr defaultColWidth="9.109375" defaultRowHeight="13.2" x14ac:dyDescent="0.25"/>
  <cols>
    <col min="1" max="1" width="16.88671875" style="100" customWidth="1"/>
    <col min="2" max="2" width="16" style="106" bestFit="1" customWidth="1"/>
    <col min="3" max="3" width="12.6640625" style="106" customWidth="1"/>
    <col min="4" max="4" width="12.6640625" style="100" customWidth="1"/>
    <col min="5" max="7" width="9.109375" style="100" customWidth="1"/>
    <col min="8" max="8" width="9.109375" style="107" customWidth="1"/>
    <col min="9" max="9" width="13.44140625" style="100" customWidth="1"/>
    <col min="10" max="10" width="12.6640625" style="100" customWidth="1"/>
    <col min="11" max="11" width="12.88671875" style="100" customWidth="1"/>
    <col min="12" max="12" width="13.33203125" style="100" customWidth="1"/>
    <col min="13" max="13" width="13" style="100" customWidth="1"/>
    <col min="14" max="14" width="14.44140625" style="100" customWidth="1"/>
    <col min="15" max="15" width="9.109375" style="100"/>
    <col min="16" max="16" width="13.88671875" style="100" customWidth="1"/>
    <col min="17" max="16384" width="9.109375" style="100"/>
  </cols>
  <sheetData>
    <row r="1" spans="1:15" s="108" customFormat="1" ht="14.4" customHeight="1" x14ac:dyDescent="0.25">
      <c r="A1" s="1046" t="s">
        <v>710</v>
      </c>
      <c r="B1" s="1046"/>
      <c r="C1" s="1046"/>
      <c r="D1" s="1046"/>
      <c r="E1" s="1046"/>
      <c r="F1" s="1046"/>
      <c r="G1" s="1046"/>
      <c r="H1" s="1046"/>
      <c r="I1" s="952"/>
      <c r="J1" s="952"/>
      <c r="K1" s="952"/>
      <c r="L1" s="813"/>
      <c r="M1" s="813"/>
      <c r="N1" s="813"/>
      <c r="O1" s="813"/>
    </row>
    <row r="2" spans="1:15" s="108" customFormat="1" ht="14.4" customHeight="1" thickBot="1" x14ac:dyDescent="0.3">
      <c r="A2" s="1047" t="s">
        <v>77</v>
      </c>
      <c r="B2" s="1047"/>
      <c r="C2" s="1047"/>
      <c r="D2" s="1047"/>
      <c r="E2" s="1047"/>
      <c r="F2" s="1047"/>
      <c r="G2" s="1047"/>
      <c r="H2" s="1047"/>
      <c r="I2" s="952"/>
      <c r="J2" s="952"/>
      <c r="K2" s="952"/>
      <c r="L2" s="813"/>
      <c r="M2" s="813"/>
      <c r="N2" s="813"/>
      <c r="O2" s="813"/>
    </row>
    <row r="3" spans="1:15" s="108" customFormat="1" ht="14.4" customHeight="1" thickTop="1" x14ac:dyDescent="0.25">
      <c r="A3" s="968"/>
      <c r="B3" s="1040">
        <v>2018</v>
      </c>
      <c r="C3" s="1041"/>
      <c r="D3" s="1041"/>
      <c r="E3" s="1041"/>
      <c r="F3" s="1041"/>
      <c r="G3" s="1041"/>
      <c r="H3" s="1042"/>
    </row>
    <row r="4" spans="1:15" s="108" customFormat="1" ht="14.4" customHeight="1" x14ac:dyDescent="0.25">
      <c r="A4" s="954"/>
      <c r="B4" s="950"/>
      <c r="C4" s="951"/>
      <c r="D4" s="696"/>
      <c r="E4" s="1043" t="s">
        <v>918</v>
      </c>
      <c r="F4" s="1044"/>
      <c r="G4" s="1044"/>
      <c r="H4" s="1045"/>
    </row>
    <row r="5" spans="1:15" s="108" customFormat="1" ht="57" customHeight="1" x14ac:dyDescent="0.25">
      <c r="A5" s="111" t="s">
        <v>1</v>
      </c>
      <c r="B5" s="12" t="s">
        <v>646</v>
      </c>
      <c r="C5" s="24" t="s">
        <v>647</v>
      </c>
      <c r="D5" s="84" t="s">
        <v>648</v>
      </c>
      <c r="E5" s="87" t="s">
        <v>2</v>
      </c>
      <c r="F5" s="88" t="s">
        <v>3</v>
      </c>
      <c r="G5" s="88" t="s">
        <v>4</v>
      </c>
      <c r="H5" s="89" t="s">
        <v>653</v>
      </c>
    </row>
    <row r="6" spans="1:15" ht="13.95" customHeight="1" x14ac:dyDescent="0.25">
      <c r="A6" s="166" t="s">
        <v>5</v>
      </c>
      <c r="B6" s="79" t="s">
        <v>618</v>
      </c>
      <c r="C6" s="79" t="s">
        <v>618</v>
      </c>
      <c r="D6" s="280">
        <v>10</v>
      </c>
      <c r="E6" s="1005">
        <f>F6+G6+H6</f>
        <v>50</v>
      </c>
      <c r="F6" s="1006">
        <v>10</v>
      </c>
      <c r="G6" s="1005">
        <v>38</v>
      </c>
      <c r="H6" s="1007">
        <v>2</v>
      </c>
    </row>
    <row r="7" spans="1:15" ht="13.95" customHeight="1" x14ac:dyDescent="0.25">
      <c r="A7" s="166" t="s">
        <v>6</v>
      </c>
      <c r="B7" s="79" t="s">
        <v>618</v>
      </c>
      <c r="C7" s="30" t="s">
        <v>910</v>
      </c>
      <c r="D7" s="281">
        <v>82</v>
      </c>
      <c r="E7" s="1005">
        <f t="shared" ref="E7:E59" si="0">F7+G7+H7</f>
        <v>493</v>
      </c>
      <c r="F7" s="1006">
        <v>136</v>
      </c>
      <c r="G7" s="1005">
        <v>342</v>
      </c>
      <c r="H7" s="1008">
        <v>15</v>
      </c>
    </row>
    <row r="8" spans="1:15" ht="13.95" customHeight="1" x14ac:dyDescent="0.25">
      <c r="A8" s="166" t="s">
        <v>7</v>
      </c>
      <c r="B8" s="79" t="s">
        <v>618</v>
      </c>
      <c r="C8" s="1" t="s">
        <v>619</v>
      </c>
      <c r="D8" s="281">
        <v>50</v>
      </c>
      <c r="E8" s="1005">
        <f t="shared" si="0"/>
        <v>258</v>
      </c>
      <c r="F8" s="1006">
        <v>61</v>
      </c>
      <c r="G8" s="1005">
        <v>185</v>
      </c>
      <c r="H8" s="1008">
        <v>12</v>
      </c>
    </row>
    <row r="9" spans="1:15" ht="13.95" customHeight="1" x14ac:dyDescent="0.25">
      <c r="A9" s="166" t="s">
        <v>8</v>
      </c>
      <c r="B9" s="79" t="s">
        <v>619</v>
      </c>
      <c r="C9" s="1" t="s">
        <v>619</v>
      </c>
      <c r="D9" s="281">
        <v>65</v>
      </c>
      <c r="E9" s="1005">
        <f t="shared" si="0"/>
        <v>392</v>
      </c>
      <c r="F9" s="1006">
        <v>82</v>
      </c>
      <c r="G9" s="1005">
        <v>292</v>
      </c>
      <c r="H9" s="1008">
        <v>18</v>
      </c>
    </row>
    <row r="10" spans="1:15" ht="13.95" customHeight="1" x14ac:dyDescent="0.25">
      <c r="A10" s="166" t="s">
        <v>9</v>
      </c>
      <c r="B10" s="790" t="s">
        <v>618</v>
      </c>
      <c r="C10" s="1" t="s">
        <v>618</v>
      </c>
      <c r="D10" s="281">
        <v>341</v>
      </c>
      <c r="E10" s="1005">
        <f t="shared" si="0"/>
        <v>2432</v>
      </c>
      <c r="F10" s="1006">
        <v>534</v>
      </c>
      <c r="G10" s="1005">
        <v>1763</v>
      </c>
      <c r="H10" s="1008">
        <v>135</v>
      </c>
    </row>
    <row r="11" spans="1:15" ht="13.95" customHeight="1" x14ac:dyDescent="0.25">
      <c r="A11" s="166" t="s">
        <v>10</v>
      </c>
      <c r="B11" s="790" t="s">
        <v>618</v>
      </c>
      <c r="C11" s="1" t="s">
        <v>618</v>
      </c>
      <c r="D11" s="281">
        <v>54</v>
      </c>
      <c r="E11" s="1005">
        <f t="shared" si="0"/>
        <v>348</v>
      </c>
      <c r="F11" s="1006">
        <v>63</v>
      </c>
      <c r="G11" s="1005">
        <v>265</v>
      </c>
      <c r="H11" s="1008">
        <v>20</v>
      </c>
    </row>
    <row r="12" spans="1:15" ht="13.95" customHeight="1" x14ac:dyDescent="0.25">
      <c r="A12" s="166" t="s">
        <v>11</v>
      </c>
      <c r="B12" s="790" t="s">
        <v>618</v>
      </c>
      <c r="C12" s="1" t="s">
        <v>618</v>
      </c>
      <c r="D12" s="281">
        <v>31</v>
      </c>
      <c r="E12" s="1005">
        <f t="shared" si="0"/>
        <v>249</v>
      </c>
      <c r="F12" s="1006">
        <v>46</v>
      </c>
      <c r="G12" s="1005">
        <v>189</v>
      </c>
      <c r="H12" s="1008">
        <v>14</v>
      </c>
    </row>
    <row r="13" spans="1:15" ht="13.95" customHeight="1" x14ac:dyDescent="0.25">
      <c r="A13" s="166" t="s">
        <v>217</v>
      </c>
      <c r="B13" s="790" t="s">
        <v>618</v>
      </c>
      <c r="C13" s="1" t="s">
        <v>619</v>
      </c>
      <c r="D13" s="281">
        <v>8</v>
      </c>
      <c r="E13" s="1005">
        <f t="shared" si="0"/>
        <v>103</v>
      </c>
      <c r="F13" s="1006">
        <v>25</v>
      </c>
      <c r="G13" s="1005">
        <v>72</v>
      </c>
      <c r="H13" s="1008">
        <v>6</v>
      </c>
    </row>
    <row r="14" spans="1:15" ht="13.95" customHeight="1" x14ac:dyDescent="0.25">
      <c r="A14" s="166" t="s">
        <v>12</v>
      </c>
      <c r="B14" s="79"/>
      <c r="C14" s="1"/>
      <c r="D14" s="281">
        <v>8</v>
      </c>
      <c r="E14" s="1005">
        <f t="shared" si="0"/>
        <v>92</v>
      </c>
      <c r="F14" s="1006">
        <v>14</v>
      </c>
      <c r="G14" s="1005">
        <v>76</v>
      </c>
      <c r="H14" s="1008">
        <v>2</v>
      </c>
    </row>
    <row r="15" spans="1:15" ht="13.95" customHeight="1" x14ac:dyDescent="0.25">
      <c r="A15" s="166" t="s">
        <v>13</v>
      </c>
      <c r="B15" s="79" t="s">
        <v>619</v>
      </c>
      <c r="C15" s="30" t="s">
        <v>618</v>
      </c>
      <c r="D15" s="281">
        <v>208</v>
      </c>
      <c r="E15" s="1005">
        <f t="shared" si="0"/>
        <v>1771</v>
      </c>
      <c r="F15" s="1006">
        <v>419</v>
      </c>
      <c r="G15" s="1005">
        <v>1290</v>
      </c>
      <c r="H15" s="1009">
        <v>62</v>
      </c>
    </row>
    <row r="16" spans="1:15" ht="13.95" customHeight="1" x14ac:dyDescent="0.25">
      <c r="A16" s="166" t="s">
        <v>14</v>
      </c>
      <c r="B16" s="79" t="s">
        <v>618</v>
      </c>
      <c r="C16" s="30" t="s">
        <v>618</v>
      </c>
      <c r="D16" s="281">
        <v>105</v>
      </c>
      <c r="E16" s="1005">
        <f t="shared" si="0"/>
        <v>744</v>
      </c>
      <c r="F16" s="1006">
        <v>168</v>
      </c>
      <c r="G16" s="1005">
        <v>539</v>
      </c>
      <c r="H16" s="1009">
        <v>37</v>
      </c>
    </row>
    <row r="17" spans="1:8" ht="13.95" customHeight="1" x14ac:dyDescent="0.25">
      <c r="A17" s="166" t="s">
        <v>312</v>
      </c>
      <c r="B17" s="79"/>
      <c r="C17" s="1"/>
      <c r="D17" s="281">
        <v>2</v>
      </c>
      <c r="E17" s="1005">
        <f t="shared" si="0"/>
        <v>7</v>
      </c>
      <c r="F17" s="1006">
        <v>2</v>
      </c>
      <c r="G17" s="1005">
        <v>4</v>
      </c>
      <c r="H17" s="1009">
        <v>1</v>
      </c>
    </row>
    <row r="18" spans="1:8" ht="13.95" customHeight="1" x14ac:dyDescent="0.25">
      <c r="A18" s="166" t="s">
        <v>15</v>
      </c>
      <c r="B18" s="79" t="s">
        <v>618</v>
      </c>
      <c r="C18" s="1" t="s">
        <v>618</v>
      </c>
      <c r="D18" s="281">
        <v>16</v>
      </c>
      <c r="E18" s="1005">
        <f t="shared" si="0"/>
        <v>88</v>
      </c>
      <c r="F18" s="1006">
        <v>22</v>
      </c>
      <c r="G18" s="1005">
        <v>64</v>
      </c>
      <c r="H18" s="1009">
        <v>2</v>
      </c>
    </row>
    <row r="19" spans="1:8" ht="13.95" customHeight="1" x14ac:dyDescent="0.25">
      <c r="A19" s="166" t="s">
        <v>16</v>
      </c>
      <c r="B19" s="79" t="s">
        <v>619</v>
      </c>
      <c r="C19" s="1" t="s">
        <v>619</v>
      </c>
      <c r="D19" s="281">
        <v>38</v>
      </c>
      <c r="E19" s="1005">
        <f t="shared" si="0"/>
        <v>218</v>
      </c>
      <c r="F19" s="1006">
        <v>44</v>
      </c>
      <c r="G19" s="1005">
        <v>161</v>
      </c>
      <c r="H19" s="1009">
        <v>13</v>
      </c>
    </row>
    <row r="20" spans="1:8" ht="13.95" customHeight="1" x14ac:dyDescent="0.25">
      <c r="A20" s="166" t="s">
        <v>17</v>
      </c>
      <c r="B20" s="79" t="s">
        <v>619</v>
      </c>
      <c r="C20" s="1" t="s">
        <v>619</v>
      </c>
      <c r="D20" s="281">
        <v>15</v>
      </c>
      <c r="E20" s="1005">
        <f t="shared" si="0"/>
        <v>90</v>
      </c>
      <c r="F20" s="1006">
        <v>19</v>
      </c>
      <c r="G20" s="1005">
        <v>61</v>
      </c>
      <c r="H20" s="1009">
        <v>10</v>
      </c>
    </row>
    <row r="21" spans="1:8" ht="13.95" customHeight="1" x14ac:dyDescent="0.25">
      <c r="A21" s="166" t="s">
        <v>18</v>
      </c>
      <c r="B21" s="79" t="s">
        <v>618</v>
      </c>
      <c r="C21" s="1" t="s">
        <v>618</v>
      </c>
      <c r="D21" s="281">
        <v>135</v>
      </c>
      <c r="E21" s="1005">
        <f t="shared" si="0"/>
        <v>959</v>
      </c>
      <c r="F21" s="1006">
        <v>201</v>
      </c>
      <c r="G21" s="1005">
        <v>715</v>
      </c>
      <c r="H21" s="1009">
        <v>43</v>
      </c>
    </row>
    <row r="22" spans="1:8" ht="13.95" customHeight="1" x14ac:dyDescent="0.25">
      <c r="A22" s="166" t="s">
        <v>19</v>
      </c>
      <c r="B22" s="79" t="s">
        <v>618</v>
      </c>
      <c r="C22" s="1" t="s">
        <v>618</v>
      </c>
      <c r="D22" s="281">
        <v>87</v>
      </c>
      <c r="E22" s="1005">
        <f t="shared" si="0"/>
        <v>568</v>
      </c>
      <c r="F22" s="1006">
        <v>117</v>
      </c>
      <c r="G22" s="1005">
        <v>421</v>
      </c>
      <c r="H22" s="1009">
        <v>30</v>
      </c>
    </row>
    <row r="23" spans="1:8" ht="13.95" customHeight="1" x14ac:dyDescent="0.25">
      <c r="A23" s="166" t="s">
        <v>20</v>
      </c>
      <c r="B23" s="79" t="s">
        <v>619</v>
      </c>
      <c r="C23" s="1" t="s">
        <v>618</v>
      </c>
      <c r="D23" s="281">
        <v>52</v>
      </c>
      <c r="E23" s="1005">
        <f t="shared" si="0"/>
        <v>231</v>
      </c>
      <c r="F23" s="1006">
        <v>53</v>
      </c>
      <c r="G23" s="1005">
        <v>169</v>
      </c>
      <c r="H23" s="1009">
        <v>9</v>
      </c>
    </row>
    <row r="24" spans="1:8" ht="13.95" customHeight="1" x14ac:dyDescent="0.25">
      <c r="A24" s="166" t="s">
        <v>21</v>
      </c>
      <c r="B24" s="79" t="s">
        <v>618</v>
      </c>
      <c r="C24" s="30" t="s">
        <v>619</v>
      </c>
      <c r="D24" s="281">
        <v>70</v>
      </c>
      <c r="E24" s="1005">
        <f t="shared" si="0"/>
        <v>464</v>
      </c>
      <c r="F24" s="1006">
        <v>118</v>
      </c>
      <c r="G24" s="1005">
        <v>330</v>
      </c>
      <c r="H24" s="1009">
        <v>16</v>
      </c>
    </row>
    <row r="25" spans="1:8" ht="13.95" customHeight="1" x14ac:dyDescent="0.25">
      <c r="A25" s="166" t="s">
        <v>22</v>
      </c>
      <c r="B25" s="79" t="s">
        <v>619</v>
      </c>
      <c r="C25" s="30" t="s">
        <v>910</v>
      </c>
      <c r="D25" s="281">
        <v>94</v>
      </c>
      <c r="E25" s="1005">
        <f t="shared" si="0"/>
        <v>479</v>
      </c>
      <c r="F25" s="1006">
        <v>114</v>
      </c>
      <c r="G25" s="1005">
        <v>336</v>
      </c>
      <c r="H25" s="1009">
        <v>29</v>
      </c>
    </row>
    <row r="26" spans="1:8" ht="13.95" customHeight="1" x14ac:dyDescent="0.25">
      <c r="A26" s="166" t="s">
        <v>23</v>
      </c>
      <c r="B26" s="79" t="s">
        <v>618</v>
      </c>
      <c r="C26" s="30" t="s">
        <v>618</v>
      </c>
      <c r="D26" s="281">
        <v>68</v>
      </c>
      <c r="E26" s="1005">
        <f t="shared" si="0"/>
        <v>530</v>
      </c>
      <c r="F26" s="1006">
        <v>125</v>
      </c>
      <c r="G26" s="1005">
        <v>394</v>
      </c>
      <c r="H26" s="1009">
        <v>11</v>
      </c>
    </row>
    <row r="27" spans="1:8" ht="13.95" customHeight="1" x14ac:dyDescent="0.25">
      <c r="A27" s="166" t="s">
        <v>24</v>
      </c>
      <c r="B27" s="79" t="s">
        <v>618</v>
      </c>
      <c r="C27" s="30" t="s">
        <v>618</v>
      </c>
      <c r="D27" s="281">
        <v>49</v>
      </c>
      <c r="E27" s="1005">
        <f t="shared" si="0"/>
        <v>436</v>
      </c>
      <c r="F27" s="1006">
        <v>73</v>
      </c>
      <c r="G27" s="1005">
        <v>346</v>
      </c>
      <c r="H27" s="1009">
        <v>17</v>
      </c>
    </row>
    <row r="28" spans="1:8" ht="13.95" customHeight="1" x14ac:dyDescent="0.25">
      <c r="A28" s="166" t="s">
        <v>25</v>
      </c>
      <c r="B28" s="79" t="s">
        <v>618</v>
      </c>
      <c r="C28" s="1" t="s">
        <v>619</v>
      </c>
      <c r="D28" s="281">
        <v>17</v>
      </c>
      <c r="E28" s="1005">
        <f t="shared" si="0"/>
        <v>88</v>
      </c>
      <c r="F28" s="1006">
        <v>20</v>
      </c>
      <c r="G28" s="1005">
        <v>65</v>
      </c>
      <c r="H28" s="1009">
        <v>3</v>
      </c>
    </row>
    <row r="29" spans="1:8" ht="13.95" customHeight="1" x14ac:dyDescent="0.25">
      <c r="A29" s="166" t="s">
        <v>26</v>
      </c>
      <c r="B29" s="79" t="s">
        <v>619</v>
      </c>
      <c r="C29" s="1" t="s">
        <v>619</v>
      </c>
      <c r="D29" s="281">
        <v>96</v>
      </c>
      <c r="E29" s="1005">
        <f t="shared" si="0"/>
        <v>680</v>
      </c>
      <c r="F29" s="1006">
        <v>170</v>
      </c>
      <c r="G29" s="1005">
        <v>490</v>
      </c>
      <c r="H29" s="1009">
        <v>20</v>
      </c>
    </row>
    <row r="30" spans="1:8" ht="13.95" customHeight="1" x14ac:dyDescent="0.25">
      <c r="A30" s="166" t="s">
        <v>27</v>
      </c>
      <c r="B30" s="79" t="s">
        <v>618</v>
      </c>
      <c r="C30" s="30" t="s">
        <v>618</v>
      </c>
      <c r="D30" s="281">
        <v>53</v>
      </c>
      <c r="E30" s="1005">
        <f t="shared" si="0"/>
        <v>312</v>
      </c>
      <c r="F30" s="1006">
        <v>70</v>
      </c>
      <c r="G30" s="1005">
        <v>231</v>
      </c>
      <c r="H30" s="1009">
        <v>11</v>
      </c>
    </row>
    <row r="31" spans="1:8" ht="13.95" customHeight="1" x14ac:dyDescent="0.25">
      <c r="A31" s="166" t="s">
        <v>28</v>
      </c>
      <c r="B31" s="79"/>
      <c r="C31" s="1"/>
      <c r="D31" s="281">
        <v>78</v>
      </c>
      <c r="E31" s="1005">
        <f t="shared" si="0"/>
        <v>611</v>
      </c>
      <c r="F31" s="1006">
        <v>128</v>
      </c>
      <c r="G31" s="1005">
        <v>460</v>
      </c>
      <c r="H31" s="1009">
        <v>23</v>
      </c>
    </row>
    <row r="32" spans="1:8" ht="13.95" customHeight="1" x14ac:dyDescent="0.25">
      <c r="A32" s="166" t="s">
        <v>29</v>
      </c>
      <c r="B32" s="79" t="s">
        <v>618</v>
      </c>
      <c r="C32" s="1" t="s">
        <v>618</v>
      </c>
      <c r="D32" s="281">
        <v>52</v>
      </c>
      <c r="E32" s="1005">
        <f t="shared" si="0"/>
        <v>332</v>
      </c>
      <c r="F32" s="1006">
        <v>69</v>
      </c>
      <c r="G32" s="1005">
        <v>249</v>
      </c>
      <c r="H32" s="1009">
        <v>14</v>
      </c>
    </row>
    <row r="33" spans="1:8" ht="13.95" customHeight="1" x14ac:dyDescent="0.25">
      <c r="A33" s="166" t="s">
        <v>30</v>
      </c>
      <c r="B33" s="79" t="s">
        <v>619</v>
      </c>
      <c r="C33" s="1" t="s">
        <v>619</v>
      </c>
      <c r="D33" s="281">
        <v>13</v>
      </c>
      <c r="E33" s="1005">
        <f t="shared" si="0"/>
        <v>63</v>
      </c>
      <c r="F33" s="1006">
        <v>12</v>
      </c>
      <c r="G33" s="1005">
        <v>46</v>
      </c>
      <c r="H33" s="1009">
        <v>5</v>
      </c>
    </row>
    <row r="34" spans="1:8" ht="13.95" customHeight="1" x14ac:dyDescent="0.25">
      <c r="A34" s="166" t="s">
        <v>31</v>
      </c>
      <c r="B34" s="79" t="s">
        <v>618</v>
      </c>
      <c r="C34" s="30" t="s">
        <v>618</v>
      </c>
      <c r="D34" s="281">
        <v>96</v>
      </c>
      <c r="E34" s="1005">
        <f t="shared" si="0"/>
        <v>680</v>
      </c>
      <c r="F34" s="1006">
        <v>163</v>
      </c>
      <c r="G34" s="1005">
        <v>492</v>
      </c>
      <c r="H34" s="1009">
        <v>25</v>
      </c>
    </row>
    <row r="35" spans="1:8" ht="13.95" customHeight="1" x14ac:dyDescent="0.25">
      <c r="A35" s="166" t="s">
        <v>32</v>
      </c>
      <c r="B35" s="79" t="s">
        <v>619</v>
      </c>
      <c r="C35" s="65" t="s">
        <v>619</v>
      </c>
      <c r="D35" s="281">
        <v>8</v>
      </c>
      <c r="E35" s="1005">
        <f t="shared" si="0"/>
        <v>59</v>
      </c>
      <c r="F35" s="1006">
        <v>9</v>
      </c>
      <c r="G35" s="1005">
        <v>44</v>
      </c>
      <c r="H35" s="1009">
        <v>6</v>
      </c>
    </row>
    <row r="36" spans="1:8" ht="13.95" customHeight="1" x14ac:dyDescent="0.25">
      <c r="A36" s="166" t="s">
        <v>33</v>
      </c>
      <c r="B36" s="30"/>
      <c r="C36" s="30"/>
      <c r="D36" s="281">
        <v>26</v>
      </c>
      <c r="E36" s="1005">
        <f t="shared" si="0"/>
        <v>138</v>
      </c>
      <c r="F36" s="1006">
        <v>25</v>
      </c>
      <c r="G36" s="1005">
        <v>107</v>
      </c>
      <c r="H36" s="1009">
        <v>6</v>
      </c>
    </row>
    <row r="37" spans="1:8" ht="13.95" customHeight="1" x14ac:dyDescent="0.25">
      <c r="A37" s="166" t="s">
        <v>34</v>
      </c>
      <c r="B37" s="790" t="s">
        <v>618</v>
      </c>
      <c r="C37" s="1" t="s">
        <v>619</v>
      </c>
      <c r="D37" s="281">
        <v>13</v>
      </c>
      <c r="E37" s="1005">
        <f t="shared" si="0"/>
        <v>90</v>
      </c>
      <c r="F37" s="1006">
        <v>17</v>
      </c>
      <c r="G37" s="1005">
        <v>70</v>
      </c>
      <c r="H37" s="1009">
        <v>3</v>
      </c>
    </row>
    <row r="38" spans="1:8" s="106" customFormat="1" ht="13.95" customHeight="1" x14ac:dyDescent="0.25">
      <c r="A38" s="167" t="s">
        <v>35</v>
      </c>
      <c r="B38" s="790"/>
      <c r="C38" s="30"/>
      <c r="D38" s="250">
        <v>71</v>
      </c>
      <c r="E38" s="1005">
        <f t="shared" si="0"/>
        <v>601</v>
      </c>
      <c r="F38" s="1010">
        <v>137</v>
      </c>
      <c r="G38" s="1005">
        <v>441</v>
      </c>
      <c r="H38" s="1008">
        <v>23</v>
      </c>
    </row>
    <row r="39" spans="1:8" ht="13.95" customHeight="1" x14ac:dyDescent="0.25">
      <c r="A39" s="166" t="s">
        <v>36</v>
      </c>
      <c r="B39" s="790" t="s">
        <v>618</v>
      </c>
      <c r="C39" s="1" t="s">
        <v>619</v>
      </c>
      <c r="D39" s="281">
        <v>28</v>
      </c>
      <c r="E39" s="1005">
        <f t="shared" si="0"/>
        <v>143</v>
      </c>
      <c r="F39" s="1006">
        <v>32</v>
      </c>
      <c r="G39" s="1005">
        <v>107</v>
      </c>
      <c r="H39" s="1009">
        <v>4</v>
      </c>
    </row>
    <row r="40" spans="1:8" ht="13.95" customHeight="1" x14ac:dyDescent="0.25">
      <c r="A40" s="166" t="s">
        <v>37</v>
      </c>
      <c r="B40" s="790" t="s">
        <v>618</v>
      </c>
      <c r="C40" s="30" t="s">
        <v>619</v>
      </c>
      <c r="D40" s="281">
        <v>27</v>
      </c>
      <c r="E40" s="1005">
        <f t="shared" si="0"/>
        <v>209</v>
      </c>
      <c r="F40" s="1006">
        <v>47</v>
      </c>
      <c r="G40" s="1005">
        <v>154</v>
      </c>
      <c r="H40" s="1009">
        <v>8</v>
      </c>
    </row>
    <row r="41" spans="1:8" ht="13.95" customHeight="1" x14ac:dyDescent="0.25">
      <c r="A41" s="166" t="s">
        <v>38</v>
      </c>
      <c r="B41" s="790" t="s">
        <v>618</v>
      </c>
      <c r="C41" s="1" t="s">
        <v>909</v>
      </c>
      <c r="D41" s="281">
        <v>171</v>
      </c>
      <c r="E41" s="1005">
        <f t="shared" si="0"/>
        <v>1575</v>
      </c>
      <c r="F41" s="1006">
        <v>344</v>
      </c>
      <c r="G41" s="1005">
        <v>1175</v>
      </c>
      <c r="H41" s="1009">
        <v>56</v>
      </c>
    </row>
    <row r="42" spans="1:8" ht="13.95" customHeight="1" x14ac:dyDescent="0.25">
      <c r="A42" s="166" t="s">
        <v>39</v>
      </c>
      <c r="B42" s="790" t="s">
        <v>619</v>
      </c>
      <c r="C42" s="1" t="s">
        <v>618</v>
      </c>
      <c r="D42" s="281">
        <v>140</v>
      </c>
      <c r="E42" s="1005">
        <f t="shared" si="0"/>
        <v>1041</v>
      </c>
      <c r="F42" s="1006">
        <v>256</v>
      </c>
      <c r="G42" s="1005">
        <v>756</v>
      </c>
      <c r="H42" s="1009">
        <v>29</v>
      </c>
    </row>
    <row r="43" spans="1:8" ht="13.95" customHeight="1" x14ac:dyDescent="0.25">
      <c r="A43" s="166" t="s">
        <v>40</v>
      </c>
      <c r="B43" s="790" t="s">
        <v>618</v>
      </c>
      <c r="C43" s="79" t="s">
        <v>618</v>
      </c>
      <c r="D43" s="281">
        <v>78</v>
      </c>
      <c r="E43" s="1005">
        <f t="shared" si="0"/>
        <v>329</v>
      </c>
      <c r="F43" s="1006">
        <v>76</v>
      </c>
      <c r="G43" s="1005">
        <v>246</v>
      </c>
      <c r="H43" s="1009">
        <v>7</v>
      </c>
    </row>
    <row r="44" spans="1:8" ht="13.95" customHeight="1" x14ac:dyDescent="0.25">
      <c r="A44" s="166" t="s">
        <v>41</v>
      </c>
      <c r="B44" s="790" t="s">
        <v>618</v>
      </c>
      <c r="C44" s="790" t="s">
        <v>618</v>
      </c>
      <c r="D44" s="281">
        <v>35</v>
      </c>
      <c r="E44" s="1005">
        <f t="shared" si="0"/>
        <v>232</v>
      </c>
      <c r="F44" s="1006">
        <v>47</v>
      </c>
      <c r="G44" s="1005">
        <v>176</v>
      </c>
      <c r="H44" s="1009">
        <v>9</v>
      </c>
    </row>
    <row r="45" spans="1:8" ht="13.95" customHeight="1" x14ac:dyDescent="0.25">
      <c r="A45" s="166" t="s">
        <v>42</v>
      </c>
      <c r="B45" s="790" t="s">
        <v>618</v>
      </c>
      <c r="C45" s="790" t="s">
        <v>618</v>
      </c>
      <c r="D45" s="281">
        <v>165</v>
      </c>
      <c r="E45" s="1005">
        <f t="shared" si="0"/>
        <v>1313</v>
      </c>
      <c r="F45" s="1006">
        <v>277</v>
      </c>
      <c r="G45" s="1005">
        <v>991</v>
      </c>
      <c r="H45" s="1009">
        <v>45</v>
      </c>
    </row>
    <row r="46" spans="1:8" ht="13.95" customHeight="1" x14ac:dyDescent="0.25">
      <c r="A46" s="166" t="s">
        <v>43</v>
      </c>
      <c r="B46" s="790"/>
      <c r="C46" s="79"/>
      <c r="D46" s="281">
        <v>13</v>
      </c>
      <c r="E46" s="1005">
        <f t="shared" si="0"/>
        <v>80</v>
      </c>
      <c r="F46" s="1006">
        <v>23</v>
      </c>
      <c r="G46" s="1005">
        <v>54</v>
      </c>
      <c r="H46" s="1009">
        <v>3</v>
      </c>
    </row>
    <row r="47" spans="1:8" ht="13.95" customHeight="1" x14ac:dyDescent="0.25">
      <c r="A47" s="166" t="s">
        <v>44</v>
      </c>
      <c r="B47" s="790" t="s">
        <v>619</v>
      </c>
      <c r="C47" s="79" t="s">
        <v>618</v>
      </c>
      <c r="D47" s="281">
        <v>10</v>
      </c>
      <c r="E47" s="1005">
        <f t="shared" si="0"/>
        <v>82</v>
      </c>
      <c r="F47" s="1006">
        <v>15</v>
      </c>
      <c r="G47" s="1005">
        <v>66</v>
      </c>
      <c r="H47" s="1009">
        <v>1</v>
      </c>
    </row>
    <row r="48" spans="1:8" ht="13.95" customHeight="1" x14ac:dyDescent="0.25">
      <c r="A48" s="166" t="s">
        <v>45</v>
      </c>
      <c r="B48" s="790" t="s">
        <v>618</v>
      </c>
      <c r="C48" s="79" t="s">
        <v>618</v>
      </c>
      <c r="D48" s="281">
        <v>60</v>
      </c>
      <c r="E48" s="1005">
        <f t="shared" si="0"/>
        <v>435</v>
      </c>
      <c r="F48" s="1006">
        <v>106</v>
      </c>
      <c r="G48" s="1005">
        <v>318</v>
      </c>
      <c r="H48" s="1009">
        <v>11</v>
      </c>
    </row>
    <row r="49" spans="1:8" ht="13.95" customHeight="1" x14ac:dyDescent="0.25">
      <c r="A49" s="166" t="s">
        <v>46</v>
      </c>
      <c r="B49" s="790" t="s">
        <v>619</v>
      </c>
      <c r="C49" s="79" t="s">
        <v>618</v>
      </c>
      <c r="D49" s="281">
        <v>16</v>
      </c>
      <c r="E49" s="1005">
        <f t="shared" si="0"/>
        <v>75</v>
      </c>
      <c r="F49" s="1006">
        <v>18</v>
      </c>
      <c r="G49" s="1005">
        <v>54</v>
      </c>
      <c r="H49" s="1009">
        <v>3</v>
      </c>
    </row>
    <row r="50" spans="1:8" ht="13.95" customHeight="1" x14ac:dyDescent="0.25">
      <c r="A50" s="166" t="s">
        <v>47</v>
      </c>
      <c r="B50" s="790" t="s">
        <v>618</v>
      </c>
      <c r="C50" s="79" t="s">
        <v>909</v>
      </c>
      <c r="D50" s="281">
        <v>105</v>
      </c>
      <c r="E50" s="1005">
        <f t="shared" si="0"/>
        <v>671</v>
      </c>
      <c r="F50" s="1006">
        <v>165</v>
      </c>
      <c r="G50" s="1005">
        <v>481</v>
      </c>
      <c r="H50" s="1009">
        <v>25</v>
      </c>
    </row>
    <row r="51" spans="1:8" ht="13.95" customHeight="1" x14ac:dyDescent="0.25">
      <c r="A51" s="166" t="s">
        <v>48</v>
      </c>
      <c r="B51" s="790" t="s">
        <v>619</v>
      </c>
      <c r="C51" s="79" t="s">
        <v>619</v>
      </c>
      <c r="D51" s="281">
        <v>337</v>
      </c>
      <c r="E51" s="1005">
        <f t="shared" si="0"/>
        <v>1939</v>
      </c>
      <c r="F51" s="1006">
        <v>438</v>
      </c>
      <c r="G51" s="1005">
        <v>1360</v>
      </c>
      <c r="H51" s="1009">
        <v>141</v>
      </c>
    </row>
    <row r="52" spans="1:8" ht="13.95" customHeight="1" x14ac:dyDescent="0.25">
      <c r="A52" s="166" t="s">
        <v>49</v>
      </c>
      <c r="B52" s="790"/>
      <c r="C52" s="79"/>
      <c r="D52" s="281">
        <v>33</v>
      </c>
      <c r="E52" s="1005">
        <f t="shared" si="0"/>
        <v>148</v>
      </c>
      <c r="F52" s="1006">
        <v>42</v>
      </c>
      <c r="G52" s="1005">
        <v>93</v>
      </c>
      <c r="H52" s="1009">
        <v>13</v>
      </c>
    </row>
    <row r="53" spans="1:8" ht="13.95" customHeight="1" x14ac:dyDescent="0.25">
      <c r="A53" s="166" t="s">
        <v>50</v>
      </c>
      <c r="B53" s="790" t="s">
        <v>618</v>
      </c>
      <c r="C53" s="79" t="s">
        <v>618</v>
      </c>
      <c r="D53" s="281">
        <v>81</v>
      </c>
      <c r="E53" s="1005">
        <f t="shared" si="0"/>
        <v>621</v>
      </c>
      <c r="F53" s="1006">
        <v>140</v>
      </c>
      <c r="G53" s="1005">
        <v>454</v>
      </c>
      <c r="H53" s="1009">
        <v>27</v>
      </c>
    </row>
    <row r="54" spans="1:8" ht="13.95" customHeight="1" x14ac:dyDescent="0.25">
      <c r="A54" s="166" t="s">
        <v>313</v>
      </c>
      <c r="B54" s="790"/>
      <c r="C54" s="30"/>
      <c r="D54" s="281">
        <v>2</v>
      </c>
      <c r="E54" s="1005">
        <f t="shared" si="0"/>
        <v>12</v>
      </c>
      <c r="F54" s="1006">
        <v>2</v>
      </c>
      <c r="G54" s="1005">
        <v>8</v>
      </c>
      <c r="H54" s="1009">
        <v>2</v>
      </c>
    </row>
    <row r="55" spans="1:8" ht="13.95" customHeight="1" x14ac:dyDescent="0.25">
      <c r="A55" s="166" t="s">
        <v>51</v>
      </c>
      <c r="B55" s="790" t="s">
        <v>618</v>
      </c>
      <c r="C55" s="79" t="s">
        <v>618</v>
      </c>
      <c r="D55" s="281">
        <v>6</v>
      </c>
      <c r="E55" s="1005">
        <f t="shared" si="0"/>
        <v>30</v>
      </c>
      <c r="F55" s="1006">
        <v>6</v>
      </c>
      <c r="G55" s="1005">
        <v>23</v>
      </c>
      <c r="H55" s="1009">
        <v>1</v>
      </c>
    </row>
    <row r="56" spans="1:8" ht="13.95" customHeight="1" x14ac:dyDescent="0.25">
      <c r="A56" s="166" t="s">
        <v>52</v>
      </c>
      <c r="B56" s="790" t="s">
        <v>618</v>
      </c>
      <c r="C56" s="79" t="s">
        <v>618</v>
      </c>
      <c r="D56" s="281">
        <v>58</v>
      </c>
      <c r="E56" s="1005">
        <f t="shared" si="0"/>
        <v>422</v>
      </c>
      <c r="F56" s="1006">
        <v>74</v>
      </c>
      <c r="G56" s="1005">
        <v>331</v>
      </c>
      <c r="H56" s="1009">
        <v>17</v>
      </c>
    </row>
    <row r="57" spans="1:8" ht="13.95" customHeight="1" x14ac:dyDescent="0.25">
      <c r="A57" s="166" t="s">
        <v>53</v>
      </c>
      <c r="B57" s="790" t="s">
        <v>619</v>
      </c>
      <c r="C57" s="79" t="s">
        <v>618</v>
      </c>
      <c r="D57" s="281">
        <v>71</v>
      </c>
      <c r="E57" s="1005">
        <f t="shared" si="0"/>
        <v>418</v>
      </c>
      <c r="F57" s="1006">
        <v>93</v>
      </c>
      <c r="G57" s="1005">
        <v>307</v>
      </c>
      <c r="H57" s="1009">
        <v>18</v>
      </c>
    </row>
    <row r="58" spans="1:8" ht="13.95" customHeight="1" x14ac:dyDescent="0.25">
      <c r="A58" s="166" t="s">
        <v>54</v>
      </c>
      <c r="B58" s="790" t="s">
        <v>618</v>
      </c>
      <c r="C58" s="79" t="s">
        <v>619</v>
      </c>
      <c r="D58" s="281">
        <v>28</v>
      </c>
      <c r="E58" s="1005">
        <f t="shared" si="0"/>
        <v>203</v>
      </c>
      <c r="F58" s="1006">
        <v>50</v>
      </c>
      <c r="G58" s="1005">
        <v>147</v>
      </c>
      <c r="H58" s="1009">
        <v>6</v>
      </c>
    </row>
    <row r="59" spans="1:8" ht="13.95" customHeight="1" x14ac:dyDescent="0.25">
      <c r="A59" s="103" t="s">
        <v>55</v>
      </c>
      <c r="B59" s="790" t="s">
        <v>619</v>
      </c>
      <c r="C59" s="79" t="s">
        <v>619</v>
      </c>
      <c r="D59" s="281">
        <v>11</v>
      </c>
      <c r="E59" s="1005">
        <f t="shared" si="0"/>
        <v>32</v>
      </c>
      <c r="F59" s="1006">
        <v>10</v>
      </c>
      <c r="G59" s="1005">
        <v>22</v>
      </c>
      <c r="H59" s="1009">
        <v>0</v>
      </c>
    </row>
    <row r="60" spans="1:8" s="105" customFormat="1" ht="13.95" customHeight="1" x14ac:dyDescent="0.25">
      <c r="A60" s="162" t="s">
        <v>56</v>
      </c>
      <c r="B60" s="279"/>
      <c r="C60" s="257"/>
      <c r="D60" s="883">
        <v>3586</v>
      </c>
      <c r="E60" s="614">
        <f>SUM(E6:E59)</f>
        <v>24666</v>
      </c>
      <c r="F60" s="884">
        <f>SUM(F6:F59)</f>
        <v>5527</v>
      </c>
      <c r="G60" s="884">
        <f>SUM(G6:G59)</f>
        <v>18070</v>
      </c>
      <c r="H60" s="883">
        <f>SUM(H6:H59)</f>
        <v>1069</v>
      </c>
    </row>
    <row r="63" spans="1:8" x14ac:dyDescent="0.25">
      <c r="C63" s="100"/>
      <c r="G63" s="107"/>
      <c r="H63" s="100"/>
    </row>
  </sheetData>
  <customSheetViews>
    <customSheetView guid="{18FB6344-C1D8-4A32-B8CA-93AC084D615F}" topLeftCell="A22">
      <selection activeCell="R17" sqref="R17"/>
      <pageMargins left="0.25" right="0.25" top="0.75" bottom="0.75" header="0.3" footer="0.3"/>
      <pageSetup fitToHeight="0" orientation="landscape" r:id="rId1"/>
      <headerFooter alignWithMargins="0">
        <oddHeader>&amp;A</oddHeader>
        <oddFooter>Page &amp;P</oddFooter>
      </headerFooter>
    </customSheetView>
    <customSheetView guid="{B249372F-983F-49DE-A7CF-14A3D5AA079F}" showPageBreaks="1">
      <selection activeCell="A6" sqref="A6"/>
      <pageMargins left="0.25" right="0.25" top="0.75" bottom="0.75" header="0.3" footer="0.3"/>
      <pageSetup fitToHeight="0" orientation="landscape" r:id="rId2"/>
      <headerFooter alignWithMargins="0">
        <oddHeader>&amp;A</oddHeader>
        <oddFooter>Page &amp;P</oddFooter>
      </headerFooter>
    </customSheetView>
  </customSheetViews>
  <mergeCells count="4">
    <mergeCell ref="B3:H3"/>
    <mergeCell ref="E4:H4"/>
    <mergeCell ref="A1:H1"/>
    <mergeCell ref="A2:H2"/>
  </mergeCells>
  <pageMargins left="0.25" right="0.25" top="0.75" bottom="0.75" header="0.3" footer="0.3"/>
  <pageSetup scale="75" fitToHeight="0" orientation="portrait" r:id="rId3"/>
  <headerFooter alignWithMargins="0">
    <oddHeader>&amp;A</oddHeader>
    <oddFooter>Page &amp;P</oddFooter>
  </headerFooter>
  <drawing r:id="rId4"/>
  <webPublishItems count="1">
    <webPublishItem id="3212" divId="2011 SIR Report Public Tables (5 Fac Threshold) - Final 12-13-12_3212" sourceType="range" sourceRef="A1:I60" destinationFile="C:\Users\ffp4\Desktop\SIR_Pub_Tables.htm" title="Table 1a"/>
  </webPublishItem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R79"/>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7" width="12.6640625" style="145" customWidth="1"/>
    <col min="8" max="9" width="9.109375" style="145" customWidth="1"/>
    <col min="10" max="10" width="11.6640625" style="100" customWidth="1"/>
    <col min="11" max="11" width="12.6640625" style="106" customWidth="1"/>
    <col min="12" max="12" width="12.6640625" style="100" customWidth="1"/>
    <col min="13" max="17" width="9.109375" style="100" customWidth="1"/>
    <col min="18" max="19" width="9.109375" style="100"/>
    <col min="20" max="20" width="6.88671875" style="100" customWidth="1"/>
    <col min="21" max="16384" width="9.109375" style="100"/>
  </cols>
  <sheetData>
    <row r="1" spans="1:18" s="101" customFormat="1" ht="13.2" customHeight="1" x14ac:dyDescent="0.25">
      <c r="A1" s="1093" t="s">
        <v>115</v>
      </c>
      <c r="B1" s="1094"/>
      <c r="C1" s="1094"/>
      <c r="D1" s="1094"/>
      <c r="E1" s="1094"/>
      <c r="F1" s="1094"/>
      <c r="G1" s="1094"/>
      <c r="H1" s="1094"/>
      <c r="I1" s="1094"/>
      <c r="J1" s="1094"/>
      <c r="K1" s="1094"/>
      <c r="L1" s="1094"/>
      <c r="M1" s="1094"/>
      <c r="N1" s="1094"/>
      <c r="O1" s="1094"/>
      <c r="P1" s="1094"/>
      <c r="Q1" s="1095"/>
    </row>
    <row r="2" spans="1:18" s="101" customFormat="1" ht="13.2" customHeight="1" x14ac:dyDescent="0.25">
      <c r="A2" s="1051" t="s">
        <v>724</v>
      </c>
      <c r="B2" s="1046"/>
      <c r="C2" s="1046"/>
      <c r="D2" s="1046"/>
      <c r="E2" s="1046"/>
      <c r="F2" s="1046"/>
      <c r="G2" s="1046"/>
      <c r="H2" s="1046"/>
      <c r="I2" s="1046"/>
      <c r="J2" s="1046"/>
      <c r="K2" s="1046"/>
      <c r="L2" s="1046"/>
      <c r="M2" s="1046"/>
      <c r="N2" s="1046"/>
      <c r="O2" s="1046"/>
      <c r="P2" s="1046"/>
      <c r="Q2" s="1096"/>
    </row>
    <row r="3" spans="1:18" s="101" customFormat="1" ht="16.2" customHeight="1" thickBot="1" x14ac:dyDescent="0.3">
      <c r="A3" s="1052" t="s">
        <v>877</v>
      </c>
      <c r="B3" s="1047"/>
      <c r="C3" s="1047"/>
      <c r="D3" s="1047"/>
      <c r="E3" s="1047"/>
      <c r="F3" s="1047"/>
      <c r="G3" s="1047"/>
      <c r="H3" s="1047"/>
      <c r="I3" s="1047"/>
      <c r="J3" s="1047"/>
      <c r="K3" s="1047"/>
      <c r="L3" s="1047"/>
      <c r="M3" s="1047"/>
      <c r="N3" s="1047"/>
      <c r="O3" s="1047"/>
      <c r="P3" s="1047"/>
      <c r="Q3" s="1097"/>
    </row>
    <row r="4" spans="1:18" s="105" customFormat="1" ht="16.2" thickTop="1" x14ac:dyDescent="0.25">
      <c r="A4" s="15"/>
      <c r="B4" s="164"/>
      <c r="C4" s="10"/>
      <c r="D4" s="116"/>
      <c r="E4" s="1087" t="s">
        <v>57</v>
      </c>
      <c r="F4" s="1087"/>
      <c r="G4" s="136"/>
      <c r="H4" s="1088" t="s">
        <v>58</v>
      </c>
      <c r="I4" s="1089"/>
      <c r="J4" s="1090" t="s">
        <v>71</v>
      </c>
      <c r="K4" s="1091"/>
      <c r="L4" s="1092"/>
      <c r="M4" s="1110" t="s">
        <v>70</v>
      </c>
      <c r="N4" s="1085"/>
      <c r="O4" s="1085"/>
      <c r="P4" s="1085"/>
      <c r="Q4" s="1086"/>
      <c r="R4" s="10"/>
    </row>
    <row r="5" spans="1:18" s="105" customFormat="1" ht="57" customHeight="1" x14ac:dyDescent="0.25">
      <c r="A5" s="102" t="s">
        <v>1</v>
      </c>
      <c r="B5" s="12" t="s">
        <v>69</v>
      </c>
      <c r="C5" s="24" t="s">
        <v>449</v>
      </c>
      <c r="D5" s="11" t="s">
        <v>281</v>
      </c>
      <c r="E5" s="953" t="s">
        <v>59</v>
      </c>
      <c r="F5" s="20" t="s">
        <v>60</v>
      </c>
      <c r="G5" s="20" t="s">
        <v>61</v>
      </c>
      <c r="H5" s="20" t="s">
        <v>66</v>
      </c>
      <c r="I5" s="21" t="s">
        <v>67</v>
      </c>
      <c r="J5" s="24" t="s">
        <v>223</v>
      </c>
      <c r="K5" s="24" t="s">
        <v>220</v>
      </c>
      <c r="L5" s="25" t="s">
        <v>221</v>
      </c>
      <c r="M5" s="569">
        <v>0.1</v>
      </c>
      <c r="N5" s="22">
        <v>0.25</v>
      </c>
      <c r="O5" s="19" t="s">
        <v>68</v>
      </c>
      <c r="P5" s="22">
        <v>0.75</v>
      </c>
      <c r="Q5" s="23">
        <v>0.9</v>
      </c>
    </row>
    <row r="6" spans="1:18" s="175" customFormat="1" ht="14.1" customHeight="1" x14ac:dyDescent="0.25">
      <c r="A6" s="173" t="s">
        <v>6</v>
      </c>
      <c r="B6" s="30" t="s">
        <v>619</v>
      </c>
      <c r="C6" s="91">
        <v>1</v>
      </c>
      <c r="D6" s="41" t="s">
        <v>315</v>
      </c>
      <c r="E6" s="790" t="s">
        <v>315</v>
      </c>
      <c r="F6" s="790" t="s">
        <v>315</v>
      </c>
      <c r="G6" s="790" t="s">
        <v>315</v>
      </c>
      <c r="H6" s="790" t="s">
        <v>315</v>
      </c>
      <c r="I6" s="41" t="s">
        <v>315</v>
      </c>
      <c r="J6" s="790" t="s">
        <v>315</v>
      </c>
      <c r="K6" s="790" t="s">
        <v>315</v>
      </c>
      <c r="L6" s="41" t="s">
        <v>315</v>
      </c>
      <c r="M6" s="553" t="s">
        <v>315</v>
      </c>
      <c r="N6" s="30" t="s">
        <v>315</v>
      </c>
      <c r="O6" s="30" t="s">
        <v>315</v>
      </c>
      <c r="P6" s="30" t="s">
        <v>315</v>
      </c>
      <c r="Q6" s="41" t="s">
        <v>315</v>
      </c>
    </row>
    <row r="7" spans="1:18" s="175" customFormat="1" ht="14.1" customHeight="1" x14ac:dyDescent="0.25">
      <c r="A7" s="173" t="s">
        <v>5</v>
      </c>
      <c r="B7" s="790" t="s">
        <v>619</v>
      </c>
      <c r="C7" s="91">
        <v>0</v>
      </c>
      <c r="D7" s="41" t="s">
        <v>315</v>
      </c>
      <c r="E7" s="790" t="s">
        <v>315</v>
      </c>
      <c r="F7" s="790" t="s">
        <v>315</v>
      </c>
      <c r="G7" s="790" t="s">
        <v>315</v>
      </c>
      <c r="H7" s="790" t="s">
        <v>315</v>
      </c>
      <c r="I7" s="41" t="s">
        <v>315</v>
      </c>
      <c r="J7" s="790" t="s">
        <v>315</v>
      </c>
      <c r="K7" s="790" t="s">
        <v>315</v>
      </c>
      <c r="L7" s="41" t="s">
        <v>315</v>
      </c>
      <c r="M7" s="553" t="s">
        <v>315</v>
      </c>
      <c r="N7" s="30" t="s">
        <v>315</v>
      </c>
      <c r="O7" s="30" t="s">
        <v>315</v>
      </c>
      <c r="P7" s="30" t="s">
        <v>315</v>
      </c>
      <c r="Q7" s="41" t="s">
        <v>315</v>
      </c>
    </row>
    <row r="8" spans="1:18" s="175" customFormat="1" ht="14.1" customHeight="1" x14ac:dyDescent="0.25">
      <c r="A8" s="173" t="s">
        <v>8</v>
      </c>
      <c r="B8" s="790" t="s">
        <v>619</v>
      </c>
      <c r="C8" s="91">
        <v>4</v>
      </c>
      <c r="D8" s="41" t="s">
        <v>315</v>
      </c>
      <c r="E8" s="790" t="s">
        <v>315</v>
      </c>
      <c r="F8" s="790" t="s">
        <v>315</v>
      </c>
      <c r="G8" s="790" t="s">
        <v>315</v>
      </c>
      <c r="H8" s="790" t="s">
        <v>315</v>
      </c>
      <c r="I8" s="41" t="s">
        <v>315</v>
      </c>
      <c r="J8" s="790" t="s">
        <v>315</v>
      </c>
      <c r="K8" s="790" t="s">
        <v>315</v>
      </c>
      <c r="L8" s="41" t="s">
        <v>315</v>
      </c>
      <c r="M8" s="553" t="s">
        <v>315</v>
      </c>
      <c r="N8" s="30" t="s">
        <v>315</v>
      </c>
      <c r="O8" s="30" t="s">
        <v>315</v>
      </c>
      <c r="P8" s="30" t="s">
        <v>315</v>
      </c>
      <c r="Q8" s="41" t="s">
        <v>315</v>
      </c>
    </row>
    <row r="9" spans="1:18" s="175" customFormat="1" ht="14.1" customHeight="1" x14ac:dyDescent="0.25">
      <c r="A9" s="173" t="s">
        <v>7</v>
      </c>
      <c r="B9" s="790" t="s">
        <v>619</v>
      </c>
      <c r="C9" s="91">
        <v>2</v>
      </c>
      <c r="D9" s="41" t="s">
        <v>315</v>
      </c>
      <c r="E9" s="790" t="s">
        <v>315</v>
      </c>
      <c r="F9" s="790" t="s">
        <v>315</v>
      </c>
      <c r="G9" s="790" t="s">
        <v>315</v>
      </c>
      <c r="H9" s="790" t="s">
        <v>315</v>
      </c>
      <c r="I9" s="41" t="s">
        <v>315</v>
      </c>
      <c r="J9" s="790" t="s">
        <v>315</v>
      </c>
      <c r="K9" s="790" t="s">
        <v>315</v>
      </c>
      <c r="L9" s="41" t="s">
        <v>315</v>
      </c>
      <c r="M9" s="553" t="s">
        <v>315</v>
      </c>
      <c r="N9" s="30" t="s">
        <v>315</v>
      </c>
      <c r="O9" s="30" t="s">
        <v>315</v>
      </c>
      <c r="P9" s="30" t="s">
        <v>315</v>
      </c>
      <c r="Q9" s="41" t="s">
        <v>315</v>
      </c>
    </row>
    <row r="10" spans="1:18" s="175" customFormat="1" ht="14.1" customHeight="1" x14ac:dyDescent="0.25">
      <c r="A10" s="173" t="s">
        <v>9</v>
      </c>
      <c r="B10" s="790" t="s">
        <v>618</v>
      </c>
      <c r="C10" s="91">
        <v>307</v>
      </c>
      <c r="D10" s="703">
        <v>36335</v>
      </c>
      <c r="E10" s="91">
        <v>269</v>
      </c>
      <c r="F10" s="486">
        <v>261.51429999999982</v>
      </c>
      <c r="G10" s="486">
        <v>1.0289999999999999</v>
      </c>
      <c r="H10" s="486">
        <v>0.91100000000000003</v>
      </c>
      <c r="I10" s="482">
        <v>1.157</v>
      </c>
      <c r="J10" s="91">
        <v>81</v>
      </c>
      <c r="K10" s="487">
        <v>0.06</v>
      </c>
      <c r="L10" s="488">
        <v>0</v>
      </c>
      <c r="M10" s="709">
        <v>0</v>
      </c>
      <c r="N10" s="705">
        <v>0.41</v>
      </c>
      <c r="O10" s="705">
        <v>0.754</v>
      </c>
      <c r="P10" s="705">
        <v>1.593</v>
      </c>
      <c r="Q10" s="482">
        <v>2.028</v>
      </c>
    </row>
    <row r="11" spans="1:18" s="175" customFormat="1" ht="14.1" customHeight="1" x14ac:dyDescent="0.25">
      <c r="A11" s="173" t="s">
        <v>10</v>
      </c>
      <c r="B11" s="790" t="s">
        <v>619</v>
      </c>
      <c r="C11" s="91">
        <v>6</v>
      </c>
      <c r="D11" s="949">
        <v>953</v>
      </c>
      <c r="E11" s="91">
        <v>12</v>
      </c>
      <c r="F11" s="486">
        <v>6.7674000000000003</v>
      </c>
      <c r="G11" s="486">
        <v>1.7729999999999999</v>
      </c>
      <c r="H11" s="486">
        <v>0.96099999999999997</v>
      </c>
      <c r="I11" s="482">
        <v>3.0150000000000001</v>
      </c>
      <c r="J11" s="91">
        <v>2</v>
      </c>
      <c r="K11" s="575" t="s">
        <v>315</v>
      </c>
      <c r="L11" s="745" t="s">
        <v>315</v>
      </c>
      <c r="M11" s="746" t="s">
        <v>315</v>
      </c>
      <c r="N11" s="508" t="s">
        <v>315</v>
      </c>
      <c r="O11" s="508" t="s">
        <v>315</v>
      </c>
      <c r="P11" s="508" t="s">
        <v>315</v>
      </c>
      <c r="Q11" s="745" t="s">
        <v>315</v>
      </c>
    </row>
    <row r="12" spans="1:18" s="175" customFormat="1" ht="14.1" customHeight="1" x14ac:dyDescent="0.25">
      <c r="A12" s="173" t="s">
        <v>11</v>
      </c>
      <c r="B12" s="790" t="s">
        <v>619</v>
      </c>
      <c r="C12" s="91">
        <v>0</v>
      </c>
      <c r="D12" s="41" t="s">
        <v>315</v>
      </c>
      <c r="E12" s="790" t="s">
        <v>315</v>
      </c>
      <c r="F12" s="790" t="s">
        <v>315</v>
      </c>
      <c r="G12" s="790" t="s">
        <v>315</v>
      </c>
      <c r="H12" s="790" t="s">
        <v>315</v>
      </c>
      <c r="I12" s="41" t="s">
        <v>315</v>
      </c>
      <c r="J12" s="790" t="s">
        <v>315</v>
      </c>
      <c r="K12" s="790" t="s">
        <v>315</v>
      </c>
      <c r="L12" s="41" t="s">
        <v>315</v>
      </c>
      <c r="M12" s="553" t="s">
        <v>315</v>
      </c>
      <c r="N12" s="30" t="s">
        <v>315</v>
      </c>
      <c r="O12" s="30" t="s">
        <v>315</v>
      </c>
      <c r="P12" s="30" t="s">
        <v>315</v>
      </c>
      <c r="Q12" s="41" t="s">
        <v>315</v>
      </c>
    </row>
    <row r="13" spans="1:18" s="175" customFormat="1" ht="14.1" customHeight="1" x14ac:dyDescent="0.25">
      <c r="A13" s="173" t="s">
        <v>217</v>
      </c>
      <c r="B13" s="790" t="s">
        <v>619</v>
      </c>
      <c r="C13" s="91">
        <v>0</v>
      </c>
      <c r="D13" s="41" t="s">
        <v>315</v>
      </c>
      <c r="E13" s="790" t="s">
        <v>315</v>
      </c>
      <c r="F13" s="790" t="s">
        <v>315</v>
      </c>
      <c r="G13" s="790" t="s">
        <v>315</v>
      </c>
      <c r="H13" s="790" t="s">
        <v>315</v>
      </c>
      <c r="I13" s="41" t="s">
        <v>315</v>
      </c>
      <c r="J13" s="790" t="s">
        <v>315</v>
      </c>
      <c r="K13" s="790" t="s">
        <v>315</v>
      </c>
      <c r="L13" s="41" t="s">
        <v>315</v>
      </c>
      <c r="M13" s="553" t="s">
        <v>315</v>
      </c>
      <c r="N13" s="30" t="s">
        <v>315</v>
      </c>
      <c r="O13" s="30" t="s">
        <v>315</v>
      </c>
      <c r="P13" s="30" t="s">
        <v>315</v>
      </c>
      <c r="Q13" s="41" t="s">
        <v>315</v>
      </c>
    </row>
    <row r="14" spans="1:18" s="175" customFormat="1" ht="14.1" customHeight="1" x14ac:dyDescent="0.25">
      <c r="A14" s="173" t="s">
        <v>12</v>
      </c>
      <c r="B14" s="790"/>
      <c r="C14" s="91">
        <v>0</v>
      </c>
      <c r="D14" s="41" t="s">
        <v>315</v>
      </c>
      <c r="E14" s="790" t="s">
        <v>315</v>
      </c>
      <c r="F14" s="790" t="s">
        <v>315</v>
      </c>
      <c r="G14" s="790" t="s">
        <v>315</v>
      </c>
      <c r="H14" s="790" t="s">
        <v>315</v>
      </c>
      <c r="I14" s="41" t="s">
        <v>315</v>
      </c>
      <c r="J14" s="790" t="s">
        <v>315</v>
      </c>
      <c r="K14" s="790" t="s">
        <v>315</v>
      </c>
      <c r="L14" s="41" t="s">
        <v>315</v>
      </c>
      <c r="M14" s="553" t="s">
        <v>315</v>
      </c>
      <c r="N14" s="30" t="s">
        <v>315</v>
      </c>
      <c r="O14" s="30" t="s">
        <v>315</v>
      </c>
      <c r="P14" s="30" t="s">
        <v>315</v>
      </c>
      <c r="Q14" s="41" t="s">
        <v>315</v>
      </c>
    </row>
    <row r="15" spans="1:18" s="175" customFormat="1" ht="14.1" customHeight="1" x14ac:dyDescent="0.25">
      <c r="A15" s="173" t="s">
        <v>13</v>
      </c>
      <c r="B15" s="790" t="s">
        <v>619</v>
      </c>
      <c r="C15" s="91">
        <v>9</v>
      </c>
      <c r="D15" s="703">
        <v>2391</v>
      </c>
      <c r="E15" s="91">
        <v>16</v>
      </c>
      <c r="F15" s="486">
        <v>19.896000000000004</v>
      </c>
      <c r="G15" s="486">
        <v>0.80400000000000005</v>
      </c>
      <c r="H15" s="486">
        <v>0.47599999999999998</v>
      </c>
      <c r="I15" s="482">
        <v>1.278</v>
      </c>
      <c r="J15" s="91">
        <v>3</v>
      </c>
      <c r="K15" s="575" t="s">
        <v>315</v>
      </c>
      <c r="L15" s="745" t="s">
        <v>315</v>
      </c>
      <c r="M15" s="746" t="s">
        <v>315</v>
      </c>
      <c r="N15" s="508" t="s">
        <v>315</v>
      </c>
      <c r="O15" s="508" t="s">
        <v>315</v>
      </c>
      <c r="P15" s="508" t="s">
        <v>315</v>
      </c>
      <c r="Q15" s="745" t="s">
        <v>315</v>
      </c>
    </row>
    <row r="16" spans="1:18" s="175" customFormat="1" ht="14.1" customHeight="1" x14ac:dyDescent="0.25">
      <c r="A16" s="173" t="s">
        <v>14</v>
      </c>
      <c r="B16" s="790" t="s">
        <v>619</v>
      </c>
      <c r="C16" s="91">
        <v>0</v>
      </c>
      <c r="D16" s="41" t="s">
        <v>315</v>
      </c>
      <c r="E16" s="790" t="s">
        <v>315</v>
      </c>
      <c r="F16" s="790" t="s">
        <v>315</v>
      </c>
      <c r="G16" s="790" t="s">
        <v>315</v>
      </c>
      <c r="H16" s="790" t="s">
        <v>315</v>
      </c>
      <c r="I16" s="41" t="s">
        <v>315</v>
      </c>
      <c r="J16" s="790" t="s">
        <v>315</v>
      </c>
      <c r="K16" s="790" t="s">
        <v>315</v>
      </c>
      <c r="L16" s="41" t="s">
        <v>315</v>
      </c>
      <c r="M16" s="553" t="s">
        <v>315</v>
      </c>
      <c r="N16" s="30" t="s">
        <v>315</v>
      </c>
      <c r="O16" s="30" t="s">
        <v>315</v>
      </c>
      <c r="P16" s="30" t="s">
        <v>315</v>
      </c>
      <c r="Q16" s="41" t="s">
        <v>315</v>
      </c>
    </row>
    <row r="17" spans="1:17" s="175" customFormat="1" ht="14.1" customHeight="1" x14ac:dyDescent="0.25">
      <c r="A17" s="173" t="s">
        <v>312</v>
      </c>
      <c r="B17" s="790"/>
      <c r="C17" s="91">
        <v>0</v>
      </c>
      <c r="D17" s="41" t="s">
        <v>315</v>
      </c>
      <c r="E17" s="790" t="s">
        <v>315</v>
      </c>
      <c r="F17" s="790" t="s">
        <v>315</v>
      </c>
      <c r="G17" s="790" t="s">
        <v>315</v>
      </c>
      <c r="H17" s="790" t="s">
        <v>315</v>
      </c>
      <c r="I17" s="41" t="s">
        <v>315</v>
      </c>
      <c r="J17" s="790" t="s">
        <v>315</v>
      </c>
      <c r="K17" s="790" t="s">
        <v>315</v>
      </c>
      <c r="L17" s="41" t="s">
        <v>315</v>
      </c>
      <c r="M17" s="553" t="s">
        <v>315</v>
      </c>
      <c r="N17" s="30" t="s">
        <v>315</v>
      </c>
      <c r="O17" s="30" t="s">
        <v>315</v>
      </c>
      <c r="P17" s="30" t="s">
        <v>315</v>
      </c>
      <c r="Q17" s="41" t="s">
        <v>315</v>
      </c>
    </row>
    <row r="18" spans="1:17" s="175" customFormat="1" ht="14.1" customHeight="1" x14ac:dyDescent="0.25">
      <c r="A18" s="173" t="s">
        <v>15</v>
      </c>
      <c r="B18" s="790" t="s">
        <v>619</v>
      </c>
      <c r="C18" s="91">
        <v>0</v>
      </c>
      <c r="D18" s="41" t="s">
        <v>315</v>
      </c>
      <c r="E18" s="790" t="s">
        <v>315</v>
      </c>
      <c r="F18" s="790" t="s">
        <v>315</v>
      </c>
      <c r="G18" s="790" t="s">
        <v>315</v>
      </c>
      <c r="H18" s="790" t="s">
        <v>315</v>
      </c>
      <c r="I18" s="41" t="s">
        <v>315</v>
      </c>
      <c r="J18" s="790" t="s">
        <v>315</v>
      </c>
      <c r="K18" s="790" t="s">
        <v>315</v>
      </c>
      <c r="L18" s="41" t="s">
        <v>315</v>
      </c>
      <c r="M18" s="553" t="s">
        <v>315</v>
      </c>
      <c r="N18" s="30" t="s">
        <v>315</v>
      </c>
      <c r="O18" s="30" t="s">
        <v>315</v>
      </c>
      <c r="P18" s="30" t="s">
        <v>315</v>
      </c>
      <c r="Q18" s="41" t="s">
        <v>315</v>
      </c>
    </row>
    <row r="19" spans="1:17" s="175" customFormat="1" ht="14.1" customHeight="1" x14ac:dyDescent="0.25">
      <c r="A19" s="173" t="s">
        <v>17</v>
      </c>
      <c r="B19" s="790" t="s">
        <v>619</v>
      </c>
      <c r="C19" s="91">
        <v>0</v>
      </c>
      <c r="D19" s="41" t="s">
        <v>315</v>
      </c>
      <c r="E19" s="790" t="s">
        <v>315</v>
      </c>
      <c r="F19" s="790" t="s">
        <v>315</v>
      </c>
      <c r="G19" s="790" t="s">
        <v>315</v>
      </c>
      <c r="H19" s="790" t="s">
        <v>315</v>
      </c>
      <c r="I19" s="41" t="s">
        <v>315</v>
      </c>
      <c r="J19" s="790" t="s">
        <v>315</v>
      </c>
      <c r="K19" s="790" t="s">
        <v>315</v>
      </c>
      <c r="L19" s="41" t="s">
        <v>315</v>
      </c>
      <c r="M19" s="553" t="s">
        <v>315</v>
      </c>
      <c r="N19" s="30" t="s">
        <v>315</v>
      </c>
      <c r="O19" s="30" t="s">
        <v>315</v>
      </c>
      <c r="P19" s="30" t="s">
        <v>315</v>
      </c>
      <c r="Q19" s="41" t="s">
        <v>315</v>
      </c>
    </row>
    <row r="20" spans="1:17" s="175" customFormat="1" ht="14.1" customHeight="1" x14ac:dyDescent="0.25">
      <c r="A20" s="173" t="s">
        <v>18</v>
      </c>
      <c r="B20" s="790" t="s">
        <v>619</v>
      </c>
      <c r="C20" s="91">
        <v>4</v>
      </c>
      <c r="D20" s="41" t="s">
        <v>315</v>
      </c>
      <c r="E20" s="790" t="s">
        <v>315</v>
      </c>
      <c r="F20" s="790" t="s">
        <v>315</v>
      </c>
      <c r="G20" s="790" t="s">
        <v>315</v>
      </c>
      <c r="H20" s="790" t="s">
        <v>315</v>
      </c>
      <c r="I20" s="41" t="s">
        <v>315</v>
      </c>
      <c r="J20" s="790" t="s">
        <v>315</v>
      </c>
      <c r="K20" s="790" t="s">
        <v>315</v>
      </c>
      <c r="L20" s="41" t="s">
        <v>315</v>
      </c>
      <c r="M20" s="553" t="s">
        <v>315</v>
      </c>
      <c r="N20" s="30" t="s">
        <v>315</v>
      </c>
      <c r="O20" s="30" t="s">
        <v>315</v>
      </c>
      <c r="P20" s="30" t="s">
        <v>315</v>
      </c>
      <c r="Q20" s="41" t="s">
        <v>315</v>
      </c>
    </row>
    <row r="21" spans="1:17" s="175" customFormat="1" ht="14.1" customHeight="1" x14ac:dyDescent="0.25">
      <c r="A21" s="173" t="s">
        <v>19</v>
      </c>
      <c r="B21" s="790" t="s">
        <v>619</v>
      </c>
      <c r="C21" s="91">
        <v>2</v>
      </c>
      <c r="D21" s="41" t="s">
        <v>315</v>
      </c>
      <c r="E21" s="790" t="s">
        <v>315</v>
      </c>
      <c r="F21" s="790" t="s">
        <v>315</v>
      </c>
      <c r="G21" s="790" t="s">
        <v>315</v>
      </c>
      <c r="H21" s="790" t="s">
        <v>315</v>
      </c>
      <c r="I21" s="41" t="s">
        <v>315</v>
      </c>
      <c r="J21" s="790" t="s">
        <v>315</v>
      </c>
      <c r="K21" s="790" t="s">
        <v>315</v>
      </c>
      <c r="L21" s="41" t="s">
        <v>315</v>
      </c>
      <c r="M21" s="553" t="s">
        <v>315</v>
      </c>
      <c r="N21" s="30" t="s">
        <v>315</v>
      </c>
      <c r="O21" s="30" t="s">
        <v>315</v>
      </c>
      <c r="P21" s="30" t="s">
        <v>315</v>
      </c>
      <c r="Q21" s="41" t="s">
        <v>315</v>
      </c>
    </row>
    <row r="22" spans="1:17" s="175" customFormat="1" ht="14.1" customHeight="1" x14ac:dyDescent="0.25">
      <c r="A22" s="173" t="s">
        <v>16</v>
      </c>
      <c r="B22" s="790" t="s">
        <v>619</v>
      </c>
      <c r="C22" s="91">
        <v>1</v>
      </c>
      <c r="D22" s="41" t="s">
        <v>315</v>
      </c>
      <c r="E22" s="790" t="s">
        <v>315</v>
      </c>
      <c r="F22" s="790" t="s">
        <v>315</v>
      </c>
      <c r="G22" s="790" t="s">
        <v>315</v>
      </c>
      <c r="H22" s="790" t="s">
        <v>315</v>
      </c>
      <c r="I22" s="41" t="s">
        <v>315</v>
      </c>
      <c r="J22" s="790" t="s">
        <v>315</v>
      </c>
      <c r="K22" s="790" t="s">
        <v>315</v>
      </c>
      <c r="L22" s="41" t="s">
        <v>315</v>
      </c>
      <c r="M22" s="553" t="s">
        <v>315</v>
      </c>
      <c r="N22" s="30" t="s">
        <v>315</v>
      </c>
      <c r="O22" s="30" t="s">
        <v>315</v>
      </c>
      <c r="P22" s="30" t="s">
        <v>315</v>
      </c>
      <c r="Q22" s="41" t="s">
        <v>315</v>
      </c>
    </row>
    <row r="23" spans="1:17" s="175" customFormat="1" ht="14.1" customHeight="1" x14ac:dyDescent="0.25">
      <c r="A23" s="173" t="s">
        <v>20</v>
      </c>
      <c r="B23" s="790" t="s">
        <v>619</v>
      </c>
      <c r="C23" s="91">
        <v>0</v>
      </c>
      <c r="D23" s="41" t="s">
        <v>315</v>
      </c>
      <c r="E23" s="790" t="s">
        <v>315</v>
      </c>
      <c r="F23" s="790" t="s">
        <v>315</v>
      </c>
      <c r="G23" s="790" t="s">
        <v>315</v>
      </c>
      <c r="H23" s="790" t="s">
        <v>315</v>
      </c>
      <c r="I23" s="41" t="s">
        <v>315</v>
      </c>
      <c r="J23" s="790" t="s">
        <v>315</v>
      </c>
      <c r="K23" s="790" t="s">
        <v>315</v>
      </c>
      <c r="L23" s="41" t="s">
        <v>315</v>
      </c>
      <c r="M23" s="553" t="s">
        <v>315</v>
      </c>
      <c r="N23" s="30" t="s">
        <v>315</v>
      </c>
      <c r="O23" s="30" t="s">
        <v>315</v>
      </c>
      <c r="P23" s="30" t="s">
        <v>315</v>
      </c>
      <c r="Q23" s="41" t="s">
        <v>315</v>
      </c>
    </row>
    <row r="24" spans="1:17" s="175" customFormat="1" ht="14.1" customHeight="1" x14ac:dyDescent="0.25">
      <c r="A24" s="173" t="s">
        <v>21</v>
      </c>
      <c r="B24" s="790" t="s">
        <v>619</v>
      </c>
      <c r="C24" s="91">
        <v>1</v>
      </c>
      <c r="D24" s="41" t="s">
        <v>315</v>
      </c>
      <c r="E24" s="790" t="s">
        <v>315</v>
      </c>
      <c r="F24" s="790" t="s">
        <v>315</v>
      </c>
      <c r="G24" s="790" t="s">
        <v>315</v>
      </c>
      <c r="H24" s="790" t="s">
        <v>315</v>
      </c>
      <c r="I24" s="41" t="s">
        <v>315</v>
      </c>
      <c r="J24" s="790" t="s">
        <v>315</v>
      </c>
      <c r="K24" s="790" t="s">
        <v>315</v>
      </c>
      <c r="L24" s="41" t="s">
        <v>315</v>
      </c>
      <c r="M24" s="553" t="s">
        <v>315</v>
      </c>
      <c r="N24" s="30" t="s">
        <v>315</v>
      </c>
      <c r="O24" s="30" t="s">
        <v>315</v>
      </c>
      <c r="P24" s="30" t="s">
        <v>315</v>
      </c>
      <c r="Q24" s="41" t="s">
        <v>315</v>
      </c>
    </row>
    <row r="25" spans="1:17" s="175" customFormat="1" ht="14.1" customHeight="1" x14ac:dyDescent="0.25">
      <c r="A25" s="173" t="s">
        <v>22</v>
      </c>
      <c r="B25" s="790" t="s">
        <v>619</v>
      </c>
      <c r="C25" s="91">
        <v>5</v>
      </c>
      <c r="D25" s="848">
        <v>1125</v>
      </c>
      <c r="E25" s="790">
        <v>13</v>
      </c>
      <c r="F25" s="220">
        <v>8.3391999999999999</v>
      </c>
      <c r="G25" s="790">
        <v>1.5589999999999999</v>
      </c>
      <c r="H25" s="790">
        <v>0.86699999999999999</v>
      </c>
      <c r="I25" s="41">
        <v>2.5990000000000002</v>
      </c>
      <c r="J25" s="790">
        <v>2</v>
      </c>
      <c r="K25" s="790" t="s">
        <v>315</v>
      </c>
      <c r="L25" s="41" t="s">
        <v>315</v>
      </c>
      <c r="M25" s="553" t="s">
        <v>315</v>
      </c>
      <c r="N25" s="30" t="s">
        <v>315</v>
      </c>
      <c r="O25" s="30" t="s">
        <v>315</v>
      </c>
      <c r="P25" s="30" t="s">
        <v>315</v>
      </c>
      <c r="Q25" s="41" t="s">
        <v>315</v>
      </c>
    </row>
    <row r="26" spans="1:17" s="175" customFormat="1" ht="14.1" customHeight="1" x14ac:dyDescent="0.25">
      <c r="A26" s="173" t="s">
        <v>25</v>
      </c>
      <c r="B26" s="790" t="s">
        <v>619</v>
      </c>
      <c r="C26" s="91">
        <v>0</v>
      </c>
      <c r="D26" s="41" t="s">
        <v>315</v>
      </c>
      <c r="E26" s="790" t="s">
        <v>315</v>
      </c>
      <c r="F26" s="790" t="s">
        <v>315</v>
      </c>
      <c r="G26" s="790" t="s">
        <v>315</v>
      </c>
      <c r="H26" s="790" t="s">
        <v>315</v>
      </c>
      <c r="I26" s="41" t="s">
        <v>315</v>
      </c>
      <c r="J26" s="790" t="s">
        <v>315</v>
      </c>
      <c r="K26" s="790" t="s">
        <v>315</v>
      </c>
      <c r="L26" s="41" t="s">
        <v>315</v>
      </c>
      <c r="M26" s="553" t="s">
        <v>315</v>
      </c>
      <c r="N26" s="30" t="s">
        <v>315</v>
      </c>
      <c r="O26" s="30" t="s">
        <v>315</v>
      </c>
      <c r="P26" s="30" t="s">
        <v>315</v>
      </c>
      <c r="Q26" s="41" t="s">
        <v>315</v>
      </c>
    </row>
    <row r="27" spans="1:17" s="175" customFormat="1" ht="14.1" customHeight="1" x14ac:dyDescent="0.25">
      <c r="A27" s="173" t="s">
        <v>24</v>
      </c>
      <c r="B27" s="790" t="s">
        <v>619</v>
      </c>
      <c r="C27" s="91">
        <v>0</v>
      </c>
      <c r="D27" s="41" t="s">
        <v>315</v>
      </c>
      <c r="E27" s="790" t="s">
        <v>315</v>
      </c>
      <c r="F27" s="790" t="s">
        <v>315</v>
      </c>
      <c r="G27" s="790" t="s">
        <v>315</v>
      </c>
      <c r="H27" s="790" t="s">
        <v>315</v>
      </c>
      <c r="I27" s="41" t="s">
        <v>315</v>
      </c>
      <c r="J27" s="790" t="s">
        <v>315</v>
      </c>
      <c r="K27" s="790" t="s">
        <v>315</v>
      </c>
      <c r="L27" s="41" t="s">
        <v>315</v>
      </c>
      <c r="M27" s="553" t="s">
        <v>315</v>
      </c>
      <c r="N27" s="30" t="s">
        <v>315</v>
      </c>
      <c r="O27" s="30" t="s">
        <v>315</v>
      </c>
      <c r="P27" s="30" t="s">
        <v>315</v>
      </c>
      <c r="Q27" s="41" t="s">
        <v>315</v>
      </c>
    </row>
    <row r="28" spans="1:17" s="175" customFormat="1" ht="14.1" customHeight="1" x14ac:dyDescent="0.25">
      <c r="A28" s="173" t="s">
        <v>23</v>
      </c>
      <c r="B28" s="790" t="s">
        <v>619</v>
      </c>
      <c r="C28" s="91">
        <v>1</v>
      </c>
      <c r="D28" s="41" t="s">
        <v>315</v>
      </c>
      <c r="E28" s="790" t="s">
        <v>315</v>
      </c>
      <c r="F28" s="790" t="s">
        <v>315</v>
      </c>
      <c r="G28" s="790" t="s">
        <v>315</v>
      </c>
      <c r="H28" s="790" t="s">
        <v>315</v>
      </c>
      <c r="I28" s="41" t="s">
        <v>315</v>
      </c>
      <c r="J28" s="790" t="s">
        <v>315</v>
      </c>
      <c r="K28" s="790" t="s">
        <v>315</v>
      </c>
      <c r="L28" s="41" t="s">
        <v>315</v>
      </c>
      <c r="M28" s="553" t="s">
        <v>315</v>
      </c>
      <c r="N28" s="30" t="s">
        <v>315</v>
      </c>
      <c r="O28" s="30" t="s">
        <v>315</v>
      </c>
      <c r="P28" s="30" t="s">
        <v>315</v>
      </c>
      <c r="Q28" s="41" t="s">
        <v>315</v>
      </c>
    </row>
    <row r="29" spans="1:17" s="175" customFormat="1" ht="14.1" customHeight="1" x14ac:dyDescent="0.25">
      <c r="A29" s="173" t="s">
        <v>26</v>
      </c>
      <c r="B29" s="790" t="s">
        <v>619</v>
      </c>
      <c r="C29" s="91">
        <v>3</v>
      </c>
      <c r="D29" s="41" t="s">
        <v>315</v>
      </c>
      <c r="E29" s="790" t="s">
        <v>315</v>
      </c>
      <c r="F29" s="790" t="s">
        <v>315</v>
      </c>
      <c r="G29" s="790" t="s">
        <v>315</v>
      </c>
      <c r="H29" s="790" t="s">
        <v>315</v>
      </c>
      <c r="I29" s="41" t="s">
        <v>315</v>
      </c>
      <c r="J29" s="790" t="s">
        <v>315</v>
      </c>
      <c r="K29" s="790" t="s">
        <v>315</v>
      </c>
      <c r="L29" s="41" t="s">
        <v>315</v>
      </c>
      <c r="M29" s="553" t="s">
        <v>315</v>
      </c>
      <c r="N29" s="30" t="s">
        <v>315</v>
      </c>
      <c r="O29" s="30" t="s">
        <v>315</v>
      </c>
      <c r="P29" s="30" t="s">
        <v>315</v>
      </c>
      <c r="Q29" s="41" t="s">
        <v>315</v>
      </c>
    </row>
    <row r="30" spans="1:17" s="175" customFormat="1" ht="14.1" customHeight="1" x14ac:dyDescent="0.25">
      <c r="A30" s="173" t="s">
        <v>27</v>
      </c>
      <c r="B30" s="790" t="s">
        <v>619</v>
      </c>
      <c r="C30" s="91">
        <v>1</v>
      </c>
      <c r="D30" s="41" t="s">
        <v>315</v>
      </c>
      <c r="E30" s="790" t="s">
        <v>315</v>
      </c>
      <c r="F30" s="790" t="s">
        <v>315</v>
      </c>
      <c r="G30" s="790" t="s">
        <v>315</v>
      </c>
      <c r="H30" s="790" t="s">
        <v>315</v>
      </c>
      <c r="I30" s="41" t="s">
        <v>315</v>
      </c>
      <c r="J30" s="790" t="s">
        <v>315</v>
      </c>
      <c r="K30" s="790" t="s">
        <v>315</v>
      </c>
      <c r="L30" s="41" t="s">
        <v>315</v>
      </c>
      <c r="M30" s="553" t="s">
        <v>315</v>
      </c>
      <c r="N30" s="30" t="s">
        <v>315</v>
      </c>
      <c r="O30" s="30" t="s">
        <v>315</v>
      </c>
      <c r="P30" s="30" t="s">
        <v>315</v>
      </c>
      <c r="Q30" s="41" t="s">
        <v>315</v>
      </c>
    </row>
    <row r="31" spans="1:17" s="175" customFormat="1" ht="14.1" customHeight="1" x14ac:dyDescent="0.25">
      <c r="A31" s="173" t="s">
        <v>29</v>
      </c>
      <c r="B31" s="790" t="s">
        <v>619</v>
      </c>
      <c r="C31" s="91">
        <v>2</v>
      </c>
      <c r="D31" s="41" t="s">
        <v>315</v>
      </c>
      <c r="E31" s="790" t="s">
        <v>315</v>
      </c>
      <c r="F31" s="790" t="s">
        <v>315</v>
      </c>
      <c r="G31" s="790" t="s">
        <v>315</v>
      </c>
      <c r="H31" s="790" t="s">
        <v>315</v>
      </c>
      <c r="I31" s="41" t="s">
        <v>315</v>
      </c>
      <c r="J31" s="790" t="s">
        <v>315</v>
      </c>
      <c r="K31" s="790" t="s">
        <v>315</v>
      </c>
      <c r="L31" s="41" t="s">
        <v>315</v>
      </c>
      <c r="M31" s="553" t="s">
        <v>315</v>
      </c>
      <c r="N31" s="30" t="s">
        <v>315</v>
      </c>
      <c r="O31" s="30" t="s">
        <v>315</v>
      </c>
      <c r="P31" s="30" t="s">
        <v>315</v>
      </c>
      <c r="Q31" s="41" t="s">
        <v>315</v>
      </c>
    </row>
    <row r="32" spans="1:17" s="175" customFormat="1" ht="14.1" customHeight="1" x14ac:dyDescent="0.25">
      <c r="A32" s="173" t="s">
        <v>28</v>
      </c>
      <c r="B32" s="790"/>
      <c r="C32" s="91">
        <v>5</v>
      </c>
      <c r="D32" s="41">
        <v>408</v>
      </c>
      <c r="E32" s="790">
        <v>4</v>
      </c>
      <c r="F32" s="220">
        <v>2.2927</v>
      </c>
      <c r="G32" s="790">
        <v>1.7450000000000001</v>
      </c>
      <c r="H32" s="790">
        <v>0.55400000000000005</v>
      </c>
      <c r="I32" s="41">
        <v>4.2080000000000002</v>
      </c>
      <c r="J32" s="790">
        <v>0</v>
      </c>
      <c r="K32" s="790" t="s">
        <v>315</v>
      </c>
      <c r="L32" s="41" t="s">
        <v>315</v>
      </c>
      <c r="M32" s="553" t="s">
        <v>315</v>
      </c>
      <c r="N32" s="30" t="s">
        <v>315</v>
      </c>
      <c r="O32" s="30" t="s">
        <v>315</v>
      </c>
      <c r="P32" s="30" t="s">
        <v>315</v>
      </c>
      <c r="Q32" s="41" t="s">
        <v>315</v>
      </c>
    </row>
    <row r="33" spans="1:17" s="175" customFormat="1" ht="14.1" customHeight="1" x14ac:dyDescent="0.25">
      <c r="A33" s="173" t="s">
        <v>30</v>
      </c>
      <c r="B33" s="790" t="s">
        <v>619</v>
      </c>
      <c r="C33" s="91">
        <v>2</v>
      </c>
      <c r="D33" s="41" t="s">
        <v>315</v>
      </c>
      <c r="E33" s="790" t="s">
        <v>315</v>
      </c>
      <c r="F33" s="790" t="s">
        <v>315</v>
      </c>
      <c r="G33" s="790" t="s">
        <v>315</v>
      </c>
      <c r="H33" s="790" t="s">
        <v>315</v>
      </c>
      <c r="I33" s="41" t="s">
        <v>315</v>
      </c>
      <c r="J33" s="790" t="s">
        <v>315</v>
      </c>
      <c r="K33" s="790" t="s">
        <v>315</v>
      </c>
      <c r="L33" s="41" t="s">
        <v>315</v>
      </c>
      <c r="M33" s="553" t="s">
        <v>315</v>
      </c>
      <c r="N33" s="30" t="s">
        <v>315</v>
      </c>
      <c r="O33" s="30" t="s">
        <v>315</v>
      </c>
      <c r="P33" s="30" t="s">
        <v>315</v>
      </c>
      <c r="Q33" s="41" t="s">
        <v>315</v>
      </c>
    </row>
    <row r="34" spans="1:17" s="175" customFormat="1" ht="14.1" customHeight="1" x14ac:dyDescent="0.25">
      <c r="A34" s="173" t="s">
        <v>33</v>
      </c>
      <c r="B34" s="790"/>
      <c r="C34" s="91">
        <v>1</v>
      </c>
      <c r="D34" s="41" t="s">
        <v>315</v>
      </c>
      <c r="E34" s="790" t="s">
        <v>315</v>
      </c>
      <c r="F34" s="790" t="s">
        <v>315</v>
      </c>
      <c r="G34" s="790" t="s">
        <v>315</v>
      </c>
      <c r="H34" s="790" t="s">
        <v>315</v>
      </c>
      <c r="I34" s="41" t="s">
        <v>315</v>
      </c>
      <c r="J34" s="790" t="s">
        <v>315</v>
      </c>
      <c r="K34" s="790" t="s">
        <v>315</v>
      </c>
      <c r="L34" s="41" t="s">
        <v>315</v>
      </c>
      <c r="M34" s="553" t="s">
        <v>315</v>
      </c>
      <c r="N34" s="30" t="s">
        <v>315</v>
      </c>
      <c r="O34" s="30" t="s">
        <v>315</v>
      </c>
      <c r="P34" s="30" t="s">
        <v>315</v>
      </c>
      <c r="Q34" s="41" t="s">
        <v>315</v>
      </c>
    </row>
    <row r="35" spans="1:17" s="175" customFormat="1" ht="14.1" customHeight="1" x14ac:dyDescent="0.25">
      <c r="A35" s="173" t="s">
        <v>37</v>
      </c>
      <c r="B35" s="790" t="s">
        <v>619</v>
      </c>
      <c r="C35" s="91">
        <v>1</v>
      </c>
      <c r="D35" s="41" t="s">
        <v>315</v>
      </c>
      <c r="E35" s="790" t="s">
        <v>315</v>
      </c>
      <c r="F35" s="790" t="s">
        <v>315</v>
      </c>
      <c r="G35" s="790" t="s">
        <v>315</v>
      </c>
      <c r="H35" s="790" t="s">
        <v>315</v>
      </c>
      <c r="I35" s="41" t="s">
        <v>315</v>
      </c>
      <c r="J35" s="790" t="s">
        <v>315</v>
      </c>
      <c r="K35" s="790" t="s">
        <v>315</v>
      </c>
      <c r="L35" s="41" t="s">
        <v>315</v>
      </c>
      <c r="M35" s="553" t="s">
        <v>315</v>
      </c>
      <c r="N35" s="30" t="s">
        <v>315</v>
      </c>
      <c r="O35" s="30" t="s">
        <v>315</v>
      </c>
      <c r="P35" s="30" t="s">
        <v>315</v>
      </c>
      <c r="Q35" s="41" t="s">
        <v>315</v>
      </c>
    </row>
    <row r="36" spans="1:17" s="175" customFormat="1" ht="14.1" customHeight="1" x14ac:dyDescent="0.25">
      <c r="A36" s="173" t="s">
        <v>34</v>
      </c>
      <c r="B36" s="790" t="s">
        <v>619</v>
      </c>
      <c r="C36" s="91">
        <v>2</v>
      </c>
      <c r="D36" s="41" t="s">
        <v>315</v>
      </c>
      <c r="E36" s="790" t="s">
        <v>315</v>
      </c>
      <c r="F36" s="790" t="s">
        <v>315</v>
      </c>
      <c r="G36" s="790" t="s">
        <v>315</v>
      </c>
      <c r="H36" s="790" t="s">
        <v>315</v>
      </c>
      <c r="I36" s="41" t="s">
        <v>315</v>
      </c>
      <c r="J36" s="790" t="s">
        <v>315</v>
      </c>
      <c r="K36" s="790" t="s">
        <v>315</v>
      </c>
      <c r="L36" s="41" t="s">
        <v>315</v>
      </c>
      <c r="M36" s="553" t="s">
        <v>315</v>
      </c>
      <c r="N36" s="30" t="s">
        <v>315</v>
      </c>
      <c r="O36" s="30" t="s">
        <v>315</v>
      </c>
      <c r="P36" s="30" t="s">
        <v>315</v>
      </c>
      <c r="Q36" s="41" t="s">
        <v>315</v>
      </c>
    </row>
    <row r="37" spans="1:17" s="175" customFormat="1" ht="14.1" customHeight="1" x14ac:dyDescent="0.25">
      <c r="A37" s="173" t="s">
        <v>35</v>
      </c>
      <c r="B37" s="790"/>
      <c r="C37" s="91">
        <v>0</v>
      </c>
      <c r="D37" s="41" t="s">
        <v>315</v>
      </c>
      <c r="E37" s="790" t="s">
        <v>315</v>
      </c>
      <c r="F37" s="790" t="s">
        <v>315</v>
      </c>
      <c r="G37" s="790" t="s">
        <v>315</v>
      </c>
      <c r="H37" s="790" t="s">
        <v>315</v>
      </c>
      <c r="I37" s="41" t="s">
        <v>315</v>
      </c>
      <c r="J37" s="790" t="s">
        <v>315</v>
      </c>
      <c r="K37" s="790" t="s">
        <v>315</v>
      </c>
      <c r="L37" s="41" t="s">
        <v>315</v>
      </c>
      <c r="M37" s="553" t="s">
        <v>315</v>
      </c>
      <c r="N37" s="30" t="s">
        <v>315</v>
      </c>
      <c r="O37" s="30" t="s">
        <v>315</v>
      </c>
      <c r="P37" s="30" t="s">
        <v>315</v>
      </c>
      <c r="Q37" s="41" t="s">
        <v>315</v>
      </c>
    </row>
    <row r="38" spans="1:17" s="175" customFormat="1" ht="14.1" customHeight="1" x14ac:dyDescent="0.25">
      <c r="A38" s="173" t="s">
        <v>36</v>
      </c>
      <c r="B38" s="790" t="s">
        <v>619</v>
      </c>
      <c r="C38" s="91">
        <v>2</v>
      </c>
      <c r="D38" s="41" t="s">
        <v>315</v>
      </c>
      <c r="E38" s="790" t="s">
        <v>315</v>
      </c>
      <c r="F38" s="790" t="s">
        <v>315</v>
      </c>
      <c r="G38" s="790" t="s">
        <v>315</v>
      </c>
      <c r="H38" s="790" t="s">
        <v>315</v>
      </c>
      <c r="I38" s="41" t="s">
        <v>315</v>
      </c>
      <c r="J38" s="790" t="s">
        <v>315</v>
      </c>
      <c r="K38" s="790" t="s">
        <v>315</v>
      </c>
      <c r="L38" s="41" t="s">
        <v>315</v>
      </c>
      <c r="M38" s="553" t="s">
        <v>315</v>
      </c>
      <c r="N38" s="30" t="s">
        <v>315</v>
      </c>
      <c r="O38" s="30" t="s">
        <v>315</v>
      </c>
      <c r="P38" s="30" t="s">
        <v>315</v>
      </c>
      <c r="Q38" s="41" t="s">
        <v>315</v>
      </c>
    </row>
    <row r="39" spans="1:17" s="175" customFormat="1" ht="14.1" customHeight="1" x14ac:dyDescent="0.25">
      <c r="A39" s="173" t="s">
        <v>38</v>
      </c>
      <c r="B39" s="790" t="s">
        <v>619</v>
      </c>
      <c r="C39" s="91">
        <v>3</v>
      </c>
      <c r="D39" s="41" t="s">
        <v>315</v>
      </c>
      <c r="E39" s="790" t="s">
        <v>315</v>
      </c>
      <c r="F39" s="790" t="s">
        <v>315</v>
      </c>
      <c r="G39" s="790" t="s">
        <v>315</v>
      </c>
      <c r="H39" s="790" t="s">
        <v>315</v>
      </c>
      <c r="I39" s="41" t="s">
        <v>315</v>
      </c>
      <c r="J39" s="790" t="s">
        <v>315</v>
      </c>
      <c r="K39" s="790" t="s">
        <v>315</v>
      </c>
      <c r="L39" s="41" t="s">
        <v>315</v>
      </c>
      <c r="M39" s="553" t="s">
        <v>315</v>
      </c>
      <c r="N39" s="30" t="s">
        <v>315</v>
      </c>
      <c r="O39" s="30" t="s">
        <v>315</v>
      </c>
      <c r="P39" s="30" t="s">
        <v>315</v>
      </c>
      <c r="Q39" s="41" t="s">
        <v>315</v>
      </c>
    </row>
    <row r="40" spans="1:17" s="175" customFormat="1" ht="14.1" customHeight="1" x14ac:dyDescent="0.25">
      <c r="A40" s="173" t="s">
        <v>31</v>
      </c>
      <c r="B40" s="790" t="s">
        <v>619</v>
      </c>
      <c r="C40" s="91">
        <v>0</v>
      </c>
      <c r="D40" s="41" t="s">
        <v>315</v>
      </c>
      <c r="E40" s="790" t="s">
        <v>315</v>
      </c>
      <c r="F40" s="790" t="s">
        <v>315</v>
      </c>
      <c r="G40" s="790" t="s">
        <v>315</v>
      </c>
      <c r="H40" s="790" t="s">
        <v>315</v>
      </c>
      <c r="I40" s="41" t="s">
        <v>315</v>
      </c>
      <c r="J40" s="790" t="s">
        <v>315</v>
      </c>
      <c r="K40" s="790" t="s">
        <v>315</v>
      </c>
      <c r="L40" s="41" t="s">
        <v>315</v>
      </c>
      <c r="M40" s="553" t="s">
        <v>315</v>
      </c>
      <c r="N40" s="30" t="s">
        <v>315</v>
      </c>
      <c r="O40" s="30" t="s">
        <v>315</v>
      </c>
      <c r="P40" s="30" t="s">
        <v>315</v>
      </c>
      <c r="Q40" s="41" t="s">
        <v>315</v>
      </c>
    </row>
    <row r="41" spans="1:17" s="175" customFormat="1" ht="14.1" customHeight="1" x14ac:dyDescent="0.25">
      <c r="A41" s="173" t="s">
        <v>32</v>
      </c>
      <c r="B41" s="790" t="s">
        <v>619</v>
      </c>
      <c r="C41" s="91">
        <v>0</v>
      </c>
      <c r="D41" s="41" t="s">
        <v>315</v>
      </c>
      <c r="E41" s="790" t="s">
        <v>315</v>
      </c>
      <c r="F41" s="790" t="s">
        <v>315</v>
      </c>
      <c r="G41" s="790" t="s">
        <v>315</v>
      </c>
      <c r="H41" s="790" t="s">
        <v>315</v>
      </c>
      <c r="I41" s="41" t="s">
        <v>315</v>
      </c>
      <c r="J41" s="790" t="s">
        <v>315</v>
      </c>
      <c r="K41" s="790" t="s">
        <v>315</v>
      </c>
      <c r="L41" s="41" t="s">
        <v>315</v>
      </c>
      <c r="M41" s="553" t="s">
        <v>315</v>
      </c>
      <c r="N41" s="30" t="s">
        <v>315</v>
      </c>
      <c r="O41" s="30" t="s">
        <v>315</v>
      </c>
      <c r="P41" s="30" t="s">
        <v>315</v>
      </c>
      <c r="Q41" s="41" t="s">
        <v>315</v>
      </c>
    </row>
    <row r="42" spans="1:17" s="175" customFormat="1" ht="14.1" customHeight="1" x14ac:dyDescent="0.25">
      <c r="A42" s="173" t="s">
        <v>39</v>
      </c>
      <c r="B42" s="790" t="s">
        <v>619</v>
      </c>
      <c r="C42" s="91">
        <v>6</v>
      </c>
      <c r="D42" s="41">
        <v>999</v>
      </c>
      <c r="E42" s="790">
        <v>6</v>
      </c>
      <c r="F42" s="790">
        <v>7.0369999999999999</v>
      </c>
      <c r="G42" s="790">
        <v>0.85299999999999998</v>
      </c>
      <c r="H42" s="790">
        <v>0.34599999999999997</v>
      </c>
      <c r="I42" s="41">
        <v>1.7729999999999999</v>
      </c>
      <c r="J42" s="790">
        <v>3</v>
      </c>
      <c r="K42" s="790" t="s">
        <v>315</v>
      </c>
      <c r="L42" s="41" t="s">
        <v>315</v>
      </c>
      <c r="M42" s="553" t="s">
        <v>315</v>
      </c>
      <c r="N42" s="30" t="s">
        <v>315</v>
      </c>
      <c r="O42" s="30" t="s">
        <v>315</v>
      </c>
      <c r="P42" s="30" t="s">
        <v>315</v>
      </c>
      <c r="Q42" s="41" t="s">
        <v>315</v>
      </c>
    </row>
    <row r="43" spans="1:17" s="175" customFormat="1" ht="14.1" customHeight="1" x14ac:dyDescent="0.25">
      <c r="A43" s="173" t="s">
        <v>40</v>
      </c>
      <c r="B43" s="790" t="s">
        <v>619</v>
      </c>
      <c r="C43" s="91">
        <v>0</v>
      </c>
      <c r="D43" s="41" t="s">
        <v>315</v>
      </c>
      <c r="E43" s="790" t="s">
        <v>315</v>
      </c>
      <c r="F43" s="790" t="s">
        <v>315</v>
      </c>
      <c r="G43" s="790" t="s">
        <v>315</v>
      </c>
      <c r="H43" s="790" t="s">
        <v>315</v>
      </c>
      <c r="I43" s="41" t="s">
        <v>315</v>
      </c>
      <c r="J43" s="790" t="s">
        <v>315</v>
      </c>
      <c r="K43" s="790" t="s">
        <v>315</v>
      </c>
      <c r="L43" s="41" t="s">
        <v>315</v>
      </c>
      <c r="M43" s="553" t="s">
        <v>315</v>
      </c>
      <c r="N43" s="30" t="s">
        <v>315</v>
      </c>
      <c r="O43" s="30" t="s">
        <v>315</v>
      </c>
      <c r="P43" s="30" t="s">
        <v>315</v>
      </c>
      <c r="Q43" s="41" t="s">
        <v>315</v>
      </c>
    </row>
    <row r="44" spans="1:17" s="175" customFormat="1" ht="14.1" customHeight="1" x14ac:dyDescent="0.25">
      <c r="A44" s="173" t="s">
        <v>41</v>
      </c>
      <c r="B44" s="790" t="s">
        <v>619</v>
      </c>
      <c r="C44" s="91">
        <v>0</v>
      </c>
      <c r="D44" s="41" t="s">
        <v>315</v>
      </c>
      <c r="E44" s="790" t="s">
        <v>315</v>
      </c>
      <c r="F44" s="790" t="s">
        <v>315</v>
      </c>
      <c r="G44" s="790" t="s">
        <v>315</v>
      </c>
      <c r="H44" s="790" t="s">
        <v>315</v>
      </c>
      <c r="I44" s="41" t="s">
        <v>315</v>
      </c>
      <c r="J44" s="790" t="s">
        <v>315</v>
      </c>
      <c r="K44" s="790" t="s">
        <v>315</v>
      </c>
      <c r="L44" s="41" t="s">
        <v>315</v>
      </c>
      <c r="M44" s="553" t="s">
        <v>315</v>
      </c>
      <c r="N44" s="30" t="s">
        <v>315</v>
      </c>
      <c r="O44" s="30" t="s">
        <v>315</v>
      </c>
      <c r="P44" s="30" t="s">
        <v>315</v>
      </c>
      <c r="Q44" s="41" t="s">
        <v>315</v>
      </c>
    </row>
    <row r="45" spans="1:17" s="175" customFormat="1" ht="14.1" customHeight="1" x14ac:dyDescent="0.25">
      <c r="A45" s="173" t="s">
        <v>42</v>
      </c>
      <c r="B45" s="790" t="s">
        <v>618</v>
      </c>
      <c r="C45" s="91">
        <v>39</v>
      </c>
      <c r="D45" s="703">
        <v>6356</v>
      </c>
      <c r="E45" s="91">
        <v>73</v>
      </c>
      <c r="F45" s="486">
        <v>49.54290000000001</v>
      </c>
      <c r="G45" s="486">
        <v>1.4730000000000001</v>
      </c>
      <c r="H45" s="486">
        <v>1.163</v>
      </c>
      <c r="I45" s="482">
        <v>1.8420000000000001</v>
      </c>
      <c r="J45" s="91">
        <v>12</v>
      </c>
      <c r="K45" s="487">
        <v>0.08</v>
      </c>
      <c r="L45" s="488">
        <v>0</v>
      </c>
      <c r="M45" s="746" t="s">
        <v>315</v>
      </c>
      <c r="N45" s="508" t="s">
        <v>315</v>
      </c>
      <c r="O45" s="508" t="s">
        <v>315</v>
      </c>
      <c r="P45" s="508" t="s">
        <v>315</v>
      </c>
      <c r="Q45" s="745" t="s">
        <v>315</v>
      </c>
    </row>
    <row r="46" spans="1:17" s="175" customFormat="1" ht="14.1" customHeight="1" x14ac:dyDescent="0.25">
      <c r="A46" s="173" t="s">
        <v>43</v>
      </c>
      <c r="B46" s="790"/>
      <c r="C46" s="91">
        <v>0</v>
      </c>
      <c r="D46" s="41" t="s">
        <v>315</v>
      </c>
      <c r="E46" s="790" t="s">
        <v>315</v>
      </c>
      <c r="F46" s="790" t="s">
        <v>315</v>
      </c>
      <c r="G46" s="790" t="s">
        <v>315</v>
      </c>
      <c r="H46" s="790" t="s">
        <v>315</v>
      </c>
      <c r="I46" s="41" t="s">
        <v>315</v>
      </c>
      <c r="J46" s="790" t="s">
        <v>315</v>
      </c>
      <c r="K46" s="790" t="s">
        <v>315</v>
      </c>
      <c r="L46" s="41" t="s">
        <v>315</v>
      </c>
      <c r="M46" s="553" t="s">
        <v>315</v>
      </c>
      <c r="N46" s="30" t="s">
        <v>315</v>
      </c>
      <c r="O46" s="30" t="s">
        <v>315</v>
      </c>
      <c r="P46" s="30" t="s">
        <v>315</v>
      </c>
      <c r="Q46" s="41" t="s">
        <v>315</v>
      </c>
    </row>
    <row r="47" spans="1:17" s="175" customFormat="1" ht="14.1" customHeight="1" x14ac:dyDescent="0.25">
      <c r="A47" s="173" t="s">
        <v>44</v>
      </c>
      <c r="B47" s="790" t="s">
        <v>619</v>
      </c>
      <c r="C47" s="91">
        <v>0</v>
      </c>
      <c r="D47" s="41" t="s">
        <v>315</v>
      </c>
      <c r="E47" s="790" t="s">
        <v>315</v>
      </c>
      <c r="F47" s="790" t="s">
        <v>315</v>
      </c>
      <c r="G47" s="790" t="s">
        <v>315</v>
      </c>
      <c r="H47" s="790" t="s">
        <v>315</v>
      </c>
      <c r="I47" s="41" t="s">
        <v>315</v>
      </c>
      <c r="J47" s="790" t="s">
        <v>315</v>
      </c>
      <c r="K47" s="790" t="s">
        <v>315</v>
      </c>
      <c r="L47" s="41" t="s">
        <v>315</v>
      </c>
      <c r="M47" s="553" t="s">
        <v>315</v>
      </c>
      <c r="N47" s="30" t="s">
        <v>315</v>
      </c>
      <c r="O47" s="30" t="s">
        <v>315</v>
      </c>
      <c r="P47" s="30" t="s">
        <v>315</v>
      </c>
      <c r="Q47" s="41" t="s">
        <v>315</v>
      </c>
    </row>
    <row r="48" spans="1:17" s="175" customFormat="1" ht="14.1" customHeight="1" x14ac:dyDescent="0.25">
      <c r="A48" s="173" t="s">
        <v>45</v>
      </c>
      <c r="B48" s="790" t="s">
        <v>619</v>
      </c>
      <c r="C48" s="91">
        <v>0</v>
      </c>
      <c r="D48" s="41" t="s">
        <v>315</v>
      </c>
      <c r="E48" s="790" t="s">
        <v>315</v>
      </c>
      <c r="F48" s="790" t="s">
        <v>315</v>
      </c>
      <c r="G48" s="790" t="s">
        <v>315</v>
      </c>
      <c r="H48" s="790" t="s">
        <v>315</v>
      </c>
      <c r="I48" s="41" t="s">
        <v>315</v>
      </c>
      <c r="J48" s="790" t="s">
        <v>315</v>
      </c>
      <c r="K48" s="790" t="s">
        <v>315</v>
      </c>
      <c r="L48" s="41" t="s">
        <v>315</v>
      </c>
      <c r="M48" s="553" t="s">
        <v>315</v>
      </c>
      <c r="N48" s="30" t="s">
        <v>315</v>
      </c>
      <c r="O48" s="30" t="s">
        <v>315</v>
      </c>
      <c r="P48" s="30" t="s">
        <v>315</v>
      </c>
      <c r="Q48" s="41" t="s">
        <v>315</v>
      </c>
    </row>
    <row r="49" spans="1:17" s="175" customFormat="1" ht="14.1" customHeight="1" x14ac:dyDescent="0.25">
      <c r="A49" s="173" t="s">
        <v>46</v>
      </c>
      <c r="B49" s="790" t="s">
        <v>619</v>
      </c>
      <c r="C49" s="91">
        <v>2</v>
      </c>
      <c r="D49" s="41" t="s">
        <v>315</v>
      </c>
      <c r="E49" s="790" t="s">
        <v>315</v>
      </c>
      <c r="F49" s="790" t="s">
        <v>315</v>
      </c>
      <c r="G49" s="790" t="s">
        <v>315</v>
      </c>
      <c r="H49" s="790" t="s">
        <v>315</v>
      </c>
      <c r="I49" s="41" t="s">
        <v>315</v>
      </c>
      <c r="J49" s="790" t="s">
        <v>315</v>
      </c>
      <c r="K49" s="790" t="s">
        <v>315</v>
      </c>
      <c r="L49" s="41" t="s">
        <v>315</v>
      </c>
      <c r="M49" s="553" t="s">
        <v>315</v>
      </c>
      <c r="N49" s="30" t="s">
        <v>315</v>
      </c>
      <c r="O49" s="30" t="s">
        <v>315</v>
      </c>
      <c r="P49" s="30" t="s">
        <v>315</v>
      </c>
      <c r="Q49" s="41" t="s">
        <v>315</v>
      </c>
    </row>
    <row r="50" spans="1:17" s="175" customFormat="1" ht="14.1" customHeight="1" x14ac:dyDescent="0.25">
      <c r="A50" s="173" t="s">
        <v>47</v>
      </c>
      <c r="B50" s="790" t="s">
        <v>619</v>
      </c>
      <c r="C50" s="91">
        <v>0</v>
      </c>
      <c r="D50" s="41" t="s">
        <v>315</v>
      </c>
      <c r="E50" s="790" t="s">
        <v>315</v>
      </c>
      <c r="F50" s="790" t="s">
        <v>315</v>
      </c>
      <c r="G50" s="790" t="s">
        <v>315</v>
      </c>
      <c r="H50" s="790" t="s">
        <v>315</v>
      </c>
      <c r="I50" s="41" t="s">
        <v>315</v>
      </c>
      <c r="J50" s="790" t="s">
        <v>315</v>
      </c>
      <c r="K50" s="790" t="s">
        <v>315</v>
      </c>
      <c r="L50" s="41" t="s">
        <v>315</v>
      </c>
      <c r="M50" s="553" t="s">
        <v>315</v>
      </c>
      <c r="N50" s="30" t="s">
        <v>315</v>
      </c>
      <c r="O50" s="30" t="s">
        <v>315</v>
      </c>
      <c r="P50" s="30" t="s">
        <v>315</v>
      </c>
      <c r="Q50" s="41" t="s">
        <v>315</v>
      </c>
    </row>
    <row r="51" spans="1:17" s="175" customFormat="1" ht="14.1" customHeight="1" x14ac:dyDescent="0.25">
      <c r="A51" s="173" t="s">
        <v>48</v>
      </c>
      <c r="B51" s="790" t="s">
        <v>619</v>
      </c>
      <c r="C51" s="91">
        <v>6</v>
      </c>
      <c r="D51" s="41">
        <v>386</v>
      </c>
      <c r="E51" s="790">
        <v>4</v>
      </c>
      <c r="F51" s="220">
        <v>2.7277999999999993</v>
      </c>
      <c r="G51" s="790">
        <v>1.466</v>
      </c>
      <c r="H51" s="790">
        <v>0.46600000000000003</v>
      </c>
      <c r="I51" s="41">
        <v>3.5369999999999999</v>
      </c>
      <c r="J51" s="790">
        <v>0</v>
      </c>
      <c r="K51" s="790" t="s">
        <v>315</v>
      </c>
      <c r="L51" s="41" t="s">
        <v>315</v>
      </c>
      <c r="M51" s="553" t="s">
        <v>315</v>
      </c>
      <c r="N51" s="30" t="s">
        <v>315</v>
      </c>
      <c r="O51" s="30" t="s">
        <v>315</v>
      </c>
      <c r="P51" s="30" t="s">
        <v>315</v>
      </c>
      <c r="Q51" s="41" t="s">
        <v>315</v>
      </c>
    </row>
    <row r="52" spans="1:17" s="175" customFormat="1" ht="14.1" customHeight="1" x14ac:dyDescent="0.25">
      <c r="A52" s="173" t="s">
        <v>49</v>
      </c>
      <c r="B52" s="790"/>
      <c r="C52" s="91">
        <v>0</v>
      </c>
      <c r="D52" s="41" t="s">
        <v>315</v>
      </c>
      <c r="E52" s="790" t="s">
        <v>315</v>
      </c>
      <c r="F52" s="790" t="s">
        <v>315</v>
      </c>
      <c r="G52" s="790" t="s">
        <v>315</v>
      </c>
      <c r="H52" s="790" t="s">
        <v>315</v>
      </c>
      <c r="I52" s="41" t="s">
        <v>315</v>
      </c>
      <c r="J52" s="790" t="s">
        <v>315</v>
      </c>
      <c r="K52" s="790" t="s">
        <v>315</v>
      </c>
      <c r="L52" s="41" t="s">
        <v>315</v>
      </c>
      <c r="M52" s="553" t="s">
        <v>315</v>
      </c>
      <c r="N52" s="30" t="s">
        <v>315</v>
      </c>
      <c r="O52" s="30" t="s">
        <v>315</v>
      </c>
      <c r="P52" s="30" t="s">
        <v>315</v>
      </c>
      <c r="Q52" s="41" t="s">
        <v>315</v>
      </c>
    </row>
    <row r="53" spans="1:17" s="175" customFormat="1" ht="14.1" customHeight="1" x14ac:dyDescent="0.25">
      <c r="A53" s="173" t="s">
        <v>51</v>
      </c>
      <c r="B53" s="790" t="s">
        <v>619</v>
      </c>
      <c r="C53" s="91">
        <v>0</v>
      </c>
      <c r="D53" s="41" t="s">
        <v>315</v>
      </c>
      <c r="E53" s="790" t="s">
        <v>315</v>
      </c>
      <c r="F53" s="790" t="s">
        <v>315</v>
      </c>
      <c r="G53" s="790" t="s">
        <v>315</v>
      </c>
      <c r="H53" s="790" t="s">
        <v>315</v>
      </c>
      <c r="I53" s="41" t="s">
        <v>315</v>
      </c>
      <c r="J53" s="790" t="s">
        <v>315</v>
      </c>
      <c r="K53" s="790" t="s">
        <v>315</v>
      </c>
      <c r="L53" s="41" t="s">
        <v>315</v>
      </c>
      <c r="M53" s="553" t="s">
        <v>315</v>
      </c>
      <c r="N53" s="30" t="s">
        <v>315</v>
      </c>
      <c r="O53" s="30" t="s">
        <v>315</v>
      </c>
      <c r="P53" s="30" t="s">
        <v>315</v>
      </c>
      <c r="Q53" s="41" t="s">
        <v>315</v>
      </c>
    </row>
    <row r="54" spans="1:17" s="175" customFormat="1" ht="14.1" customHeight="1" x14ac:dyDescent="0.25">
      <c r="A54" s="173" t="s">
        <v>313</v>
      </c>
      <c r="B54" s="790"/>
      <c r="C54" s="91">
        <v>0</v>
      </c>
      <c r="D54" s="41" t="s">
        <v>315</v>
      </c>
      <c r="E54" s="790" t="s">
        <v>315</v>
      </c>
      <c r="F54" s="790" t="s">
        <v>315</v>
      </c>
      <c r="G54" s="790" t="s">
        <v>315</v>
      </c>
      <c r="H54" s="790" t="s">
        <v>315</v>
      </c>
      <c r="I54" s="41" t="s">
        <v>315</v>
      </c>
      <c r="J54" s="790" t="s">
        <v>315</v>
      </c>
      <c r="K54" s="790" t="s">
        <v>315</v>
      </c>
      <c r="L54" s="41" t="s">
        <v>315</v>
      </c>
      <c r="M54" s="553" t="s">
        <v>315</v>
      </c>
      <c r="N54" s="30" t="s">
        <v>315</v>
      </c>
      <c r="O54" s="30" t="s">
        <v>315</v>
      </c>
      <c r="P54" s="30" t="s">
        <v>315</v>
      </c>
      <c r="Q54" s="41" t="s">
        <v>315</v>
      </c>
    </row>
    <row r="55" spans="1:17" s="175" customFormat="1" ht="14.1" customHeight="1" x14ac:dyDescent="0.25">
      <c r="A55" s="173" t="s">
        <v>50</v>
      </c>
      <c r="B55" s="790" t="s">
        <v>619</v>
      </c>
      <c r="C55" s="91">
        <v>1</v>
      </c>
      <c r="D55" s="41" t="s">
        <v>315</v>
      </c>
      <c r="E55" s="790" t="s">
        <v>315</v>
      </c>
      <c r="F55" s="790" t="s">
        <v>315</v>
      </c>
      <c r="G55" s="790" t="s">
        <v>315</v>
      </c>
      <c r="H55" s="790" t="s">
        <v>315</v>
      </c>
      <c r="I55" s="41" t="s">
        <v>315</v>
      </c>
      <c r="J55" s="790" t="s">
        <v>315</v>
      </c>
      <c r="K55" s="790" t="s">
        <v>315</v>
      </c>
      <c r="L55" s="41" t="s">
        <v>315</v>
      </c>
      <c r="M55" s="553" t="s">
        <v>315</v>
      </c>
      <c r="N55" s="30" t="s">
        <v>315</v>
      </c>
      <c r="O55" s="30" t="s">
        <v>315</v>
      </c>
      <c r="P55" s="30" t="s">
        <v>315</v>
      </c>
      <c r="Q55" s="41" t="s">
        <v>315</v>
      </c>
    </row>
    <row r="56" spans="1:17" s="175" customFormat="1" ht="14.1" customHeight="1" x14ac:dyDescent="0.25">
      <c r="A56" s="173" t="s">
        <v>52</v>
      </c>
      <c r="B56" s="790" t="s">
        <v>619</v>
      </c>
      <c r="C56" s="91">
        <v>6</v>
      </c>
      <c r="D56" s="703">
        <v>928</v>
      </c>
      <c r="E56" s="91">
        <v>14</v>
      </c>
      <c r="F56" s="486">
        <v>6.5864999999999982</v>
      </c>
      <c r="G56" s="486">
        <v>2.1259999999999999</v>
      </c>
      <c r="H56" s="486">
        <v>1.21</v>
      </c>
      <c r="I56" s="482">
        <v>3.4820000000000002</v>
      </c>
      <c r="J56" s="91">
        <v>2</v>
      </c>
      <c r="K56" s="575" t="s">
        <v>315</v>
      </c>
      <c r="L56" s="745" t="s">
        <v>315</v>
      </c>
      <c r="M56" s="746" t="s">
        <v>315</v>
      </c>
      <c r="N56" s="508" t="s">
        <v>315</v>
      </c>
      <c r="O56" s="508" t="s">
        <v>315</v>
      </c>
      <c r="P56" s="508" t="s">
        <v>315</v>
      </c>
      <c r="Q56" s="745" t="s">
        <v>315</v>
      </c>
    </row>
    <row r="57" spans="1:17" s="175" customFormat="1" ht="14.1" customHeight="1" x14ac:dyDescent="0.25">
      <c r="A57" s="173" t="s">
        <v>54</v>
      </c>
      <c r="B57" s="790" t="s">
        <v>619</v>
      </c>
      <c r="C57" s="91">
        <v>2</v>
      </c>
      <c r="D57" s="41" t="s">
        <v>315</v>
      </c>
      <c r="E57" s="790" t="s">
        <v>315</v>
      </c>
      <c r="F57" s="220" t="s">
        <v>315</v>
      </c>
      <c r="G57" s="220" t="s">
        <v>315</v>
      </c>
      <c r="H57" s="220" t="s">
        <v>315</v>
      </c>
      <c r="I57" s="222" t="s">
        <v>315</v>
      </c>
      <c r="J57" s="790" t="s">
        <v>315</v>
      </c>
      <c r="K57" s="575" t="s">
        <v>315</v>
      </c>
      <c r="L57" s="745" t="s">
        <v>315</v>
      </c>
      <c r="M57" s="746" t="s">
        <v>315</v>
      </c>
      <c r="N57" s="508" t="s">
        <v>315</v>
      </c>
      <c r="O57" s="508" t="s">
        <v>315</v>
      </c>
      <c r="P57" s="508" t="s">
        <v>315</v>
      </c>
      <c r="Q57" s="745" t="s">
        <v>315</v>
      </c>
    </row>
    <row r="58" spans="1:17" s="175" customFormat="1" ht="14.1" customHeight="1" x14ac:dyDescent="0.25">
      <c r="A58" s="173" t="s">
        <v>53</v>
      </c>
      <c r="B58" s="790" t="s">
        <v>619</v>
      </c>
      <c r="C58" s="91">
        <v>6</v>
      </c>
      <c r="D58" s="848">
        <v>1048</v>
      </c>
      <c r="E58" s="790">
        <v>11</v>
      </c>
      <c r="F58" s="790">
        <v>8.7569999999999997</v>
      </c>
      <c r="G58" s="790">
        <v>1.256</v>
      </c>
      <c r="H58" s="790">
        <v>0.66100000000000003</v>
      </c>
      <c r="I58" s="41">
        <v>2.1829999999999998</v>
      </c>
      <c r="J58" s="790">
        <v>2</v>
      </c>
      <c r="K58" s="790" t="s">
        <v>315</v>
      </c>
      <c r="L58" s="41" t="s">
        <v>315</v>
      </c>
      <c r="M58" s="553" t="s">
        <v>315</v>
      </c>
      <c r="N58" s="30" t="s">
        <v>315</v>
      </c>
      <c r="O58" s="30" t="s">
        <v>315</v>
      </c>
      <c r="P58" s="30" t="s">
        <v>315</v>
      </c>
      <c r="Q58" s="41" t="s">
        <v>315</v>
      </c>
    </row>
    <row r="59" spans="1:17" s="175" customFormat="1" ht="14.1" customHeight="1" x14ac:dyDescent="0.25">
      <c r="A59" s="173" t="s">
        <v>55</v>
      </c>
      <c r="B59" s="790" t="s">
        <v>619</v>
      </c>
      <c r="C59" s="91">
        <v>0</v>
      </c>
      <c r="D59" s="41" t="s">
        <v>315</v>
      </c>
      <c r="E59" s="790" t="s">
        <v>315</v>
      </c>
      <c r="F59" s="790" t="s">
        <v>315</v>
      </c>
      <c r="G59" s="790" t="s">
        <v>315</v>
      </c>
      <c r="H59" s="790" t="s">
        <v>315</v>
      </c>
      <c r="I59" s="41" t="s">
        <v>315</v>
      </c>
      <c r="J59" s="790" t="s">
        <v>315</v>
      </c>
      <c r="K59" s="790" t="s">
        <v>315</v>
      </c>
      <c r="L59" s="41" t="s">
        <v>315</v>
      </c>
      <c r="M59" s="553" t="s">
        <v>315</v>
      </c>
      <c r="N59" s="30" t="s">
        <v>315</v>
      </c>
      <c r="O59" s="30" t="s">
        <v>315</v>
      </c>
      <c r="P59" s="30" t="s">
        <v>315</v>
      </c>
      <c r="Q59" s="41" t="s">
        <v>315</v>
      </c>
    </row>
    <row r="60" spans="1:17" s="175" customFormat="1" ht="14.1" customHeight="1" x14ac:dyDescent="0.25">
      <c r="A60" s="177" t="s">
        <v>56</v>
      </c>
      <c r="B60" s="264"/>
      <c r="C60" s="740">
        <v>433</v>
      </c>
      <c r="D60" s="753">
        <v>54929</v>
      </c>
      <c r="E60" s="740">
        <v>447</v>
      </c>
      <c r="F60" s="738">
        <v>401.42180000000008</v>
      </c>
      <c r="G60" s="740">
        <v>1.1140000000000001</v>
      </c>
      <c r="H60" s="740">
        <v>1.014</v>
      </c>
      <c r="I60" s="739">
        <v>1.22</v>
      </c>
      <c r="J60" s="740">
        <v>115</v>
      </c>
      <c r="K60" s="741">
        <v>7.0000000000000007E-2</v>
      </c>
      <c r="L60" s="742">
        <v>0</v>
      </c>
      <c r="M60" s="747">
        <v>0</v>
      </c>
      <c r="N60" s="738">
        <v>0.41</v>
      </c>
      <c r="O60" s="738">
        <v>0.754</v>
      </c>
      <c r="P60" s="738">
        <v>1.66</v>
      </c>
      <c r="Q60" s="739">
        <v>2.2130000000000001</v>
      </c>
    </row>
    <row r="61" spans="1:17" x14ac:dyDescent="0.25">
      <c r="K61" s="149"/>
      <c r="L61" s="148"/>
      <c r="M61" s="148"/>
    </row>
    <row r="62" spans="1:17" x14ac:dyDescent="0.25">
      <c r="K62" s="149"/>
      <c r="L62" s="148"/>
      <c r="M62" s="148"/>
    </row>
    <row r="63" spans="1:17" x14ac:dyDescent="0.25">
      <c r="A63" s="86" t="s">
        <v>840</v>
      </c>
      <c r="D63" s="145"/>
      <c r="E63" s="145"/>
      <c r="H63" s="100"/>
      <c r="I63" s="100"/>
    </row>
    <row r="64" spans="1:17" x14ac:dyDescent="0.25">
      <c r="A64" s="86" t="s">
        <v>466</v>
      </c>
      <c r="D64" s="145"/>
      <c r="E64" s="145"/>
      <c r="H64" s="100"/>
      <c r="I64" s="100"/>
    </row>
    <row r="65" spans="1:13" x14ac:dyDescent="0.25">
      <c r="A65" s="146" t="s">
        <v>841</v>
      </c>
      <c r="D65" s="145"/>
      <c r="E65" s="145"/>
      <c r="H65" s="100"/>
      <c r="I65" s="100"/>
    </row>
    <row r="66" spans="1:13" x14ac:dyDescent="0.25">
      <c r="A66" s="146" t="s">
        <v>842</v>
      </c>
      <c r="K66" s="100"/>
    </row>
    <row r="67" spans="1:13" x14ac:dyDescent="0.25">
      <c r="A67" s="86" t="s">
        <v>465</v>
      </c>
    </row>
    <row r="68" spans="1:13" x14ac:dyDescent="0.25">
      <c r="A68" s="86" t="s">
        <v>843</v>
      </c>
    </row>
    <row r="69" spans="1:13" x14ac:dyDescent="0.25">
      <c r="A69" s="146" t="s">
        <v>904</v>
      </c>
      <c r="E69" s="106"/>
      <c r="F69" s="217"/>
      <c r="G69" s="217"/>
      <c r="H69" s="217"/>
      <c r="I69" s="217"/>
      <c r="J69" s="106"/>
      <c r="L69" s="106"/>
      <c r="M69" s="106"/>
    </row>
    <row r="70" spans="1:13" x14ac:dyDescent="0.25">
      <c r="A70" s="146" t="s">
        <v>844</v>
      </c>
    </row>
    <row r="71" spans="1:13" x14ac:dyDescent="0.25">
      <c r="A71" s="302" t="s">
        <v>845</v>
      </c>
    </row>
    <row r="72" spans="1:13" x14ac:dyDescent="0.25">
      <c r="A72" s="146" t="s">
        <v>338</v>
      </c>
    </row>
    <row r="73" spans="1:13" x14ac:dyDescent="0.25">
      <c r="A73" s="146"/>
    </row>
    <row r="75" spans="1:13" x14ac:dyDescent="0.25">
      <c r="A75" s="100"/>
    </row>
    <row r="76" spans="1:13" x14ac:dyDescent="0.25">
      <c r="A76" s="100"/>
    </row>
    <row r="77" spans="1:13" x14ac:dyDescent="0.25">
      <c r="A77" s="100"/>
    </row>
    <row r="78" spans="1:13" x14ac:dyDescent="0.25">
      <c r="A78" s="100"/>
    </row>
    <row r="79" spans="1:13" x14ac:dyDescent="0.25">
      <c r="A79" s="100"/>
    </row>
  </sheetData>
  <mergeCells count="7">
    <mergeCell ref="E4:F4"/>
    <mergeCell ref="H4:I4"/>
    <mergeCell ref="J4:L4"/>
    <mergeCell ref="M4:Q4"/>
    <mergeCell ref="A1:Q1"/>
    <mergeCell ref="A2:Q2"/>
    <mergeCell ref="A3:Q3"/>
  </mergeCells>
  <pageMargins left="0.7" right="0.7" top="0.75" bottom="0.75" header="0.3" footer="0.3"/>
  <pageSetup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Q84"/>
  <sheetViews>
    <sheetView workbookViewId="0">
      <selection activeCell="B24" sqref="B24"/>
    </sheetView>
  </sheetViews>
  <sheetFormatPr defaultColWidth="9.109375" defaultRowHeight="13.2" x14ac:dyDescent="0.25"/>
  <cols>
    <col min="1" max="1" width="16.88671875" style="101" customWidth="1"/>
    <col min="2" max="5" width="12.6640625" style="100" customWidth="1"/>
    <col min="6" max="6" width="12.6640625" style="145" customWidth="1"/>
    <col min="7" max="9" width="9.109375" style="145" customWidth="1"/>
    <col min="10" max="11" width="12.6640625" style="100" customWidth="1"/>
    <col min="12" max="12" width="12.6640625" style="139" customWidth="1"/>
    <col min="13" max="17" width="9.109375" style="100" customWidth="1"/>
    <col min="18" max="16384" width="9.109375" style="100"/>
  </cols>
  <sheetData>
    <row r="1" spans="1:17" s="101" customFormat="1" ht="14.4" customHeight="1" x14ac:dyDescent="0.25">
      <c r="A1" s="1093" t="s">
        <v>116</v>
      </c>
      <c r="B1" s="1094"/>
      <c r="C1" s="1094"/>
      <c r="D1" s="1094"/>
      <c r="E1" s="1094"/>
      <c r="F1" s="1094"/>
      <c r="G1" s="1094"/>
      <c r="H1" s="1094"/>
      <c r="I1" s="1094"/>
      <c r="J1" s="1094"/>
      <c r="K1" s="1094"/>
      <c r="L1" s="1094"/>
      <c r="M1" s="1094"/>
      <c r="N1" s="1094"/>
      <c r="O1" s="1094"/>
      <c r="P1" s="1094"/>
      <c r="Q1" s="1095"/>
    </row>
    <row r="2" spans="1:17" s="101" customFormat="1" ht="14.4" customHeight="1" x14ac:dyDescent="0.25">
      <c r="A2" s="1051" t="s">
        <v>724</v>
      </c>
      <c r="B2" s="1046"/>
      <c r="C2" s="1046"/>
      <c r="D2" s="1046"/>
      <c r="E2" s="1046"/>
      <c r="F2" s="1046"/>
      <c r="G2" s="1046"/>
      <c r="H2" s="1046"/>
      <c r="I2" s="1046"/>
      <c r="J2" s="1046"/>
      <c r="K2" s="1046"/>
      <c r="L2" s="1046"/>
      <c r="M2" s="1046"/>
      <c r="N2" s="1046"/>
      <c r="O2" s="1046"/>
      <c r="P2" s="1046"/>
      <c r="Q2" s="1096"/>
    </row>
    <row r="3" spans="1:17" s="101" customFormat="1" ht="14.4" customHeight="1" thickBot="1" x14ac:dyDescent="0.3">
      <c r="A3" s="1052" t="s">
        <v>282</v>
      </c>
      <c r="B3" s="1047"/>
      <c r="C3" s="1047"/>
      <c r="D3" s="1047"/>
      <c r="E3" s="1047"/>
      <c r="F3" s="1047"/>
      <c r="G3" s="1047"/>
      <c r="H3" s="1047"/>
      <c r="I3" s="1047"/>
      <c r="J3" s="1047"/>
      <c r="K3" s="1047"/>
      <c r="L3" s="1047"/>
      <c r="M3" s="1047"/>
      <c r="N3" s="1047"/>
      <c r="O3" s="1047"/>
      <c r="P3" s="1047"/>
      <c r="Q3" s="1097"/>
    </row>
    <row r="4" spans="1:17" ht="14.4" customHeight="1" thickTop="1" x14ac:dyDescent="0.25">
      <c r="A4" s="109"/>
      <c r="B4" s="164"/>
      <c r="C4" s="10"/>
      <c r="D4" s="116"/>
      <c r="E4" s="1087" t="s">
        <v>446</v>
      </c>
      <c r="F4" s="1087"/>
      <c r="G4" s="136"/>
      <c r="H4" s="1088" t="s">
        <v>58</v>
      </c>
      <c r="I4" s="1089"/>
      <c r="J4" s="1090" t="s">
        <v>71</v>
      </c>
      <c r="K4" s="1091"/>
      <c r="L4" s="961"/>
      <c r="M4" s="1110" t="s">
        <v>236</v>
      </c>
      <c r="N4" s="1085"/>
      <c r="O4" s="1085"/>
      <c r="P4" s="1085"/>
      <c r="Q4" s="1086"/>
    </row>
    <row r="5" spans="1:17" ht="66" customHeight="1" x14ac:dyDescent="0.25">
      <c r="A5" s="102" t="s">
        <v>1</v>
      </c>
      <c r="B5" s="12" t="s">
        <v>69</v>
      </c>
      <c r="C5" s="24" t="s">
        <v>76</v>
      </c>
      <c r="D5" s="11" t="s">
        <v>274</v>
      </c>
      <c r="E5" s="953" t="s">
        <v>59</v>
      </c>
      <c r="F5" s="20" t="s">
        <v>60</v>
      </c>
      <c r="G5" s="20" t="s">
        <v>61</v>
      </c>
      <c r="H5" s="20" t="s">
        <v>66</v>
      </c>
      <c r="I5" s="21" t="s">
        <v>67</v>
      </c>
      <c r="J5" s="468" t="s">
        <v>224</v>
      </c>
      <c r="K5" s="469" t="s">
        <v>234</v>
      </c>
      <c r="L5" s="25" t="s">
        <v>235</v>
      </c>
      <c r="M5" s="569">
        <v>0.1</v>
      </c>
      <c r="N5" s="22">
        <v>0.25</v>
      </c>
      <c r="O5" s="19" t="s">
        <v>68</v>
      </c>
      <c r="P5" s="22">
        <v>0.75</v>
      </c>
      <c r="Q5" s="23">
        <v>0.9</v>
      </c>
    </row>
    <row r="6" spans="1:17" s="175" customFormat="1" ht="14.1" customHeight="1" x14ac:dyDescent="0.25">
      <c r="A6" s="173" t="s">
        <v>5</v>
      </c>
      <c r="B6" s="790" t="s">
        <v>618</v>
      </c>
      <c r="C6" s="168" t="s">
        <v>618</v>
      </c>
      <c r="D6" s="376">
        <v>8</v>
      </c>
      <c r="E6" s="756">
        <v>11</v>
      </c>
      <c r="F6" s="489">
        <v>15.379</v>
      </c>
      <c r="G6" s="489">
        <v>0.71499999999999997</v>
      </c>
      <c r="H6" s="489">
        <v>0.376</v>
      </c>
      <c r="I6" s="490">
        <v>1.2430000000000001</v>
      </c>
      <c r="J6" s="491">
        <v>4</v>
      </c>
      <c r="K6" s="755" t="s">
        <v>315</v>
      </c>
      <c r="L6" s="624" t="s">
        <v>315</v>
      </c>
      <c r="M6" s="674" t="s">
        <v>315</v>
      </c>
      <c r="N6" s="675" t="s">
        <v>315</v>
      </c>
      <c r="O6" s="675" t="s">
        <v>315</v>
      </c>
      <c r="P6" s="675" t="s">
        <v>315</v>
      </c>
      <c r="Q6" s="676" t="s">
        <v>315</v>
      </c>
    </row>
    <row r="7" spans="1:17" s="175" customFormat="1" ht="14.1" customHeight="1" x14ac:dyDescent="0.25">
      <c r="A7" s="173" t="s">
        <v>6</v>
      </c>
      <c r="B7" s="790" t="s">
        <v>619</v>
      </c>
      <c r="C7" s="168" t="s">
        <v>618</v>
      </c>
      <c r="D7" s="376">
        <v>90</v>
      </c>
      <c r="E7" s="756">
        <v>193</v>
      </c>
      <c r="F7" s="489">
        <v>199.98099999999999</v>
      </c>
      <c r="G7" s="489">
        <v>0.96499999999999997</v>
      </c>
      <c r="H7" s="489">
        <v>0.83599999999999997</v>
      </c>
      <c r="I7" s="490">
        <v>1.109</v>
      </c>
      <c r="J7" s="492">
        <v>33</v>
      </c>
      <c r="K7" s="624">
        <v>0.06</v>
      </c>
      <c r="L7" s="624">
        <v>0.06</v>
      </c>
      <c r="M7" s="493">
        <v>0</v>
      </c>
      <c r="N7" s="494">
        <v>0.52600000000000002</v>
      </c>
      <c r="O7" s="494">
        <v>0.89200000000000002</v>
      </c>
      <c r="P7" s="494">
        <v>1.3859999999999999</v>
      </c>
      <c r="Q7" s="495">
        <v>1.681</v>
      </c>
    </row>
    <row r="8" spans="1:17" s="175" customFormat="1" ht="14.1" customHeight="1" x14ac:dyDescent="0.25">
      <c r="A8" s="173" t="s">
        <v>7</v>
      </c>
      <c r="B8" s="790" t="s">
        <v>619</v>
      </c>
      <c r="C8" s="168" t="s">
        <v>619</v>
      </c>
      <c r="D8" s="376">
        <v>49</v>
      </c>
      <c r="E8" s="756">
        <v>101</v>
      </c>
      <c r="F8" s="489">
        <v>92.418999999999997</v>
      </c>
      <c r="G8" s="489">
        <v>1.093</v>
      </c>
      <c r="H8" s="489">
        <v>0.89500000000000002</v>
      </c>
      <c r="I8" s="490">
        <v>1.3220000000000001</v>
      </c>
      <c r="J8" s="492">
        <v>20</v>
      </c>
      <c r="K8" s="624">
        <v>0.1</v>
      </c>
      <c r="L8" s="624">
        <v>0</v>
      </c>
      <c r="M8" s="674">
        <v>0.41</v>
      </c>
      <c r="N8" s="675">
        <v>0.58899999999999997</v>
      </c>
      <c r="O8" s="675">
        <v>1.1279999999999999</v>
      </c>
      <c r="P8" s="675">
        <v>1.601</v>
      </c>
      <c r="Q8" s="676">
        <v>2.1320000000000001</v>
      </c>
    </row>
    <row r="9" spans="1:17" s="175" customFormat="1" ht="14.1" customHeight="1" x14ac:dyDescent="0.25">
      <c r="A9" s="173" t="s">
        <v>8</v>
      </c>
      <c r="B9" s="790" t="s">
        <v>619</v>
      </c>
      <c r="C9" s="168" t="s">
        <v>619</v>
      </c>
      <c r="D9" s="376">
        <v>66</v>
      </c>
      <c r="E9" s="756">
        <v>166</v>
      </c>
      <c r="F9" s="489">
        <v>196.47200000000001</v>
      </c>
      <c r="G9" s="489">
        <v>0.84499999999999997</v>
      </c>
      <c r="H9" s="489">
        <v>0.72399999999999998</v>
      </c>
      <c r="I9" s="490">
        <v>0.98099999999999998</v>
      </c>
      <c r="J9" s="492">
        <v>36</v>
      </c>
      <c r="K9" s="624">
        <v>0.06</v>
      </c>
      <c r="L9" s="624">
        <v>0.03</v>
      </c>
      <c r="M9" s="493">
        <v>0</v>
      </c>
      <c r="N9" s="494">
        <v>0.35499999999999998</v>
      </c>
      <c r="O9" s="494">
        <v>0.80200000000000005</v>
      </c>
      <c r="P9" s="494">
        <v>1.2929999999999999</v>
      </c>
      <c r="Q9" s="495">
        <v>1.679</v>
      </c>
    </row>
    <row r="10" spans="1:17" s="175" customFormat="1" ht="14.1" customHeight="1" x14ac:dyDescent="0.25">
      <c r="A10" s="173" t="s">
        <v>9</v>
      </c>
      <c r="B10" s="790" t="s">
        <v>618</v>
      </c>
      <c r="C10" s="168" t="s">
        <v>618</v>
      </c>
      <c r="D10" s="376">
        <v>344</v>
      </c>
      <c r="E10" s="756">
        <v>626</v>
      </c>
      <c r="F10" s="489">
        <v>831.98599999999999</v>
      </c>
      <c r="G10" s="489">
        <v>0.752</v>
      </c>
      <c r="H10" s="489">
        <v>0.69499999999999995</v>
      </c>
      <c r="I10" s="490">
        <v>0.81299999999999994</v>
      </c>
      <c r="J10" s="492">
        <v>205</v>
      </c>
      <c r="K10" s="624">
        <v>0.02</v>
      </c>
      <c r="L10" s="624">
        <v>0.04</v>
      </c>
      <c r="M10" s="493">
        <v>0</v>
      </c>
      <c r="N10" s="494">
        <v>0.316</v>
      </c>
      <c r="O10" s="494">
        <v>0.67900000000000005</v>
      </c>
      <c r="P10" s="494">
        <v>1.0880000000000001</v>
      </c>
      <c r="Q10" s="495">
        <v>1.423</v>
      </c>
    </row>
    <row r="11" spans="1:17" s="175" customFormat="1" ht="14.1" customHeight="1" x14ac:dyDescent="0.25">
      <c r="A11" s="173" t="s">
        <v>10</v>
      </c>
      <c r="B11" s="790" t="s">
        <v>908</v>
      </c>
      <c r="C11" s="168" t="s">
        <v>618</v>
      </c>
      <c r="D11" s="376">
        <v>56</v>
      </c>
      <c r="E11" s="756">
        <v>61</v>
      </c>
      <c r="F11" s="489">
        <v>105.85899999999999</v>
      </c>
      <c r="G11" s="489">
        <v>0.57599999999999996</v>
      </c>
      <c r="H11" s="489">
        <v>0.44500000000000001</v>
      </c>
      <c r="I11" s="490">
        <v>0.73499999999999999</v>
      </c>
      <c r="J11" s="492">
        <v>24</v>
      </c>
      <c r="K11" s="624">
        <v>0</v>
      </c>
      <c r="L11" s="624">
        <v>0</v>
      </c>
      <c r="M11" s="493">
        <v>0</v>
      </c>
      <c r="N11" s="494">
        <v>0.27200000000000002</v>
      </c>
      <c r="O11" s="494">
        <v>0.60099999999999998</v>
      </c>
      <c r="P11" s="494">
        <v>0.83599999999999997</v>
      </c>
      <c r="Q11" s="495">
        <v>1.04</v>
      </c>
    </row>
    <row r="12" spans="1:17" s="175" customFormat="1" ht="14.1" customHeight="1" x14ac:dyDescent="0.25">
      <c r="A12" s="173" t="s">
        <v>11</v>
      </c>
      <c r="B12" s="790" t="s">
        <v>618</v>
      </c>
      <c r="C12" s="168" t="s">
        <v>618</v>
      </c>
      <c r="D12" s="376">
        <v>31</v>
      </c>
      <c r="E12" s="756">
        <v>72</v>
      </c>
      <c r="F12" s="489">
        <v>97.093999999999994</v>
      </c>
      <c r="G12" s="489">
        <v>0.74199999999999999</v>
      </c>
      <c r="H12" s="489">
        <v>0.58399999999999996</v>
      </c>
      <c r="I12" s="490">
        <v>0.92800000000000005</v>
      </c>
      <c r="J12" s="492">
        <v>22</v>
      </c>
      <c r="K12" s="624">
        <v>0</v>
      </c>
      <c r="L12" s="624">
        <v>0</v>
      </c>
      <c r="M12" s="493">
        <v>0</v>
      </c>
      <c r="N12" s="494">
        <v>0.126</v>
      </c>
      <c r="O12" s="494">
        <v>0.505</v>
      </c>
      <c r="P12" s="494">
        <v>0.85199999999999998</v>
      </c>
      <c r="Q12" s="495">
        <v>1.2010000000000001</v>
      </c>
    </row>
    <row r="13" spans="1:17" s="175" customFormat="1" ht="14.1" customHeight="1" x14ac:dyDescent="0.25">
      <c r="A13" s="173" t="s">
        <v>217</v>
      </c>
      <c r="B13" s="790" t="s">
        <v>618</v>
      </c>
      <c r="C13" s="168" t="s">
        <v>619</v>
      </c>
      <c r="D13" s="376">
        <v>8</v>
      </c>
      <c r="E13" s="756">
        <v>41</v>
      </c>
      <c r="F13" s="489">
        <v>56.09</v>
      </c>
      <c r="G13" s="489">
        <v>0.73099999999999998</v>
      </c>
      <c r="H13" s="489">
        <v>0.53200000000000003</v>
      </c>
      <c r="I13" s="490">
        <v>0.98199999999999998</v>
      </c>
      <c r="J13" s="492">
        <v>7</v>
      </c>
      <c r="K13" s="624" t="s">
        <v>315</v>
      </c>
      <c r="L13" s="624" t="s">
        <v>315</v>
      </c>
      <c r="M13" s="677" t="s">
        <v>315</v>
      </c>
      <c r="N13" s="678" t="s">
        <v>315</v>
      </c>
      <c r="O13" s="678" t="s">
        <v>315</v>
      </c>
      <c r="P13" s="678" t="s">
        <v>315</v>
      </c>
      <c r="Q13" s="679" t="s">
        <v>315</v>
      </c>
    </row>
    <row r="14" spans="1:17" s="175" customFormat="1" ht="14.1" customHeight="1" x14ac:dyDescent="0.25">
      <c r="A14" s="173" t="s">
        <v>12</v>
      </c>
      <c r="B14" s="790"/>
      <c r="C14" s="168"/>
      <c r="D14" s="376">
        <v>8</v>
      </c>
      <c r="E14" s="756">
        <v>42</v>
      </c>
      <c r="F14" s="489">
        <v>41.290999999999997</v>
      </c>
      <c r="G14" s="489">
        <v>1.0169999999999999</v>
      </c>
      <c r="H14" s="489">
        <v>0.74299999999999999</v>
      </c>
      <c r="I14" s="490">
        <v>1.3620000000000001</v>
      </c>
      <c r="J14" s="492">
        <v>7</v>
      </c>
      <c r="K14" s="624" t="s">
        <v>315</v>
      </c>
      <c r="L14" s="624" t="s">
        <v>315</v>
      </c>
      <c r="M14" s="677" t="s">
        <v>315</v>
      </c>
      <c r="N14" s="678" t="s">
        <v>315</v>
      </c>
      <c r="O14" s="678" t="s">
        <v>315</v>
      </c>
      <c r="P14" s="678" t="s">
        <v>315</v>
      </c>
      <c r="Q14" s="679" t="s">
        <v>315</v>
      </c>
    </row>
    <row r="15" spans="1:17" s="175" customFormat="1" ht="14.1" customHeight="1" x14ac:dyDescent="0.25">
      <c r="A15" s="173" t="s">
        <v>13</v>
      </c>
      <c r="B15" s="790" t="s">
        <v>619</v>
      </c>
      <c r="C15" s="30" t="s">
        <v>618</v>
      </c>
      <c r="D15" s="758">
        <v>208</v>
      </c>
      <c r="E15" s="756">
        <v>774</v>
      </c>
      <c r="F15" s="489">
        <v>749.471</v>
      </c>
      <c r="G15" s="489">
        <v>1.0329999999999999</v>
      </c>
      <c r="H15" s="489">
        <v>0.96199999999999997</v>
      </c>
      <c r="I15" s="490">
        <v>1.107</v>
      </c>
      <c r="J15" s="492">
        <v>155</v>
      </c>
      <c r="K15" s="624">
        <v>0.11</v>
      </c>
      <c r="L15" s="624">
        <v>0.01</v>
      </c>
      <c r="M15" s="493">
        <v>0</v>
      </c>
      <c r="N15" s="494">
        <v>0.53900000000000003</v>
      </c>
      <c r="O15" s="494">
        <v>0.95399999999999996</v>
      </c>
      <c r="P15" s="494">
        <v>1.35</v>
      </c>
      <c r="Q15" s="495">
        <v>2.032</v>
      </c>
    </row>
    <row r="16" spans="1:17" s="175" customFormat="1" ht="14.1" customHeight="1" x14ac:dyDescent="0.25">
      <c r="A16" s="173" t="s">
        <v>14</v>
      </c>
      <c r="B16" s="790" t="s">
        <v>618</v>
      </c>
      <c r="C16" s="168" t="s">
        <v>618</v>
      </c>
      <c r="D16" s="376">
        <v>107</v>
      </c>
      <c r="E16" s="756">
        <v>293</v>
      </c>
      <c r="F16" s="489">
        <v>311.935</v>
      </c>
      <c r="G16" s="489">
        <v>0.93899999999999995</v>
      </c>
      <c r="H16" s="489">
        <v>0.83599999999999997</v>
      </c>
      <c r="I16" s="490">
        <v>1.052</v>
      </c>
      <c r="J16" s="492">
        <v>55</v>
      </c>
      <c r="K16" s="624">
        <v>0.15</v>
      </c>
      <c r="L16" s="624">
        <v>0.04</v>
      </c>
      <c r="M16" s="493">
        <v>0</v>
      </c>
      <c r="N16" s="494">
        <v>0.55200000000000005</v>
      </c>
      <c r="O16" s="494">
        <v>0.85299999999999998</v>
      </c>
      <c r="P16" s="494">
        <v>1.363</v>
      </c>
      <c r="Q16" s="495">
        <v>2.0030000000000001</v>
      </c>
    </row>
    <row r="17" spans="1:17" s="175" customFormat="1" ht="14.1" customHeight="1" x14ac:dyDescent="0.25">
      <c r="A17" s="173" t="s">
        <v>312</v>
      </c>
      <c r="B17" s="168"/>
      <c r="C17" s="168"/>
      <c r="D17" s="376">
        <v>2</v>
      </c>
      <c r="E17" s="576" t="s">
        <v>315</v>
      </c>
      <c r="F17" s="678" t="s">
        <v>315</v>
      </c>
      <c r="G17" s="678" t="s">
        <v>315</v>
      </c>
      <c r="H17" s="678" t="s">
        <v>315</v>
      </c>
      <c r="I17" s="679" t="s">
        <v>315</v>
      </c>
      <c r="J17" s="576" t="s">
        <v>315</v>
      </c>
      <c r="K17" s="624" t="s">
        <v>315</v>
      </c>
      <c r="L17" s="624" t="s">
        <v>315</v>
      </c>
      <c r="M17" s="677" t="s">
        <v>315</v>
      </c>
      <c r="N17" s="678" t="s">
        <v>315</v>
      </c>
      <c r="O17" s="678" t="s">
        <v>315</v>
      </c>
      <c r="P17" s="678" t="s">
        <v>315</v>
      </c>
      <c r="Q17" s="679" t="s">
        <v>315</v>
      </c>
    </row>
    <row r="18" spans="1:17" s="175" customFormat="1" ht="14.1" customHeight="1" x14ac:dyDescent="0.25">
      <c r="A18" s="173" t="s">
        <v>15</v>
      </c>
      <c r="B18" s="790" t="s">
        <v>618</v>
      </c>
      <c r="C18" s="168" t="s">
        <v>618</v>
      </c>
      <c r="D18" s="376">
        <v>17</v>
      </c>
      <c r="E18" s="756">
        <v>13</v>
      </c>
      <c r="F18" s="489">
        <v>34.357999999999997</v>
      </c>
      <c r="G18" s="489">
        <v>0.378</v>
      </c>
      <c r="H18" s="489">
        <v>0.21</v>
      </c>
      <c r="I18" s="490">
        <v>0.63100000000000001</v>
      </c>
      <c r="J18" s="492">
        <v>13</v>
      </c>
      <c r="K18" s="624">
        <v>0</v>
      </c>
      <c r="L18" s="624">
        <v>0</v>
      </c>
      <c r="M18" s="677" t="s">
        <v>315</v>
      </c>
      <c r="N18" s="678" t="s">
        <v>315</v>
      </c>
      <c r="O18" s="678" t="s">
        <v>315</v>
      </c>
      <c r="P18" s="678" t="s">
        <v>315</v>
      </c>
      <c r="Q18" s="679" t="s">
        <v>315</v>
      </c>
    </row>
    <row r="19" spans="1:17" s="175" customFormat="1" ht="14.1" customHeight="1" x14ac:dyDescent="0.25">
      <c r="A19" s="173" t="s">
        <v>16</v>
      </c>
      <c r="B19" s="790" t="s">
        <v>619</v>
      </c>
      <c r="C19" s="168" t="s">
        <v>619</v>
      </c>
      <c r="D19" s="376">
        <v>37</v>
      </c>
      <c r="E19" s="756">
        <v>49</v>
      </c>
      <c r="F19" s="489">
        <v>83.42</v>
      </c>
      <c r="G19" s="489">
        <v>0.58699999999999997</v>
      </c>
      <c r="H19" s="489">
        <v>0.439</v>
      </c>
      <c r="I19" s="490">
        <v>0.77</v>
      </c>
      <c r="J19" s="492">
        <v>16</v>
      </c>
      <c r="K19" s="624">
        <v>0</v>
      </c>
      <c r="L19" s="624">
        <v>0.06</v>
      </c>
      <c r="M19" s="677" t="s">
        <v>315</v>
      </c>
      <c r="N19" s="678" t="s">
        <v>315</v>
      </c>
      <c r="O19" s="678" t="s">
        <v>315</v>
      </c>
      <c r="P19" s="678" t="s">
        <v>315</v>
      </c>
      <c r="Q19" s="679" t="s">
        <v>315</v>
      </c>
    </row>
    <row r="20" spans="1:17" s="175" customFormat="1" ht="14.1" customHeight="1" x14ac:dyDescent="0.25">
      <c r="A20" s="173" t="s">
        <v>17</v>
      </c>
      <c r="B20" s="790" t="s">
        <v>619</v>
      </c>
      <c r="C20" s="168" t="s">
        <v>619</v>
      </c>
      <c r="D20" s="376">
        <v>17</v>
      </c>
      <c r="E20" s="756">
        <v>6</v>
      </c>
      <c r="F20" s="489">
        <v>23.716000000000001</v>
      </c>
      <c r="G20" s="489">
        <v>0.253</v>
      </c>
      <c r="H20" s="489">
        <v>0.10299999999999999</v>
      </c>
      <c r="I20" s="490">
        <v>0.52600000000000002</v>
      </c>
      <c r="J20" s="492">
        <v>7</v>
      </c>
      <c r="K20" s="624" t="s">
        <v>315</v>
      </c>
      <c r="L20" s="624" t="s">
        <v>315</v>
      </c>
      <c r="M20" s="677" t="s">
        <v>315</v>
      </c>
      <c r="N20" s="678" t="s">
        <v>315</v>
      </c>
      <c r="O20" s="678" t="s">
        <v>315</v>
      </c>
      <c r="P20" s="678" t="s">
        <v>315</v>
      </c>
      <c r="Q20" s="679" t="s">
        <v>315</v>
      </c>
    </row>
    <row r="21" spans="1:17" s="175" customFormat="1" ht="14.1" customHeight="1" x14ac:dyDescent="0.25">
      <c r="A21" s="173" t="s">
        <v>18</v>
      </c>
      <c r="B21" s="790" t="s">
        <v>618</v>
      </c>
      <c r="C21" s="168" t="s">
        <v>618</v>
      </c>
      <c r="D21" s="376">
        <v>135</v>
      </c>
      <c r="E21" s="756">
        <v>202</v>
      </c>
      <c r="F21" s="489">
        <v>340.65499999999997</v>
      </c>
      <c r="G21" s="489">
        <v>0.59299999999999997</v>
      </c>
      <c r="H21" s="489">
        <v>0.51500000000000001</v>
      </c>
      <c r="I21" s="490">
        <v>0.67900000000000005</v>
      </c>
      <c r="J21" s="492">
        <v>79</v>
      </c>
      <c r="K21" s="624">
        <v>0</v>
      </c>
      <c r="L21" s="624">
        <v>0.04</v>
      </c>
      <c r="M21" s="493">
        <v>0</v>
      </c>
      <c r="N21" s="494">
        <v>0</v>
      </c>
      <c r="O21" s="494">
        <v>0.41399999999999998</v>
      </c>
      <c r="P21" s="494">
        <v>0.79800000000000004</v>
      </c>
      <c r="Q21" s="495">
        <v>1.266</v>
      </c>
    </row>
    <row r="22" spans="1:17" s="175" customFormat="1" ht="14.1" customHeight="1" x14ac:dyDescent="0.25">
      <c r="A22" s="173" t="s">
        <v>19</v>
      </c>
      <c r="B22" s="790" t="s">
        <v>619</v>
      </c>
      <c r="C22" s="168" t="s">
        <v>619</v>
      </c>
      <c r="D22" s="376">
        <v>93</v>
      </c>
      <c r="E22" s="756">
        <v>150</v>
      </c>
      <c r="F22" s="489">
        <v>203.636</v>
      </c>
      <c r="G22" s="489">
        <v>0.73699999999999999</v>
      </c>
      <c r="H22" s="489">
        <v>0.626</v>
      </c>
      <c r="I22" s="490">
        <v>0.86199999999999999</v>
      </c>
      <c r="J22" s="492">
        <v>42</v>
      </c>
      <c r="K22" s="624">
        <v>0.02</v>
      </c>
      <c r="L22" s="624">
        <v>0</v>
      </c>
      <c r="M22" s="493">
        <v>0</v>
      </c>
      <c r="N22" s="494">
        <v>0.23799999999999999</v>
      </c>
      <c r="O22" s="494">
        <v>0.67800000000000005</v>
      </c>
      <c r="P22" s="494">
        <v>1.155</v>
      </c>
      <c r="Q22" s="495">
        <v>1.3660000000000001</v>
      </c>
    </row>
    <row r="23" spans="1:17" s="175" customFormat="1" ht="14.1" customHeight="1" x14ac:dyDescent="0.25">
      <c r="A23" s="173" t="s">
        <v>20</v>
      </c>
      <c r="B23" s="790" t="s">
        <v>619</v>
      </c>
      <c r="C23" s="168" t="s">
        <v>618</v>
      </c>
      <c r="D23" s="376">
        <v>58</v>
      </c>
      <c r="E23" s="756">
        <v>46</v>
      </c>
      <c r="F23" s="489">
        <v>65.147999999999996</v>
      </c>
      <c r="G23" s="489">
        <v>0.70599999999999996</v>
      </c>
      <c r="H23" s="489">
        <v>0.52300000000000002</v>
      </c>
      <c r="I23" s="490">
        <v>0.93400000000000005</v>
      </c>
      <c r="J23" s="492">
        <v>13</v>
      </c>
      <c r="K23" s="624">
        <v>0.08</v>
      </c>
      <c r="L23" s="624">
        <v>0.08</v>
      </c>
      <c r="M23" s="677" t="s">
        <v>315</v>
      </c>
      <c r="N23" s="678" t="s">
        <v>315</v>
      </c>
      <c r="O23" s="678" t="s">
        <v>315</v>
      </c>
      <c r="P23" s="678" t="s">
        <v>315</v>
      </c>
      <c r="Q23" s="679" t="s">
        <v>315</v>
      </c>
    </row>
    <row r="24" spans="1:17" s="175" customFormat="1" ht="14.1" customHeight="1" x14ac:dyDescent="0.25">
      <c r="A24" s="173" t="s">
        <v>21</v>
      </c>
      <c r="B24" s="790" t="s">
        <v>618</v>
      </c>
      <c r="C24" s="168" t="s">
        <v>619</v>
      </c>
      <c r="D24" s="376">
        <v>70</v>
      </c>
      <c r="E24" s="756">
        <v>185</v>
      </c>
      <c r="F24" s="489">
        <v>184.864</v>
      </c>
      <c r="G24" s="489">
        <v>1.0009999999999999</v>
      </c>
      <c r="H24" s="489">
        <v>0.86399999999999999</v>
      </c>
      <c r="I24" s="490">
        <v>1.153</v>
      </c>
      <c r="J24" s="492">
        <v>34</v>
      </c>
      <c r="K24" s="624">
        <v>0.09</v>
      </c>
      <c r="L24" s="624">
        <v>0</v>
      </c>
      <c r="M24" s="493">
        <v>0</v>
      </c>
      <c r="N24" s="494">
        <v>0.46700000000000003</v>
      </c>
      <c r="O24" s="494">
        <v>0.65800000000000003</v>
      </c>
      <c r="P24" s="494">
        <v>1.1990000000000001</v>
      </c>
      <c r="Q24" s="495">
        <v>1.7749999999999999</v>
      </c>
    </row>
    <row r="25" spans="1:17" s="175" customFormat="1" ht="14.1" customHeight="1" x14ac:dyDescent="0.25">
      <c r="A25" s="173" t="s">
        <v>22</v>
      </c>
      <c r="B25" s="790" t="s">
        <v>619</v>
      </c>
      <c r="C25" s="168" t="s">
        <v>910</v>
      </c>
      <c r="D25" s="376">
        <v>98</v>
      </c>
      <c r="E25" s="756">
        <v>216</v>
      </c>
      <c r="F25" s="489">
        <v>171.78399999999999</v>
      </c>
      <c r="G25" s="489">
        <v>1.2569999999999999</v>
      </c>
      <c r="H25" s="489">
        <v>1.0980000000000001</v>
      </c>
      <c r="I25" s="490">
        <v>1.4339999999999999</v>
      </c>
      <c r="J25" s="492">
        <v>35</v>
      </c>
      <c r="K25" s="624">
        <v>0.17</v>
      </c>
      <c r="L25" s="624">
        <v>0.03</v>
      </c>
      <c r="M25" s="493">
        <v>0</v>
      </c>
      <c r="N25" s="494">
        <v>0.65</v>
      </c>
      <c r="O25" s="494">
        <v>1.292</v>
      </c>
      <c r="P25" s="494">
        <v>1.649</v>
      </c>
      <c r="Q25" s="495">
        <v>2.149</v>
      </c>
    </row>
    <row r="26" spans="1:17" s="175" customFormat="1" ht="14.1" customHeight="1" x14ac:dyDescent="0.25">
      <c r="A26" s="173" t="s">
        <v>23</v>
      </c>
      <c r="B26" s="790" t="s">
        <v>618</v>
      </c>
      <c r="C26" s="168" t="s">
        <v>618</v>
      </c>
      <c r="D26" s="376">
        <v>68</v>
      </c>
      <c r="E26" s="756">
        <v>160</v>
      </c>
      <c r="F26" s="489">
        <v>238.49199999999999</v>
      </c>
      <c r="G26" s="489">
        <v>0.67100000000000004</v>
      </c>
      <c r="H26" s="489">
        <v>0.57299999999999995</v>
      </c>
      <c r="I26" s="490">
        <v>0.78100000000000003</v>
      </c>
      <c r="J26" s="492">
        <v>43</v>
      </c>
      <c r="K26" s="624">
        <v>0</v>
      </c>
      <c r="L26" s="624">
        <v>0.02</v>
      </c>
      <c r="M26" s="493">
        <v>0</v>
      </c>
      <c r="N26" s="494">
        <v>0.152</v>
      </c>
      <c r="O26" s="494">
        <v>0.629</v>
      </c>
      <c r="P26" s="494">
        <v>0.84799999999999998</v>
      </c>
      <c r="Q26" s="495">
        <v>1.6859999999999999</v>
      </c>
    </row>
    <row r="27" spans="1:17" s="175" customFormat="1" ht="14.1" customHeight="1" x14ac:dyDescent="0.25">
      <c r="A27" s="173" t="s">
        <v>24</v>
      </c>
      <c r="B27" s="790" t="s">
        <v>618</v>
      </c>
      <c r="C27" s="168" t="s">
        <v>618</v>
      </c>
      <c r="D27" s="376">
        <v>48</v>
      </c>
      <c r="E27" s="756">
        <v>166</v>
      </c>
      <c r="F27" s="489">
        <v>185.28</v>
      </c>
      <c r="G27" s="489">
        <v>0.89600000000000002</v>
      </c>
      <c r="H27" s="489">
        <v>0.76700000000000002</v>
      </c>
      <c r="I27" s="490">
        <v>1.04</v>
      </c>
      <c r="J27" s="492">
        <v>34</v>
      </c>
      <c r="K27" s="624">
        <v>0.03</v>
      </c>
      <c r="L27" s="624">
        <v>0.03</v>
      </c>
      <c r="M27" s="493">
        <v>0</v>
      </c>
      <c r="N27" s="494">
        <v>0.46500000000000002</v>
      </c>
      <c r="O27" s="494">
        <v>0.86899999999999999</v>
      </c>
      <c r="P27" s="494">
        <v>1.248</v>
      </c>
      <c r="Q27" s="495">
        <v>1.732</v>
      </c>
    </row>
    <row r="28" spans="1:17" s="175" customFormat="1" ht="14.1" customHeight="1" x14ac:dyDescent="0.25">
      <c r="A28" s="173" t="s">
        <v>25</v>
      </c>
      <c r="B28" s="790" t="s">
        <v>618</v>
      </c>
      <c r="C28" s="30" t="s">
        <v>619</v>
      </c>
      <c r="D28" s="801">
        <v>17</v>
      </c>
      <c r="E28" s="756">
        <v>19</v>
      </c>
      <c r="F28" s="489">
        <v>35.412999999999997</v>
      </c>
      <c r="G28" s="489">
        <v>0.53700000000000003</v>
      </c>
      <c r="H28" s="489">
        <v>0.33300000000000002</v>
      </c>
      <c r="I28" s="490">
        <v>0.82199999999999995</v>
      </c>
      <c r="J28" s="492">
        <v>6</v>
      </c>
      <c r="K28" s="624" t="s">
        <v>315</v>
      </c>
      <c r="L28" s="624" t="s">
        <v>315</v>
      </c>
      <c r="M28" s="677" t="s">
        <v>315</v>
      </c>
      <c r="N28" s="678" t="s">
        <v>315</v>
      </c>
      <c r="O28" s="678" t="s">
        <v>315</v>
      </c>
      <c r="P28" s="678" t="s">
        <v>315</v>
      </c>
      <c r="Q28" s="679" t="s">
        <v>315</v>
      </c>
    </row>
    <row r="29" spans="1:17" s="175" customFormat="1" ht="14.1" customHeight="1" x14ac:dyDescent="0.25">
      <c r="A29" s="173" t="s">
        <v>26</v>
      </c>
      <c r="B29" s="790" t="s">
        <v>619</v>
      </c>
      <c r="C29" s="65" t="s">
        <v>619</v>
      </c>
      <c r="D29" s="802">
        <v>99</v>
      </c>
      <c r="E29" s="756">
        <v>301</v>
      </c>
      <c r="F29" s="489">
        <v>340.65</v>
      </c>
      <c r="G29" s="489">
        <v>0.88400000000000001</v>
      </c>
      <c r="H29" s="489">
        <v>0.78800000000000003</v>
      </c>
      <c r="I29" s="490">
        <v>0.98799999999999999</v>
      </c>
      <c r="J29" s="492">
        <v>59</v>
      </c>
      <c r="K29" s="624">
        <v>0.1</v>
      </c>
      <c r="L29" s="624">
        <v>0.03</v>
      </c>
      <c r="M29" s="493">
        <v>0.19</v>
      </c>
      <c r="N29" s="494">
        <v>0.54900000000000004</v>
      </c>
      <c r="O29" s="494">
        <v>0.82899999999999996</v>
      </c>
      <c r="P29" s="494">
        <v>1.298</v>
      </c>
      <c r="Q29" s="495">
        <v>2.2970000000000002</v>
      </c>
    </row>
    <row r="30" spans="1:17" s="175" customFormat="1" ht="14.1" customHeight="1" x14ac:dyDescent="0.25">
      <c r="A30" s="173" t="s">
        <v>27</v>
      </c>
      <c r="B30" s="790" t="s">
        <v>618</v>
      </c>
      <c r="C30" s="65" t="s">
        <v>618</v>
      </c>
      <c r="D30" s="758">
        <v>51</v>
      </c>
      <c r="E30" s="756">
        <v>55</v>
      </c>
      <c r="F30" s="489">
        <v>125.523</v>
      </c>
      <c r="G30" s="489">
        <v>0.438</v>
      </c>
      <c r="H30" s="489">
        <v>0.33300000000000002</v>
      </c>
      <c r="I30" s="490">
        <v>0.56599999999999995</v>
      </c>
      <c r="J30" s="492">
        <v>22</v>
      </c>
      <c r="K30" s="624">
        <v>0</v>
      </c>
      <c r="L30" s="624">
        <v>0.09</v>
      </c>
      <c r="M30" s="677">
        <v>0</v>
      </c>
      <c r="N30" s="678">
        <v>9.5000000000000001E-2</v>
      </c>
      <c r="O30" s="678">
        <v>0.47699999999999998</v>
      </c>
      <c r="P30" s="678">
        <v>0.70599999999999996</v>
      </c>
      <c r="Q30" s="679">
        <v>0.82799999999999996</v>
      </c>
    </row>
    <row r="31" spans="1:17" s="175" customFormat="1" ht="14.1" customHeight="1" x14ac:dyDescent="0.25">
      <c r="A31" s="173" t="s">
        <v>28</v>
      </c>
      <c r="B31" s="790"/>
      <c r="C31" s="65"/>
      <c r="D31" s="758">
        <v>78</v>
      </c>
      <c r="E31" s="756">
        <v>178</v>
      </c>
      <c r="F31" s="489">
        <v>218.773</v>
      </c>
      <c r="G31" s="489">
        <v>0.81399999999999995</v>
      </c>
      <c r="H31" s="489">
        <v>0.70099999999999996</v>
      </c>
      <c r="I31" s="490">
        <v>0.94</v>
      </c>
      <c r="J31" s="492">
        <v>38</v>
      </c>
      <c r="K31" s="624">
        <v>0.11</v>
      </c>
      <c r="L31" s="624">
        <v>0.08</v>
      </c>
      <c r="M31" s="493">
        <v>0</v>
      </c>
      <c r="N31" s="494">
        <v>0.188</v>
      </c>
      <c r="O31" s="494">
        <v>0.62</v>
      </c>
      <c r="P31" s="494">
        <v>1.6120000000000001</v>
      </c>
      <c r="Q31" s="495">
        <v>1.99</v>
      </c>
    </row>
    <row r="32" spans="1:17" s="175" customFormat="1" ht="14.1" customHeight="1" x14ac:dyDescent="0.25">
      <c r="A32" s="173" t="s">
        <v>29</v>
      </c>
      <c r="B32" s="790" t="s">
        <v>618</v>
      </c>
      <c r="C32" s="65" t="s">
        <v>619</v>
      </c>
      <c r="D32" s="758">
        <v>58</v>
      </c>
      <c r="E32" s="756">
        <v>110</v>
      </c>
      <c r="F32" s="489">
        <v>108.57899999999999</v>
      </c>
      <c r="G32" s="489">
        <v>1.0129999999999999</v>
      </c>
      <c r="H32" s="489">
        <v>0.83699999999999997</v>
      </c>
      <c r="I32" s="490">
        <v>1.216</v>
      </c>
      <c r="J32" s="492">
        <v>22</v>
      </c>
      <c r="K32" s="624">
        <v>0.09</v>
      </c>
      <c r="L32" s="624">
        <v>0.05</v>
      </c>
      <c r="M32" s="493">
        <v>0</v>
      </c>
      <c r="N32" s="494">
        <v>0.50600000000000001</v>
      </c>
      <c r="O32" s="494">
        <v>0.85699999999999998</v>
      </c>
      <c r="P32" s="494">
        <v>1.2509999999999999</v>
      </c>
      <c r="Q32" s="495">
        <v>1.99</v>
      </c>
    </row>
    <row r="33" spans="1:17" s="175" customFormat="1" ht="14.1" customHeight="1" x14ac:dyDescent="0.25">
      <c r="A33" s="173" t="s">
        <v>30</v>
      </c>
      <c r="B33" s="790" t="s">
        <v>619</v>
      </c>
      <c r="C33" s="65" t="s">
        <v>619</v>
      </c>
      <c r="D33" s="758">
        <v>14</v>
      </c>
      <c r="E33" s="756">
        <v>4</v>
      </c>
      <c r="F33" s="489">
        <v>16.905999999999999</v>
      </c>
      <c r="G33" s="489">
        <v>0.23699999999999999</v>
      </c>
      <c r="H33" s="489">
        <v>7.4999999999999997E-2</v>
      </c>
      <c r="I33" s="490">
        <v>0.57099999999999995</v>
      </c>
      <c r="J33" s="492">
        <v>5</v>
      </c>
      <c r="K33" s="624" t="s">
        <v>315</v>
      </c>
      <c r="L33" s="624" t="s">
        <v>315</v>
      </c>
      <c r="M33" s="677" t="s">
        <v>315</v>
      </c>
      <c r="N33" s="678" t="s">
        <v>315</v>
      </c>
      <c r="O33" s="678" t="s">
        <v>315</v>
      </c>
      <c r="P33" s="678" t="s">
        <v>315</v>
      </c>
      <c r="Q33" s="679" t="s">
        <v>315</v>
      </c>
    </row>
    <row r="34" spans="1:17" s="175" customFormat="1" ht="14.1" customHeight="1" x14ac:dyDescent="0.25">
      <c r="A34" s="173" t="s">
        <v>31</v>
      </c>
      <c r="B34" s="790" t="s">
        <v>618</v>
      </c>
      <c r="C34" s="30" t="s">
        <v>618</v>
      </c>
      <c r="D34" s="758">
        <v>98</v>
      </c>
      <c r="E34" s="756">
        <v>313</v>
      </c>
      <c r="F34" s="489">
        <v>359.392</v>
      </c>
      <c r="G34" s="489">
        <v>0.871</v>
      </c>
      <c r="H34" s="489">
        <v>0.77800000000000002</v>
      </c>
      <c r="I34" s="490">
        <v>0.97199999999999998</v>
      </c>
      <c r="J34" s="492">
        <v>51</v>
      </c>
      <c r="K34" s="624">
        <v>0.04</v>
      </c>
      <c r="L34" s="624">
        <v>0.04</v>
      </c>
      <c r="M34" s="493">
        <v>0</v>
      </c>
      <c r="N34" s="494">
        <v>0.314</v>
      </c>
      <c r="O34" s="494">
        <v>0.65400000000000003</v>
      </c>
      <c r="P34" s="494">
        <v>0.97199999999999998</v>
      </c>
      <c r="Q34" s="495">
        <v>1.25</v>
      </c>
    </row>
    <row r="35" spans="1:17" s="175" customFormat="1" ht="14.1" customHeight="1" x14ac:dyDescent="0.25">
      <c r="A35" s="173" t="s">
        <v>32</v>
      </c>
      <c r="B35" s="790" t="s">
        <v>619</v>
      </c>
      <c r="C35" s="65" t="s">
        <v>619</v>
      </c>
      <c r="D35" s="758">
        <v>9</v>
      </c>
      <c r="E35" s="756">
        <v>13</v>
      </c>
      <c r="F35" s="489">
        <v>22.085000000000001</v>
      </c>
      <c r="G35" s="489">
        <v>0.58899999999999997</v>
      </c>
      <c r="H35" s="489">
        <v>0.32700000000000001</v>
      </c>
      <c r="I35" s="490">
        <v>0.98099999999999998</v>
      </c>
      <c r="J35" s="492">
        <v>7</v>
      </c>
      <c r="K35" s="624" t="s">
        <v>315</v>
      </c>
      <c r="L35" s="624" t="s">
        <v>315</v>
      </c>
      <c r="M35" s="677" t="s">
        <v>315</v>
      </c>
      <c r="N35" s="678" t="s">
        <v>315</v>
      </c>
      <c r="O35" s="678" t="s">
        <v>315</v>
      </c>
      <c r="P35" s="678" t="s">
        <v>315</v>
      </c>
      <c r="Q35" s="679" t="s">
        <v>315</v>
      </c>
    </row>
    <row r="36" spans="1:17" s="175" customFormat="1" ht="14.1" customHeight="1" x14ac:dyDescent="0.25">
      <c r="A36" s="173" t="s">
        <v>33</v>
      </c>
      <c r="B36" s="790"/>
      <c r="C36" s="65"/>
      <c r="D36" s="758">
        <v>25</v>
      </c>
      <c r="E36" s="756">
        <v>23</v>
      </c>
      <c r="F36" s="489">
        <v>54.491999999999997</v>
      </c>
      <c r="G36" s="489">
        <v>0.42199999999999999</v>
      </c>
      <c r="H36" s="489">
        <v>0.27400000000000002</v>
      </c>
      <c r="I36" s="490">
        <v>0.623</v>
      </c>
      <c r="J36" s="492">
        <v>14</v>
      </c>
      <c r="K36" s="624">
        <v>0</v>
      </c>
      <c r="L36" s="624">
        <v>7.0000000000000007E-2</v>
      </c>
      <c r="M36" s="677" t="s">
        <v>315</v>
      </c>
      <c r="N36" s="678" t="s">
        <v>315</v>
      </c>
      <c r="O36" s="678" t="s">
        <v>315</v>
      </c>
      <c r="P36" s="678" t="s">
        <v>315</v>
      </c>
      <c r="Q36" s="679" t="s">
        <v>315</v>
      </c>
    </row>
    <row r="37" spans="1:17" s="175" customFormat="1" ht="14.1" customHeight="1" x14ac:dyDescent="0.25">
      <c r="A37" s="173" t="s">
        <v>34</v>
      </c>
      <c r="B37" s="790" t="s">
        <v>619</v>
      </c>
      <c r="C37" s="65" t="s">
        <v>619</v>
      </c>
      <c r="D37" s="758">
        <v>13</v>
      </c>
      <c r="E37" s="756">
        <v>18</v>
      </c>
      <c r="F37" s="489">
        <v>32.984999999999999</v>
      </c>
      <c r="G37" s="489">
        <v>0.54600000000000004</v>
      </c>
      <c r="H37" s="489">
        <v>0.33400000000000002</v>
      </c>
      <c r="I37" s="490">
        <v>0.84599999999999997</v>
      </c>
      <c r="J37" s="492">
        <v>10</v>
      </c>
      <c r="K37" s="624">
        <v>0</v>
      </c>
      <c r="L37" s="624">
        <v>0</v>
      </c>
      <c r="M37" s="677" t="s">
        <v>315</v>
      </c>
      <c r="N37" s="678" t="s">
        <v>315</v>
      </c>
      <c r="O37" s="678" t="s">
        <v>315</v>
      </c>
      <c r="P37" s="678" t="s">
        <v>315</v>
      </c>
      <c r="Q37" s="679" t="s">
        <v>315</v>
      </c>
    </row>
    <row r="38" spans="1:17" s="175" customFormat="1" ht="14.1" customHeight="1" x14ac:dyDescent="0.25">
      <c r="A38" s="173" t="s">
        <v>35</v>
      </c>
      <c r="B38" s="790"/>
      <c r="C38" s="65"/>
      <c r="D38" s="758">
        <v>71</v>
      </c>
      <c r="E38" s="756">
        <v>255</v>
      </c>
      <c r="F38" s="489">
        <v>270.12</v>
      </c>
      <c r="G38" s="489">
        <v>0.94399999999999995</v>
      </c>
      <c r="H38" s="489">
        <v>0.83299999999999996</v>
      </c>
      <c r="I38" s="490">
        <v>1.0649999999999999</v>
      </c>
      <c r="J38" s="492">
        <v>61</v>
      </c>
      <c r="K38" s="624">
        <v>7.0000000000000007E-2</v>
      </c>
      <c r="L38" s="624">
        <v>0.03</v>
      </c>
      <c r="M38" s="493">
        <v>0</v>
      </c>
      <c r="N38" s="494">
        <v>0.36</v>
      </c>
      <c r="O38" s="494">
        <v>0.81799999999999995</v>
      </c>
      <c r="P38" s="494">
        <v>1.3620000000000001</v>
      </c>
      <c r="Q38" s="495">
        <v>1.948</v>
      </c>
    </row>
    <row r="39" spans="1:17" s="175" customFormat="1" ht="14.1" customHeight="1" x14ac:dyDescent="0.25">
      <c r="A39" s="173" t="s">
        <v>36</v>
      </c>
      <c r="B39" s="790" t="s">
        <v>618</v>
      </c>
      <c r="C39" s="30" t="s">
        <v>619</v>
      </c>
      <c r="D39" s="758">
        <v>31</v>
      </c>
      <c r="E39" s="756">
        <v>23</v>
      </c>
      <c r="F39" s="489">
        <v>37.168999999999997</v>
      </c>
      <c r="G39" s="489">
        <v>0.61899999999999999</v>
      </c>
      <c r="H39" s="489">
        <v>0.40200000000000002</v>
      </c>
      <c r="I39" s="490">
        <v>0.91400000000000003</v>
      </c>
      <c r="J39" s="492">
        <v>9</v>
      </c>
      <c r="K39" s="624" t="s">
        <v>315</v>
      </c>
      <c r="L39" s="624" t="s">
        <v>315</v>
      </c>
      <c r="M39" s="677" t="s">
        <v>315</v>
      </c>
      <c r="N39" s="678" t="s">
        <v>315</v>
      </c>
      <c r="O39" s="678" t="s">
        <v>315</v>
      </c>
      <c r="P39" s="678" t="s">
        <v>315</v>
      </c>
      <c r="Q39" s="679" t="s">
        <v>315</v>
      </c>
    </row>
    <row r="40" spans="1:17" s="175" customFormat="1" ht="14.1" customHeight="1" x14ac:dyDescent="0.25">
      <c r="A40" s="173" t="s">
        <v>37</v>
      </c>
      <c r="B40" s="790" t="s">
        <v>618</v>
      </c>
      <c r="C40" s="65" t="s">
        <v>619</v>
      </c>
      <c r="D40" s="758">
        <v>24</v>
      </c>
      <c r="E40" s="756">
        <v>75</v>
      </c>
      <c r="F40" s="489">
        <v>87.022000000000006</v>
      </c>
      <c r="G40" s="489">
        <v>0.86199999999999999</v>
      </c>
      <c r="H40" s="489">
        <v>0.68300000000000005</v>
      </c>
      <c r="I40" s="490">
        <v>1.0740000000000001</v>
      </c>
      <c r="J40" s="492">
        <v>15</v>
      </c>
      <c r="K40" s="624">
        <v>0.13</v>
      </c>
      <c r="L40" s="624">
        <v>0.13</v>
      </c>
      <c r="M40" s="677" t="s">
        <v>315</v>
      </c>
      <c r="N40" s="678" t="s">
        <v>315</v>
      </c>
      <c r="O40" s="678" t="s">
        <v>315</v>
      </c>
      <c r="P40" s="678" t="s">
        <v>315</v>
      </c>
      <c r="Q40" s="679" t="s">
        <v>315</v>
      </c>
    </row>
    <row r="41" spans="1:17" s="175" customFormat="1" ht="14.1" customHeight="1" x14ac:dyDescent="0.25">
      <c r="A41" s="173" t="s">
        <v>38</v>
      </c>
      <c r="B41" s="790" t="s">
        <v>619</v>
      </c>
      <c r="C41" s="65" t="s">
        <v>619</v>
      </c>
      <c r="D41" s="758">
        <v>177</v>
      </c>
      <c r="E41" s="756">
        <v>659</v>
      </c>
      <c r="F41" s="489">
        <v>742.19899999999996</v>
      </c>
      <c r="G41" s="489">
        <v>0.88800000000000001</v>
      </c>
      <c r="H41" s="489">
        <v>0.82199999999999995</v>
      </c>
      <c r="I41" s="490">
        <v>0.95799999999999996</v>
      </c>
      <c r="J41" s="492">
        <v>120</v>
      </c>
      <c r="K41" s="624">
        <v>0.08</v>
      </c>
      <c r="L41" s="624">
        <v>0.03</v>
      </c>
      <c r="M41" s="493">
        <v>0</v>
      </c>
      <c r="N41" s="494">
        <v>0.44600000000000001</v>
      </c>
      <c r="O41" s="494">
        <v>0.84499999999999997</v>
      </c>
      <c r="P41" s="494">
        <v>1.2170000000000001</v>
      </c>
      <c r="Q41" s="495">
        <v>1.8360000000000001</v>
      </c>
    </row>
    <row r="42" spans="1:17" s="175" customFormat="1" ht="14.1" customHeight="1" x14ac:dyDescent="0.25">
      <c r="A42" s="173" t="s">
        <v>39</v>
      </c>
      <c r="B42" s="790" t="s">
        <v>619</v>
      </c>
      <c r="C42" s="168" t="s">
        <v>618</v>
      </c>
      <c r="D42" s="376">
        <v>144</v>
      </c>
      <c r="E42" s="756">
        <v>394</v>
      </c>
      <c r="F42" s="489">
        <v>429.53100000000001</v>
      </c>
      <c r="G42" s="489">
        <v>0.91700000000000004</v>
      </c>
      <c r="H42" s="489">
        <v>0.83</v>
      </c>
      <c r="I42" s="490">
        <v>1.0109999999999999</v>
      </c>
      <c r="J42" s="492">
        <v>81</v>
      </c>
      <c r="K42" s="624">
        <v>7.0000000000000007E-2</v>
      </c>
      <c r="L42" s="624">
        <v>0</v>
      </c>
      <c r="M42" s="493">
        <v>0</v>
      </c>
      <c r="N42" s="494">
        <v>0.40799999999999997</v>
      </c>
      <c r="O42" s="494">
        <v>0.78500000000000003</v>
      </c>
      <c r="P42" s="494">
        <v>1.3560000000000001</v>
      </c>
      <c r="Q42" s="495">
        <v>1.774</v>
      </c>
    </row>
    <row r="43" spans="1:17" s="175" customFormat="1" ht="14.1" customHeight="1" x14ac:dyDescent="0.25">
      <c r="A43" s="173" t="s">
        <v>40</v>
      </c>
      <c r="B43" s="790" t="s">
        <v>618</v>
      </c>
      <c r="C43" s="168" t="s">
        <v>618</v>
      </c>
      <c r="D43" s="376">
        <v>81</v>
      </c>
      <c r="E43" s="756">
        <v>108</v>
      </c>
      <c r="F43" s="489">
        <v>128.125</v>
      </c>
      <c r="G43" s="489">
        <v>0.84299999999999997</v>
      </c>
      <c r="H43" s="489">
        <v>0.69499999999999995</v>
      </c>
      <c r="I43" s="490">
        <v>1.014</v>
      </c>
      <c r="J43" s="492">
        <v>18</v>
      </c>
      <c r="K43" s="624">
        <v>0.11</v>
      </c>
      <c r="L43" s="624">
        <v>0.11</v>
      </c>
      <c r="M43" s="677" t="s">
        <v>315</v>
      </c>
      <c r="N43" s="678" t="s">
        <v>315</v>
      </c>
      <c r="O43" s="678" t="s">
        <v>315</v>
      </c>
      <c r="P43" s="678" t="s">
        <v>315</v>
      </c>
      <c r="Q43" s="679" t="s">
        <v>315</v>
      </c>
    </row>
    <row r="44" spans="1:17" s="175" customFormat="1" ht="14.1" customHeight="1" x14ac:dyDescent="0.25">
      <c r="A44" s="173" t="s">
        <v>41</v>
      </c>
      <c r="B44" s="790" t="s">
        <v>618</v>
      </c>
      <c r="C44" s="168" t="s">
        <v>618</v>
      </c>
      <c r="D44" s="376">
        <v>35</v>
      </c>
      <c r="E44" s="756">
        <v>64</v>
      </c>
      <c r="F44" s="489">
        <v>89.337000000000003</v>
      </c>
      <c r="G44" s="489">
        <v>0.71599999999999997</v>
      </c>
      <c r="H44" s="489">
        <v>0.55600000000000005</v>
      </c>
      <c r="I44" s="490">
        <v>0.90900000000000003</v>
      </c>
      <c r="J44" s="492">
        <v>18</v>
      </c>
      <c r="K44" s="624">
        <v>0</v>
      </c>
      <c r="L44" s="624">
        <v>0</v>
      </c>
      <c r="M44" s="677" t="s">
        <v>315</v>
      </c>
      <c r="N44" s="678" t="s">
        <v>315</v>
      </c>
      <c r="O44" s="678" t="s">
        <v>315</v>
      </c>
      <c r="P44" s="678" t="s">
        <v>315</v>
      </c>
      <c r="Q44" s="679" t="s">
        <v>315</v>
      </c>
    </row>
    <row r="45" spans="1:17" s="175" customFormat="1" ht="14.1" customHeight="1" x14ac:dyDescent="0.25">
      <c r="A45" s="173" t="s">
        <v>42</v>
      </c>
      <c r="B45" s="790" t="s">
        <v>618</v>
      </c>
      <c r="C45" s="168" t="s">
        <v>618</v>
      </c>
      <c r="D45" s="376">
        <v>171</v>
      </c>
      <c r="E45" s="756">
        <v>312</v>
      </c>
      <c r="F45" s="489">
        <v>470.64699999999999</v>
      </c>
      <c r="G45" s="489">
        <v>0.66300000000000003</v>
      </c>
      <c r="H45" s="489">
        <v>0.59199999999999997</v>
      </c>
      <c r="I45" s="490">
        <v>0.74</v>
      </c>
      <c r="J45" s="492">
        <v>94</v>
      </c>
      <c r="K45" s="624">
        <v>0</v>
      </c>
      <c r="L45" s="624">
        <v>0.05</v>
      </c>
      <c r="M45" s="493">
        <v>0</v>
      </c>
      <c r="N45" s="494">
        <v>0.24099999999999999</v>
      </c>
      <c r="O45" s="494">
        <v>0.67600000000000005</v>
      </c>
      <c r="P45" s="494">
        <v>0.88800000000000001</v>
      </c>
      <c r="Q45" s="495">
        <v>1.2629999999999999</v>
      </c>
    </row>
    <row r="46" spans="1:17" s="175" customFormat="1" ht="14.1" customHeight="1" x14ac:dyDescent="0.25">
      <c r="A46" s="188" t="s">
        <v>43</v>
      </c>
      <c r="B46" s="790"/>
      <c r="C46" s="168"/>
      <c r="D46" s="376">
        <v>2</v>
      </c>
      <c r="E46" s="576" t="s">
        <v>315</v>
      </c>
      <c r="F46" s="678" t="s">
        <v>315</v>
      </c>
      <c r="G46" s="678" t="s">
        <v>315</v>
      </c>
      <c r="H46" s="678" t="s">
        <v>315</v>
      </c>
      <c r="I46" s="679" t="s">
        <v>315</v>
      </c>
      <c r="J46" s="576" t="s">
        <v>315</v>
      </c>
      <c r="K46" s="624" t="s">
        <v>315</v>
      </c>
      <c r="L46" s="624" t="s">
        <v>315</v>
      </c>
      <c r="M46" s="677" t="s">
        <v>315</v>
      </c>
      <c r="N46" s="678" t="s">
        <v>315</v>
      </c>
      <c r="O46" s="678" t="s">
        <v>315</v>
      </c>
      <c r="P46" s="678" t="s">
        <v>315</v>
      </c>
      <c r="Q46" s="679" t="s">
        <v>315</v>
      </c>
    </row>
    <row r="47" spans="1:17" s="175" customFormat="1" ht="14.1" customHeight="1" x14ac:dyDescent="0.25">
      <c r="A47" s="173" t="s">
        <v>44</v>
      </c>
      <c r="B47" s="790" t="s">
        <v>619</v>
      </c>
      <c r="C47" s="168" t="s">
        <v>619</v>
      </c>
      <c r="D47" s="376">
        <v>10</v>
      </c>
      <c r="E47" s="756">
        <v>32</v>
      </c>
      <c r="F47" s="489">
        <v>26.4</v>
      </c>
      <c r="G47" s="489">
        <v>1.212</v>
      </c>
      <c r="H47" s="489">
        <v>0.84299999999999997</v>
      </c>
      <c r="I47" s="490">
        <v>1.6910000000000001</v>
      </c>
      <c r="J47" s="492">
        <v>7</v>
      </c>
      <c r="K47" s="624" t="s">
        <v>315</v>
      </c>
      <c r="L47" s="624" t="s">
        <v>315</v>
      </c>
      <c r="M47" s="677" t="s">
        <v>315</v>
      </c>
      <c r="N47" s="678" t="s">
        <v>315</v>
      </c>
      <c r="O47" s="678" t="s">
        <v>315</v>
      </c>
      <c r="P47" s="678" t="s">
        <v>315</v>
      </c>
      <c r="Q47" s="679" t="s">
        <v>315</v>
      </c>
    </row>
    <row r="48" spans="1:17" s="175" customFormat="1" ht="14.1" customHeight="1" x14ac:dyDescent="0.25">
      <c r="A48" s="173" t="s">
        <v>45</v>
      </c>
      <c r="B48" s="790" t="s">
        <v>618</v>
      </c>
      <c r="C48" s="168" t="s">
        <v>618</v>
      </c>
      <c r="D48" s="376">
        <v>62</v>
      </c>
      <c r="E48" s="756">
        <v>185</v>
      </c>
      <c r="F48" s="489">
        <v>172.49100000000001</v>
      </c>
      <c r="G48" s="489">
        <v>1.073</v>
      </c>
      <c r="H48" s="489">
        <v>0.92600000000000005</v>
      </c>
      <c r="I48" s="490">
        <v>1.236</v>
      </c>
      <c r="J48" s="492">
        <v>26</v>
      </c>
      <c r="K48" s="624">
        <v>0.15</v>
      </c>
      <c r="L48" s="624">
        <v>0</v>
      </c>
      <c r="M48" s="493">
        <v>0.48399999999999999</v>
      </c>
      <c r="N48" s="494">
        <v>0.69799999999999995</v>
      </c>
      <c r="O48" s="494">
        <v>1.052</v>
      </c>
      <c r="P48" s="494">
        <v>1.611</v>
      </c>
      <c r="Q48" s="495">
        <v>2.3759999999999999</v>
      </c>
    </row>
    <row r="49" spans="1:17" s="175" customFormat="1" ht="14.1" customHeight="1" x14ac:dyDescent="0.25">
      <c r="A49" s="173" t="s">
        <v>46</v>
      </c>
      <c r="B49" s="790" t="s">
        <v>619</v>
      </c>
      <c r="C49" s="168" t="s">
        <v>618</v>
      </c>
      <c r="D49" s="376">
        <v>21</v>
      </c>
      <c r="E49" s="756">
        <v>20</v>
      </c>
      <c r="F49" s="489">
        <v>28.696999999999999</v>
      </c>
      <c r="G49" s="489">
        <v>0.69699999999999995</v>
      </c>
      <c r="H49" s="489">
        <v>0.438</v>
      </c>
      <c r="I49" s="490">
        <v>1.0569999999999999</v>
      </c>
      <c r="J49" s="492">
        <v>3</v>
      </c>
      <c r="K49" s="624" t="s">
        <v>315</v>
      </c>
      <c r="L49" s="624" t="s">
        <v>315</v>
      </c>
      <c r="M49" s="677" t="s">
        <v>315</v>
      </c>
      <c r="N49" s="678" t="s">
        <v>315</v>
      </c>
      <c r="O49" s="678" t="s">
        <v>315</v>
      </c>
      <c r="P49" s="678" t="s">
        <v>315</v>
      </c>
      <c r="Q49" s="679" t="s">
        <v>315</v>
      </c>
    </row>
    <row r="50" spans="1:17" s="175" customFormat="1" ht="14.1" customHeight="1" x14ac:dyDescent="0.25">
      <c r="A50" s="173" t="s">
        <v>47</v>
      </c>
      <c r="B50" s="790" t="s">
        <v>618</v>
      </c>
      <c r="C50" s="168" t="s">
        <v>618</v>
      </c>
      <c r="D50" s="376">
        <v>110</v>
      </c>
      <c r="E50" s="756">
        <v>356</v>
      </c>
      <c r="F50" s="489">
        <v>276.47399999999999</v>
      </c>
      <c r="G50" s="489">
        <v>1.288</v>
      </c>
      <c r="H50" s="489">
        <v>1.159</v>
      </c>
      <c r="I50" s="490">
        <v>1.427</v>
      </c>
      <c r="J50" s="492">
        <v>45</v>
      </c>
      <c r="K50" s="624">
        <v>0.24</v>
      </c>
      <c r="L50" s="624">
        <v>0</v>
      </c>
      <c r="M50" s="493">
        <v>0</v>
      </c>
      <c r="N50" s="494">
        <v>0.752</v>
      </c>
      <c r="O50" s="494">
        <v>0.998</v>
      </c>
      <c r="P50" s="494">
        <v>1.526</v>
      </c>
      <c r="Q50" s="495">
        <v>2.8149999999999999</v>
      </c>
    </row>
    <row r="51" spans="1:17" s="175" customFormat="1" ht="14.1" customHeight="1" x14ac:dyDescent="0.25">
      <c r="A51" s="173" t="s">
        <v>48</v>
      </c>
      <c r="B51" s="790" t="s">
        <v>619</v>
      </c>
      <c r="C51" s="168" t="s">
        <v>619</v>
      </c>
      <c r="D51" s="376">
        <v>358</v>
      </c>
      <c r="E51" s="756">
        <v>636</v>
      </c>
      <c r="F51" s="489">
        <v>766.59900000000005</v>
      </c>
      <c r="G51" s="489">
        <v>0.83</v>
      </c>
      <c r="H51" s="489">
        <v>0.76700000000000002</v>
      </c>
      <c r="I51" s="490">
        <v>0.89600000000000002</v>
      </c>
      <c r="J51" s="492">
        <v>149</v>
      </c>
      <c r="K51" s="624">
        <v>0.06</v>
      </c>
      <c r="L51" s="624">
        <v>0.03</v>
      </c>
      <c r="M51" s="493">
        <v>0</v>
      </c>
      <c r="N51" s="494">
        <v>0.47899999999999998</v>
      </c>
      <c r="O51" s="494">
        <v>0.77600000000000002</v>
      </c>
      <c r="P51" s="494">
        <v>1.173</v>
      </c>
      <c r="Q51" s="495">
        <v>1.774</v>
      </c>
    </row>
    <row r="52" spans="1:17" s="175" customFormat="1" ht="14.1" customHeight="1" x14ac:dyDescent="0.25">
      <c r="A52" s="173" t="s">
        <v>49</v>
      </c>
      <c r="B52" s="790"/>
      <c r="C52" s="168"/>
      <c r="D52" s="376">
        <v>34</v>
      </c>
      <c r="E52" s="756">
        <v>33</v>
      </c>
      <c r="F52" s="489">
        <v>55.463999999999999</v>
      </c>
      <c r="G52" s="489">
        <v>0.59499999999999997</v>
      </c>
      <c r="H52" s="489">
        <v>0.41599999999999998</v>
      </c>
      <c r="I52" s="490">
        <v>0.82599999999999996</v>
      </c>
      <c r="J52" s="492">
        <v>9</v>
      </c>
      <c r="K52" s="624" t="s">
        <v>315</v>
      </c>
      <c r="L52" s="624" t="s">
        <v>315</v>
      </c>
      <c r="M52" s="677" t="s">
        <v>315</v>
      </c>
      <c r="N52" s="678" t="s">
        <v>315</v>
      </c>
      <c r="O52" s="678" t="s">
        <v>315</v>
      </c>
      <c r="P52" s="678" t="s">
        <v>315</v>
      </c>
      <c r="Q52" s="679" t="s">
        <v>315</v>
      </c>
    </row>
    <row r="53" spans="1:17" s="175" customFormat="1" ht="14.1" customHeight="1" x14ac:dyDescent="0.25">
      <c r="A53" s="195" t="s">
        <v>50</v>
      </c>
      <c r="B53" s="790" t="s">
        <v>618</v>
      </c>
      <c r="C53" s="168" t="s">
        <v>618</v>
      </c>
      <c r="D53" s="376">
        <v>80</v>
      </c>
      <c r="E53" s="756">
        <v>187</v>
      </c>
      <c r="F53" s="489">
        <v>231.73500000000001</v>
      </c>
      <c r="G53" s="489">
        <v>0.80700000000000005</v>
      </c>
      <c r="H53" s="489">
        <v>0.69699999999999995</v>
      </c>
      <c r="I53" s="490">
        <v>0.92900000000000005</v>
      </c>
      <c r="J53" s="492">
        <v>44</v>
      </c>
      <c r="K53" s="624">
        <v>0.02</v>
      </c>
      <c r="L53" s="624">
        <v>0.02</v>
      </c>
      <c r="M53" s="493">
        <v>0</v>
      </c>
      <c r="N53" s="494">
        <v>0.433</v>
      </c>
      <c r="O53" s="494">
        <v>0.65100000000000002</v>
      </c>
      <c r="P53" s="494">
        <v>1.0409999999999999</v>
      </c>
      <c r="Q53" s="495">
        <v>1.4179999999999999</v>
      </c>
    </row>
    <row r="54" spans="1:17" s="175" customFormat="1" ht="14.1" customHeight="1" x14ac:dyDescent="0.25">
      <c r="A54" s="173" t="s">
        <v>313</v>
      </c>
      <c r="B54" s="790"/>
      <c r="C54" s="168"/>
      <c r="D54" s="376">
        <v>2</v>
      </c>
      <c r="E54" s="576" t="s">
        <v>315</v>
      </c>
      <c r="F54" s="678" t="s">
        <v>315</v>
      </c>
      <c r="G54" s="678" t="s">
        <v>315</v>
      </c>
      <c r="H54" s="678" t="s">
        <v>315</v>
      </c>
      <c r="I54" s="679" t="s">
        <v>315</v>
      </c>
      <c r="J54" s="576" t="s">
        <v>315</v>
      </c>
      <c r="K54" s="624" t="s">
        <v>315</v>
      </c>
      <c r="L54" s="624" t="s">
        <v>315</v>
      </c>
      <c r="M54" s="677" t="s">
        <v>315</v>
      </c>
      <c r="N54" s="678" t="s">
        <v>315</v>
      </c>
      <c r="O54" s="678" t="s">
        <v>315</v>
      </c>
      <c r="P54" s="678" t="s">
        <v>315</v>
      </c>
      <c r="Q54" s="679" t="s">
        <v>315</v>
      </c>
    </row>
    <row r="55" spans="1:17" s="175" customFormat="1" ht="14.1" customHeight="1" x14ac:dyDescent="0.25">
      <c r="A55" s="173" t="s">
        <v>51</v>
      </c>
      <c r="B55" s="790" t="s">
        <v>619</v>
      </c>
      <c r="C55" s="168" t="s">
        <v>618</v>
      </c>
      <c r="D55" s="376">
        <v>6</v>
      </c>
      <c r="E55" s="756">
        <v>6</v>
      </c>
      <c r="F55" s="489">
        <v>13.183999999999999</v>
      </c>
      <c r="G55" s="489">
        <v>0.45500000000000002</v>
      </c>
      <c r="H55" s="489">
        <v>0.184</v>
      </c>
      <c r="I55" s="490">
        <v>0.94699999999999995</v>
      </c>
      <c r="J55" s="492">
        <v>2</v>
      </c>
      <c r="K55" s="624" t="s">
        <v>315</v>
      </c>
      <c r="L55" s="624" t="s">
        <v>315</v>
      </c>
      <c r="M55" s="677" t="s">
        <v>315</v>
      </c>
      <c r="N55" s="678" t="s">
        <v>315</v>
      </c>
      <c r="O55" s="678" t="s">
        <v>315</v>
      </c>
      <c r="P55" s="678" t="s">
        <v>315</v>
      </c>
      <c r="Q55" s="679" t="s">
        <v>315</v>
      </c>
    </row>
    <row r="56" spans="1:17" s="175" customFormat="1" ht="14.1" customHeight="1" x14ac:dyDescent="0.25">
      <c r="A56" s="173" t="s">
        <v>52</v>
      </c>
      <c r="B56" s="790" t="s">
        <v>619</v>
      </c>
      <c r="C56" s="168" t="s">
        <v>619</v>
      </c>
      <c r="D56" s="376">
        <v>57</v>
      </c>
      <c r="E56" s="756">
        <v>101</v>
      </c>
      <c r="F56" s="489">
        <v>181.23400000000001</v>
      </c>
      <c r="G56" s="489">
        <v>0.55700000000000005</v>
      </c>
      <c r="H56" s="489">
        <v>0.45600000000000002</v>
      </c>
      <c r="I56" s="490">
        <v>0.67400000000000004</v>
      </c>
      <c r="J56" s="492">
        <v>35</v>
      </c>
      <c r="K56" s="624">
        <v>0.03</v>
      </c>
      <c r="L56" s="624">
        <v>0.11</v>
      </c>
      <c r="M56" s="493">
        <v>0</v>
      </c>
      <c r="N56" s="494">
        <v>0.247</v>
      </c>
      <c r="O56" s="494">
        <v>0.48499999999999999</v>
      </c>
      <c r="P56" s="494">
        <v>0.81100000000000005</v>
      </c>
      <c r="Q56" s="495">
        <v>1.0169999999999999</v>
      </c>
    </row>
    <row r="57" spans="1:17" s="175" customFormat="1" ht="14.1" customHeight="1" x14ac:dyDescent="0.25">
      <c r="A57" s="173" t="s">
        <v>53</v>
      </c>
      <c r="B57" s="790" t="s">
        <v>619</v>
      </c>
      <c r="C57" s="168" t="s">
        <v>618</v>
      </c>
      <c r="D57" s="376">
        <v>73</v>
      </c>
      <c r="E57" s="756">
        <v>56</v>
      </c>
      <c r="F57" s="489">
        <v>122.545</v>
      </c>
      <c r="G57" s="489">
        <v>0.45700000000000002</v>
      </c>
      <c r="H57" s="489">
        <v>0.34799999999999998</v>
      </c>
      <c r="I57" s="490">
        <v>0.58899999999999997</v>
      </c>
      <c r="J57" s="492">
        <v>32</v>
      </c>
      <c r="K57" s="624">
        <v>0.03</v>
      </c>
      <c r="L57" s="624">
        <v>0</v>
      </c>
      <c r="M57" s="493">
        <v>0</v>
      </c>
      <c r="N57" s="494">
        <v>0</v>
      </c>
      <c r="O57" s="494">
        <v>0.22500000000000001</v>
      </c>
      <c r="P57" s="494">
        <v>0.67200000000000004</v>
      </c>
      <c r="Q57" s="495">
        <v>0.92100000000000004</v>
      </c>
    </row>
    <row r="58" spans="1:17" s="175" customFormat="1" ht="14.1" customHeight="1" x14ac:dyDescent="0.25">
      <c r="A58" s="173" t="s">
        <v>54</v>
      </c>
      <c r="B58" s="790" t="s">
        <v>618</v>
      </c>
      <c r="C58" s="168" t="s">
        <v>619</v>
      </c>
      <c r="D58" s="376">
        <v>29</v>
      </c>
      <c r="E58" s="756">
        <v>103</v>
      </c>
      <c r="F58" s="489">
        <v>96.103999999999999</v>
      </c>
      <c r="G58" s="489">
        <v>1.0720000000000001</v>
      </c>
      <c r="H58" s="489">
        <v>0.879</v>
      </c>
      <c r="I58" s="490">
        <v>1.294</v>
      </c>
      <c r="J58" s="492">
        <v>15</v>
      </c>
      <c r="K58" s="624">
        <v>0.13</v>
      </c>
      <c r="L58" s="624">
        <v>7.0000000000000007E-2</v>
      </c>
      <c r="M58" s="677" t="s">
        <v>315</v>
      </c>
      <c r="N58" s="678" t="s">
        <v>315</v>
      </c>
      <c r="O58" s="678" t="s">
        <v>315</v>
      </c>
      <c r="P58" s="678" t="s">
        <v>315</v>
      </c>
      <c r="Q58" s="679" t="s">
        <v>315</v>
      </c>
    </row>
    <row r="59" spans="1:17" s="175" customFormat="1" ht="13.5" customHeight="1" x14ac:dyDescent="0.25">
      <c r="A59" s="173" t="s">
        <v>55</v>
      </c>
      <c r="B59" s="790" t="s">
        <v>619</v>
      </c>
      <c r="C59" s="168" t="s">
        <v>619</v>
      </c>
      <c r="D59" s="377">
        <v>12</v>
      </c>
      <c r="E59" s="757">
        <v>0</v>
      </c>
      <c r="F59" s="496">
        <v>4.7519999999999998</v>
      </c>
      <c r="G59" s="496">
        <v>0</v>
      </c>
      <c r="H59" s="918" t="s">
        <v>315</v>
      </c>
      <c r="I59" s="497">
        <v>0.63</v>
      </c>
      <c r="J59" s="492">
        <v>2</v>
      </c>
      <c r="K59" s="624" t="s">
        <v>315</v>
      </c>
      <c r="L59" s="624" t="s">
        <v>315</v>
      </c>
      <c r="M59" s="677" t="s">
        <v>315</v>
      </c>
      <c r="N59" s="678" t="s">
        <v>315</v>
      </c>
      <c r="O59" s="678" t="s">
        <v>315</v>
      </c>
      <c r="P59" s="678" t="s">
        <v>315</v>
      </c>
      <c r="Q59" s="679" t="s">
        <v>315</v>
      </c>
    </row>
    <row r="60" spans="1:17" s="467" customFormat="1" ht="14.1" customHeight="1" x14ac:dyDescent="0.25">
      <c r="A60" s="500" t="s">
        <v>56</v>
      </c>
      <c r="B60" s="498"/>
      <c r="C60" s="498"/>
      <c r="D60" s="759">
        <v>3670</v>
      </c>
      <c r="E60" s="499">
        <v>8222</v>
      </c>
      <c r="F60" s="885">
        <v>9783.4650000000001</v>
      </c>
      <c r="G60" s="577">
        <v>0.84</v>
      </c>
      <c r="H60" s="577">
        <v>0.82199999999999995</v>
      </c>
      <c r="I60" s="578">
        <v>0.85899999999999999</v>
      </c>
      <c r="J60" s="499">
        <v>1905</v>
      </c>
      <c r="K60" s="625">
        <v>0.06</v>
      </c>
      <c r="L60" s="626">
        <v>0.03</v>
      </c>
      <c r="M60" s="579">
        <v>0</v>
      </c>
      <c r="N60" s="577">
        <v>0.36199999999999999</v>
      </c>
      <c r="O60" s="577">
        <v>0.74099999999999999</v>
      </c>
      <c r="P60" s="577">
        <v>1.1890000000000001</v>
      </c>
      <c r="Q60" s="578">
        <v>1.696</v>
      </c>
    </row>
    <row r="61" spans="1:17" x14ac:dyDescent="0.25">
      <c r="B61" s="101"/>
      <c r="C61" s="101"/>
      <c r="D61" s="101"/>
      <c r="E61" s="137"/>
      <c r="F61" s="138"/>
      <c r="G61" s="138"/>
      <c r="H61" s="138"/>
      <c r="I61" s="138"/>
      <c r="J61" s="101"/>
      <c r="K61" s="101"/>
      <c r="L61" s="371"/>
      <c r="M61" s="138"/>
      <c r="N61" s="138"/>
      <c r="O61" s="138"/>
      <c r="P61" s="138"/>
      <c r="Q61" s="138"/>
    </row>
    <row r="62" spans="1:17" x14ac:dyDescent="0.25">
      <c r="B62" s="101"/>
      <c r="C62" s="101"/>
      <c r="D62" s="101"/>
      <c r="E62" s="137"/>
      <c r="F62" s="138"/>
      <c r="G62" s="138"/>
      <c r="H62" s="138"/>
      <c r="I62" s="138"/>
      <c r="J62" s="101"/>
      <c r="K62" s="101"/>
      <c r="L62" s="371"/>
      <c r="M62" s="101"/>
      <c r="N62" s="101"/>
      <c r="O62" s="101"/>
      <c r="P62" s="101"/>
      <c r="Q62" s="101"/>
    </row>
    <row r="63" spans="1:17" x14ac:dyDescent="0.25">
      <c r="A63" s="101" t="s">
        <v>302</v>
      </c>
      <c r="B63" s="101"/>
      <c r="C63" s="101"/>
      <c r="D63" s="101"/>
      <c r="E63" s="137"/>
      <c r="F63" s="138"/>
      <c r="G63" s="138"/>
      <c r="H63" s="138"/>
      <c r="I63" s="138"/>
      <c r="J63" s="101"/>
      <c r="K63" s="101"/>
      <c r="L63" s="371"/>
      <c r="M63" s="101"/>
      <c r="N63" s="101"/>
      <c r="O63" s="101"/>
      <c r="P63" s="101"/>
      <c r="Q63" s="101"/>
    </row>
    <row r="64" spans="1:17" x14ac:dyDescent="0.25">
      <c r="A64" s="57" t="s">
        <v>300</v>
      </c>
    </row>
    <row r="65" spans="1:12" x14ac:dyDescent="0.25">
      <c r="A65" s="146" t="s">
        <v>846</v>
      </c>
    </row>
    <row r="66" spans="1:12" x14ac:dyDescent="0.25">
      <c r="A66" s="146" t="s">
        <v>726</v>
      </c>
    </row>
    <row r="67" spans="1:12" x14ac:dyDescent="0.25">
      <c r="A67" s="86" t="s">
        <v>727</v>
      </c>
    </row>
    <row r="68" spans="1:12" x14ac:dyDescent="0.25">
      <c r="A68" s="86" t="s">
        <v>863</v>
      </c>
    </row>
    <row r="69" spans="1:12" x14ac:dyDescent="0.25">
      <c r="A69" s="86" t="s">
        <v>864</v>
      </c>
    </row>
    <row r="70" spans="1:12" x14ac:dyDescent="0.25">
      <c r="A70" s="86" t="s">
        <v>335</v>
      </c>
    </row>
    <row r="71" spans="1:12" x14ac:dyDescent="0.25">
      <c r="A71" s="86" t="s">
        <v>241</v>
      </c>
    </row>
    <row r="72" spans="1:12" x14ac:dyDescent="0.25">
      <c r="A72" s="86" t="s">
        <v>447</v>
      </c>
    </row>
    <row r="73" spans="1:12" x14ac:dyDescent="0.25">
      <c r="A73" s="86" t="s">
        <v>847</v>
      </c>
    </row>
    <row r="74" spans="1:12" x14ac:dyDescent="0.25">
      <c r="A74" s="146" t="s">
        <v>905</v>
      </c>
    </row>
    <row r="75" spans="1:12" x14ac:dyDescent="0.25">
      <c r="A75" s="146" t="s">
        <v>848</v>
      </c>
    </row>
    <row r="76" spans="1:12" x14ac:dyDescent="0.25">
      <c r="A76" s="302" t="s">
        <v>849</v>
      </c>
    </row>
    <row r="77" spans="1:12" x14ac:dyDescent="0.25">
      <c r="A77" s="146" t="s">
        <v>339</v>
      </c>
    </row>
    <row r="78" spans="1:12" s="198" customFormat="1" x14ac:dyDescent="0.25">
      <c r="A78" s="131"/>
      <c r="F78" s="199"/>
      <c r="G78" s="199"/>
      <c r="H78" s="199"/>
      <c r="I78" s="199"/>
      <c r="L78" s="372"/>
    </row>
    <row r="80" spans="1:12" x14ac:dyDescent="0.25">
      <c r="A80" s="100"/>
    </row>
    <row r="81" spans="1:1" x14ac:dyDescent="0.25">
      <c r="A81" s="100"/>
    </row>
    <row r="82" spans="1:1" x14ac:dyDescent="0.25">
      <c r="A82" s="100"/>
    </row>
    <row r="83" spans="1:1" x14ac:dyDescent="0.25">
      <c r="A83" s="100"/>
    </row>
    <row r="84" spans="1:1" x14ac:dyDescent="0.25">
      <c r="A84" s="100"/>
    </row>
  </sheetData>
  <customSheetViews>
    <customSheetView guid="{18FB6344-C1D8-4A32-B8CA-93AC084D615F}" fitToPage="1" topLeftCell="A28">
      <selection activeCell="D8" sqref="D8"/>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K4"/>
    <mergeCell ref="M4:Q4"/>
  </mergeCells>
  <pageMargins left="0.7" right="0.7" top="0.75" bottom="0.75" header="0.3" footer="0.3"/>
  <pageSetup scale="65" fitToHeight="0" orientation="landscape" r:id="rId3"/>
  <drawing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W78"/>
  <sheetViews>
    <sheetView topLeftCell="A4" workbookViewId="0">
      <selection activeCell="B24" sqref="B24"/>
    </sheetView>
  </sheetViews>
  <sheetFormatPr defaultColWidth="9.109375" defaultRowHeight="13.2" x14ac:dyDescent="0.25"/>
  <cols>
    <col min="1" max="1" width="16.88671875" style="101" customWidth="1"/>
    <col min="2" max="5" width="12.6640625" style="100" customWidth="1"/>
    <col min="6" max="6" width="12.6640625" style="688" customWidth="1"/>
    <col min="7" max="9" width="9.109375" style="145" customWidth="1"/>
    <col min="10" max="12" width="12.6640625" style="100" customWidth="1"/>
    <col min="13" max="17" width="9.109375" style="100" customWidth="1"/>
    <col min="18" max="16384" width="9.109375" style="100"/>
  </cols>
  <sheetData>
    <row r="1" spans="1:19" s="101" customFormat="1" ht="14.4" customHeight="1" x14ac:dyDescent="0.25">
      <c r="A1" s="1093" t="s">
        <v>310</v>
      </c>
      <c r="B1" s="1094"/>
      <c r="C1" s="1094"/>
      <c r="D1" s="1094"/>
      <c r="E1" s="1094"/>
      <c r="F1" s="1094"/>
      <c r="G1" s="1094"/>
      <c r="H1" s="1094"/>
      <c r="I1" s="1094"/>
      <c r="J1" s="1094"/>
      <c r="K1" s="1094"/>
      <c r="L1" s="1094"/>
      <c r="M1" s="1094"/>
      <c r="N1" s="1094"/>
      <c r="O1" s="1094"/>
      <c r="P1" s="1094"/>
      <c r="Q1" s="1095"/>
    </row>
    <row r="2" spans="1:19" s="101" customFormat="1" x14ac:dyDescent="0.25">
      <c r="A2" s="1051" t="s">
        <v>724</v>
      </c>
      <c r="B2" s="1046"/>
      <c r="C2" s="1046"/>
      <c r="D2" s="1046"/>
      <c r="E2" s="1046"/>
      <c r="F2" s="1046"/>
      <c r="G2" s="1046"/>
      <c r="H2" s="1046"/>
      <c r="I2" s="1046"/>
      <c r="J2" s="1046"/>
      <c r="K2" s="1046"/>
      <c r="L2" s="1046"/>
      <c r="M2" s="1046"/>
      <c r="N2" s="1046"/>
      <c r="O2" s="1046"/>
      <c r="P2" s="1046"/>
      <c r="Q2" s="1096"/>
    </row>
    <row r="3" spans="1:19" s="101" customFormat="1" ht="14.4" customHeight="1" thickBot="1" x14ac:dyDescent="0.3">
      <c r="A3" s="1052" t="s">
        <v>691</v>
      </c>
      <c r="B3" s="1047"/>
      <c r="C3" s="1047"/>
      <c r="D3" s="1047"/>
      <c r="E3" s="1047"/>
      <c r="F3" s="1047"/>
      <c r="G3" s="1047"/>
      <c r="H3" s="1047"/>
      <c r="I3" s="1047"/>
      <c r="J3" s="1047"/>
      <c r="K3" s="1047"/>
      <c r="L3" s="1047"/>
      <c r="M3" s="1047"/>
      <c r="N3" s="1047"/>
      <c r="O3" s="1047"/>
      <c r="P3" s="1047"/>
      <c r="Q3" s="1097"/>
    </row>
    <row r="4" spans="1:19" s="105" customFormat="1" ht="15.75" customHeight="1" thickTop="1" x14ac:dyDescent="0.25">
      <c r="A4" s="15"/>
      <c r="B4" s="164"/>
      <c r="C4" s="10"/>
      <c r="D4" s="116"/>
      <c r="E4" s="1087" t="s">
        <v>446</v>
      </c>
      <c r="F4" s="1087"/>
      <c r="G4" s="136"/>
      <c r="H4" s="1088" t="s">
        <v>58</v>
      </c>
      <c r="I4" s="1089"/>
      <c r="J4" s="1091" t="s">
        <v>71</v>
      </c>
      <c r="K4" s="1091"/>
      <c r="L4" s="1092"/>
      <c r="M4" s="1110" t="s">
        <v>236</v>
      </c>
      <c r="N4" s="1085"/>
      <c r="O4" s="1085"/>
      <c r="P4" s="1085"/>
      <c r="Q4" s="1086"/>
      <c r="R4" s="10"/>
    </row>
    <row r="5" spans="1:19" s="105" customFormat="1" ht="57" customHeight="1" x14ac:dyDescent="0.25">
      <c r="A5" s="102" t="s">
        <v>1</v>
      </c>
      <c r="B5" s="12" t="s">
        <v>69</v>
      </c>
      <c r="C5" s="24" t="s">
        <v>76</v>
      </c>
      <c r="D5" s="58" t="s">
        <v>274</v>
      </c>
      <c r="E5" s="953" t="s">
        <v>59</v>
      </c>
      <c r="F5" s="680" t="s">
        <v>60</v>
      </c>
      <c r="G5" s="20" t="s">
        <v>61</v>
      </c>
      <c r="H5" s="20" t="s">
        <v>66</v>
      </c>
      <c r="I5" s="21" t="s">
        <v>67</v>
      </c>
      <c r="J5" s="24" t="s">
        <v>225</v>
      </c>
      <c r="K5" s="24" t="s">
        <v>234</v>
      </c>
      <c r="L5" s="25" t="s">
        <v>235</v>
      </c>
      <c r="M5" s="569">
        <v>0.1</v>
      </c>
      <c r="N5" s="22">
        <v>0.25</v>
      </c>
      <c r="O5" s="19" t="s">
        <v>68</v>
      </c>
      <c r="P5" s="22">
        <v>0.75</v>
      </c>
      <c r="Q5" s="23">
        <v>0.9</v>
      </c>
    </row>
    <row r="6" spans="1:19" s="175" customFormat="1" ht="14.1" customHeight="1" x14ac:dyDescent="0.25">
      <c r="A6" s="193" t="s">
        <v>5</v>
      </c>
      <c r="B6" s="790" t="s">
        <v>618</v>
      </c>
      <c r="C6" s="168" t="s">
        <v>618</v>
      </c>
      <c r="D6" s="194">
        <v>8</v>
      </c>
      <c r="E6" s="155">
        <v>127</v>
      </c>
      <c r="F6" s="681">
        <v>142.18100000000001</v>
      </c>
      <c r="G6" s="668">
        <v>0.89300000000000002</v>
      </c>
      <c r="H6" s="583">
        <v>0.748</v>
      </c>
      <c r="I6" s="669">
        <v>1.0589999999999999</v>
      </c>
      <c r="J6" s="181">
        <v>7</v>
      </c>
      <c r="K6" s="53" t="s">
        <v>315</v>
      </c>
      <c r="L6" s="176" t="s">
        <v>315</v>
      </c>
      <c r="M6" s="582" t="s">
        <v>315</v>
      </c>
      <c r="N6" s="583" t="s">
        <v>315</v>
      </c>
      <c r="O6" s="583" t="s">
        <v>315</v>
      </c>
      <c r="P6" s="583" t="s">
        <v>315</v>
      </c>
      <c r="Q6" s="153" t="s">
        <v>315</v>
      </c>
      <c r="R6" s="174"/>
    </row>
    <row r="7" spans="1:19" s="175" customFormat="1" x14ac:dyDescent="0.25">
      <c r="A7" s="159" t="s">
        <v>6</v>
      </c>
      <c r="B7" s="790" t="s">
        <v>619</v>
      </c>
      <c r="C7" s="168" t="s">
        <v>618</v>
      </c>
      <c r="D7" s="154">
        <v>90</v>
      </c>
      <c r="E7" s="155">
        <v>993</v>
      </c>
      <c r="F7" s="681">
        <v>1788.501</v>
      </c>
      <c r="G7" s="668">
        <v>0.55500000000000005</v>
      </c>
      <c r="H7" s="583">
        <v>0.52100000000000002</v>
      </c>
      <c r="I7" s="153">
        <v>0.59099999999999997</v>
      </c>
      <c r="J7" s="181">
        <v>73</v>
      </c>
      <c r="K7" s="53">
        <v>0.01</v>
      </c>
      <c r="L7" s="176">
        <v>0.21</v>
      </c>
      <c r="M7" s="582">
        <v>0</v>
      </c>
      <c r="N7" s="583">
        <v>0.34100000000000003</v>
      </c>
      <c r="O7" s="583">
        <v>0.52800000000000002</v>
      </c>
      <c r="P7" s="583">
        <v>0.76900000000000002</v>
      </c>
      <c r="Q7" s="153">
        <v>0.90200000000000002</v>
      </c>
      <c r="R7" s="174"/>
    </row>
    <row r="8" spans="1:19" s="175" customFormat="1" x14ac:dyDescent="0.25">
      <c r="A8" s="159" t="s">
        <v>7</v>
      </c>
      <c r="B8" s="790" t="s">
        <v>619</v>
      </c>
      <c r="C8" s="168" t="s">
        <v>619</v>
      </c>
      <c r="D8" s="154">
        <v>49</v>
      </c>
      <c r="E8" s="155">
        <v>700</v>
      </c>
      <c r="F8" s="681">
        <v>905.64099999999996</v>
      </c>
      <c r="G8" s="668">
        <v>0.77300000000000002</v>
      </c>
      <c r="H8" s="583">
        <v>0.71699999999999997</v>
      </c>
      <c r="I8" s="153">
        <v>0.83199999999999996</v>
      </c>
      <c r="J8" s="181">
        <v>40</v>
      </c>
      <c r="K8" s="53">
        <v>0.15</v>
      </c>
      <c r="L8" s="176">
        <v>0.05</v>
      </c>
      <c r="M8" s="582">
        <v>0</v>
      </c>
      <c r="N8" s="583">
        <v>0.35299999999999998</v>
      </c>
      <c r="O8" s="583">
        <v>0.623</v>
      </c>
      <c r="P8" s="583">
        <v>0.872</v>
      </c>
      <c r="Q8" s="153">
        <v>1.095</v>
      </c>
      <c r="R8" s="174"/>
    </row>
    <row r="9" spans="1:19" s="175" customFormat="1" x14ac:dyDescent="0.25">
      <c r="A9" s="159" t="s">
        <v>8</v>
      </c>
      <c r="B9" s="790" t="s">
        <v>619</v>
      </c>
      <c r="C9" s="168" t="s">
        <v>619</v>
      </c>
      <c r="D9" s="154">
        <v>66</v>
      </c>
      <c r="E9" s="155">
        <v>1151</v>
      </c>
      <c r="F9" s="681">
        <v>1734.5429999999999</v>
      </c>
      <c r="G9" s="668">
        <v>0.66400000000000003</v>
      </c>
      <c r="H9" s="583">
        <v>0.626</v>
      </c>
      <c r="I9" s="153">
        <v>0.70299999999999996</v>
      </c>
      <c r="J9" s="181">
        <v>54</v>
      </c>
      <c r="K9" s="53">
        <v>0.11</v>
      </c>
      <c r="L9" s="176">
        <v>0.19</v>
      </c>
      <c r="M9" s="582">
        <v>0.27700000000000002</v>
      </c>
      <c r="N9" s="583">
        <v>0.43</v>
      </c>
      <c r="O9" s="583">
        <v>0.66800000000000004</v>
      </c>
      <c r="P9" s="583">
        <v>0.93700000000000006</v>
      </c>
      <c r="Q9" s="153">
        <v>1.304</v>
      </c>
      <c r="R9" s="174"/>
    </row>
    <row r="10" spans="1:19" s="175" customFormat="1" x14ac:dyDescent="0.25">
      <c r="A10" s="169" t="s">
        <v>9</v>
      </c>
      <c r="B10" s="790" t="s">
        <v>618</v>
      </c>
      <c r="C10" s="168" t="s">
        <v>618</v>
      </c>
      <c r="D10" s="154">
        <v>338</v>
      </c>
      <c r="E10" s="155">
        <v>5740</v>
      </c>
      <c r="F10" s="681">
        <v>8474.7000000000007</v>
      </c>
      <c r="G10" s="668">
        <v>0.67700000000000005</v>
      </c>
      <c r="H10" s="583">
        <v>0.66</v>
      </c>
      <c r="I10" s="153">
        <v>0.69499999999999995</v>
      </c>
      <c r="J10" s="181">
        <v>316</v>
      </c>
      <c r="K10" s="53">
        <v>0.11</v>
      </c>
      <c r="L10" s="176">
        <v>0.17</v>
      </c>
      <c r="M10" s="582">
        <v>0.23300000000000001</v>
      </c>
      <c r="N10" s="583">
        <v>0.38900000000000001</v>
      </c>
      <c r="O10" s="583">
        <v>0.6</v>
      </c>
      <c r="P10" s="583">
        <v>0.85199999999999998</v>
      </c>
      <c r="Q10" s="153">
        <v>1.08</v>
      </c>
      <c r="R10" s="174"/>
    </row>
    <row r="11" spans="1:19" s="175" customFormat="1" x14ac:dyDescent="0.25">
      <c r="A11" s="169" t="s">
        <v>10</v>
      </c>
      <c r="B11" s="790" t="s">
        <v>618</v>
      </c>
      <c r="C11" s="65" t="s">
        <v>618</v>
      </c>
      <c r="D11" s="154">
        <v>56</v>
      </c>
      <c r="E11" s="155">
        <v>1043</v>
      </c>
      <c r="F11" s="681">
        <v>1183.239</v>
      </c>
      <c r="G11" s="668">
        <v>0.88100000000000001</v>
      </c>
      <c r="H11" s="583">
        <v>0.82899999999999996</v>
      </c>
      <c r="I11" s="153">
        <v>0.93600000000000005</v>
      </c>
      <c r="J11" s="181">
        <v>45</v>
      </c>
      <c r="K11" s="53">
        <v>0.18</v>
      </c>
      <c r="L11" s="176">
        <v>0.04</v>
      </c>
      <c r="M11" s="582">
        <v>0.24299999999999999</v>
      </c>
      <c r="N11" s="583">
        <v>0.59299999999999997</v>
      </c>
      <c r="O11" s="583">
        <v>0.79200000000000004</v>
      </c>
      <c r="P11" s="583">
        <v>1.048</v>
      </c>
      <c r="Q11" s="153">
        <v>1.2609999999999999</v>
      </c>
      <c r="R11" s="174"/>
      <c r="S11" s="175" t="s">
        <v>443</v>
      </c>
    </row>
    <row r="12" spans="1:19" s="175" customFormat="1" x14ac:dyDescent="0.25">
      <c r="A12" s="159" t="s">
        <v>11</v>
      </c>
      <c r="B12" s="790" t="s">
        <v>618</v>
      </c>
      <c r="C12" s="65" t="s">
        <v>618</v>
      </c>
      <c r="D12" s="154">
        <v>31</v>
      </c>
      <c r="E12" s="155">
        <v>893</v>
      </c>
      <c r="F12" s="681">
        <v>1092.0509999999999</v>
      </c>
      <c r="G12" s="668">
        <v>0.81799999999999995</v>
      </c>
      <c r="H12" s="583">
        <v>0.76500000000000001</v>
      </c>
      <c r="I12" s="153">
        <v>0.873</v>
      </c>
      <c r="J12" s="181">
        <v>29</v>
      </c>
      <c r="K12" s="53">
        <v>0.21</v>
      </c>
      <c r="L12" s="176">
        <v>0.14000000000000001</v>
      </c>
      <c r="M12" s="582">
        <v>0</v>
      </c>
      <c r="N12" s="583">
        <v>0.34399999999999997</v>
      </c>
      <c r="O12" s="583">
        <v>0.71199999999999997</v>
      </c>
      <c r="P12" s="583">
        <v>0.94</v>
      </c>
      <c r="Q12" s="153">
        <v>1.1539999999999999</v>
      </c>
      <c r="R12" s="174"/>
    </row>
    <row r="13" spans="1:19" s="175" customFormat="1" x14ac:dyDescent="0.25">
      <c r="A13" s="195" t="s">
        <v>142</v>
      </c>
      <c r="B13" s="790" t="s">
        <v>618</v>
      </c>
      <c r="C13" s="65" t="s">
        <v>619</v>
      </c>
      <c r="D13" s="118">
        <v>8</v>
      </c>
      <c r="E13" s="157">
        <v>277</v>
      </c>
      <c r="F13" s="682">
        <v>419.34300000000002</v>
      </c>
      <c r="G13" s="670">
        <v>0.66100000000000003</v>
      </c>
      <c r="H13" s="353">
        <v>0.58599999999999997</v>
      </c>
      <c r="I13" s="354">
        <v>0.74199999999999999</v>
      </c>
      <c r="J13" s="265">
        <v>8</v>
      </c>
      <c r="K13" s="53" t="s">
        <v>315</v>
      </c>
      <c r="L13" s="176" t="s">
        <v>315</v>
      </c>
      <c r="M13" s="582" t="s">
        <v>315</v>
      </c>
      <c r="N13" s="583" t="s">
        <v>315</v>
      </c>
      <c r="O13" s="583" t="s">
        <v>315</v>
      </c>
      <c r="P13" s="583" t="s">
        <v>315</v>
      </c>
      <c r="Q13" s="153" t="s">
        <v>315</v>
      </c>
      <c r="R13" s="174"/>
    </row>
    <row r="14" spans="1:19" s="175" customFormat="1" x14ac:dyDescent="0.25">
      <c r="A14" s="169" t="s">
        <v>12</v>
      </c>
      <c r="B14" s="790"/>
      <c r="C14" s="65"/>
      <c r="D14" s="118">
        <v>8</v>
      </c>
      <c r="E14" s="157">
        <v>232</v>
      </c>
      <c r="F14" s="682">
        <v>341.93900000000002</v>
      </c>
      <c r="G14" s="670">
        <v>0.67800000000000005</v>
      </c>
      <c r="H14" s="353">
        <v>0.59499999999999997</v>
      </c>
      <c r="I14" s="354">
        <v>0.77</v>
      </c>
      <c r="J14" s="265">
        <v>8</v>
      </c>
      <c r="K14" s="53" t="s">
        <v>315</v>
      </c>
      <c r="L14" s="176" t="s">
        <v>315</v>
      </c>
      <c r="M14" s="582" t="s">
        <v>315</v>
      </c>
      <c r="N14" s="583" t="s">
        <v>315</v>
      </c>
      <c r="O14" s="583" t="s">
        <v>315</v>
      </c>
      <c r="P14" s="583" t="s">
        <v>315</v>
      </c>
      <c r="Q14" s="153" t="s">
        <v>315</v>
      </c>
      <c r="R14" s="174"/>
    </row>
    <row r="15" spans="1:19" s="175" customFormat="1" x14ac:dyDescent="0.25">
      <c r="A15" s="169" t="s">
        <v>13</v>
      </c>
      <c r="B15" s="790" t="s">
        <v>619</v>
      </c>
      <c r="C15" s="30" t="s">
        <v>618</v>
      </c>
      <c r="D15" s="154">
        <v>208</v>
      </c>
      <c r="E15" s="155">
        <v>4795</v>
      </c>
      <c r="F15" s="681">
        <v>7944.884</v>
      </c>
      <c r="G15" s="668">
        <v>0.60399999999999998</v>
      </c>
      <c r="H15" s="583">
        <v>0.58699999999999997</v>
      </c>
      <c r="I15" s="153">
        <v>0.621</v>
      </c>
      <c r="J15" s="181">
        <v>198</v>
      </c>
      <c r="K15" s="53">
        <v>0.09</v>
      </c>
      <c r="L15" s="176">
        <v>0.26</v>
      </c>
      <c r="M15" s="582">
        <v>0.22</v>
      </c>
      <c r="N15" s="583">
        <v>0.4</v>
      </c>
      <c r="O15" s="583">
        <v>0.57499999999999996</v>
      </c>
      <c r="P15" s="583">
        <v>0.80200000000000005</v>
      </c>
      <c r="Q15" s="153">
        <v>1.0409999999999999</v>
      </c>
      <c r="R15" s="174"/>
    </row>
    <row r="16" spans="1:19" s="175" customFormat="1" x14ac:dyDescent="0.25">
      <c r="A16" s="169" t="s">
        <v>14</v>
      </c>
      <c r="B16" s="790" t="s">
        <v>618</v>
      </c>
      <c r="C16" s="65" t="s">
        <v>618</v>
      </c>
      <c r="D16" s="154">
        <v>107</v>
      </c>
      <c r="E16" s="155">
        <v>2072</v>
      </c>
      <c r="F16" s="681">
        <v>3073.645</v>
      </c>
      <c r="G16" s="668">
        <v>0.67400000000000004</v>
      </c>
      <c r="H16" s="583">
        <v>0.64600000000000002</v>
      </c>
      <c r="I16" s="153">
        <v>0.70399999999999996</v>
      </c>
      <c r="J16" s="181">
        <v>92</v>
      </c>
      <c r="K16" s="53">
        <v>0.11</v>
      </c>
      <c r="L16" s="176">
        <v>0.26</v>
      </c>
      <c r="M16" s="582">
        <v>0</v>
      </c>
      <c r="N16" s="583">
        <v>0.25</v>
      </c>
      <c r="O16" s="583">
        <v>0.57099999999999995</v>
      </c>
      <c r="P16" s="583">
        <v>0.86099999999999999</v>
      </c>
      <c r="Q16" s="153">
        <v>1.06</v>
      </c>
      <c r="R16" s="174"/>
    </row>
    <row r="17" spans="1:18" s="175" customFormat="1" x14ac:dyDescent="0.25">
      <c r="A17" s="169" t="s">
        <v>312</v>
      </c>
      <c r="B17" s="168"/>
      <c r="C17" s="65"/>
      <c r="D17" s="154">
        <v>1</v>
      </c>
      <c r="E17" s="155" t="s">
        <v>315</v>
      </c>
      <c r="F17" s="681" t="s">
        <v>315</v>
      </c>
      <c r="G17" s="668" t="s">
        <v>315</v>
      </c>
      <c r="H17" s="583" t="s">
        <v>315</v>
      </c>
      <c r="I17" s="153" t="s">
        <v>315</v>
      </c>
      <c r="J17" s="181" t="s">
        <v>315</v>
      </c>
      <c r="K17" s="53" t="s">
        <v>315</v>
      </c>
      <c r="L17" s="176" t="s">
        <v>315</v>
      </c>
      <c r="M17" s="582" t="s">
        <v>315</v>
      </c>
      <c r="N17" s="583" t="s">
        <v>315</v>
      </c>
      <c r="O17" s="583" t="s">
        <v>315</v>
      </c>
      <c r="P17" s="583" t="s">
        <v>315</v>
      </c>
      <c r="Q17" s="153" t="s">
        <v>315</v>
      </c>
      <c r="R17" s="174"/>
    </row>
    <row r="18" spans="1:18" s="175" customFormat="1" x14ac:dyDescent="0.25">
      <c r="A18" s="169" t="s">
        <v>15</v>
      </c>
      <c r="B18" s="790" t="s">
        <v>618</v>
      </c>
      <c r="C18" s="65" t="s">
        <v>618</v>
      </c>
      <c r="D18" s="154">
        <v>17</v>
      </c>
      <c r="E18" s="155">
        <v>183</v>
      </c>
      <c r="F18" s="681">
        <v>347.78300000000002</v>
      </c>
      <c r="G18" s="668">
        <v>0.52600000000000002</v>
      </c>
      <c r="H18" s="583">
        <v>0.45400000000000001</v>
      </c>
      <c r="I18" s="153">
        <v>0.60699999999999998</v>
      </c>
      <c r="J18" s="181">
        <v>16</v>
      </c>
      <c r="K18" s="53">
        <v>0</v>
      </c>
      <c r="L18" s="176">
        <v>0.31</v>
      </c>
      <c r="M18" s="582" t="s">
        <v>315</v>
      </c>
      <c r="N18" s="583" t="s">
        <v>315</v>
      </c>
      <c r="O18" s="583" t="s">
        <v>315</v>
      </c>
      <c r="P18" s="583" t="s">
        <v>315</v>
      </c>
      <c r="Q18" s="153" t="s">
        <v>315</v>
      </c>
      <c r="R18" s="174"/>
    </row>
    <row r="19" spans="1:18" s="175" customFormat="1" x14ac:dyDescent="0.25">
      <c r="A19" s="169" t="s">
        <v>16</v>
      </c>
      <c r="B19" s="790" t="s">
        <v>619</v>
      </c>
      <c r="C19" s="65" t="s">
        <v>619</v>
      </c>
      <c r="D19" s="154">
        <v>38</v>
      </c>
      <c r="E19" s="155">
        <v>633</v>
      </c>
      <c r="F19" s="681">
        <v>870.86900000000003</v>
      </c>
      <c r="G19" s="668">
        <v>0.72699999999999998</v>
      </c>
      <c r="H19" s="583">
        <v>0.67200000000000004</v>
      </c>
      <c r="I19" s="153">
        <v>0.78500000000000003</v>
      </c>
      <c r="J19" s="181">
        <v>35</v>
      </c>
      <c r="K19" s="53">
        <v>0.06</v>
      </c>
      <c r="L19" s="176">
        <v>0.09</v>
      </c>
      <c r="M19" s="582">
        <v>0.104</v>
      </c>
      <c r="N19" s="583">
        <v>0.46800000000000003</v>
      </c>
      <c r="O19" s="583">
        <v>0.67400000000000004</v>
      </c>
      <c r="P19" s="583">
        <v>1.0129999999999999</v>
      </c>
      <c r="Q19" s="153">
        <v>1.1619999999999999</v>
      </c>
      <c r="R19" s="174"/>
    </row>
    <row r="20" spans="1:18" s="175" customFormat="1" x14ac:dyDescent="0.25">
      <c r="A20" s="169" t="s">
        <v>17</v>
      </c>
      <c r="B20" s="790" t="s">
        <v>619</v>
      </c>
      <c r="C20" s="30" t="s">
        <v>619</v>
      </c>
      <c r="D20" s="154">
        <v>17</v>
      </c>
      <c r="E20" s="155">
        <v>188</v>
      </c>
      <c r="F20" s="681">
        <v>286.38900000000001</v>
      </c>
      <c r="G20" s="668">
        <v>0.65600000000000003</v>
      </c>
      <c r="H20" s="583">
        <v>0.56799999999999995</v>
      </c>
      <c r="I20" s="153">
        <v>0.755</v>
      </c>
      <c r="J20" s="181">
        <v>12</v>
      </c>
      <c r="K20" s="53">
        <v>0</v>
      </c>
      <c r="L20" s="176">
        <v>0.08</v>
      </c>
      <c r="M20" s="582" t="s">
        <v>315</v>
      </c>
      <c r="N20" s="583" t="s">
        <v>315</v>
      </c>
      <c r="O20" s="583" t="s">
        <v>315</v>
      </c>
      <c r="P20" s="583" t="s">
        <v>315</v>
      </c>
      <c r="Q20" s="153" t="s">
        <v>315</v>
      </c>
      <c r="R20" s="174"/>
    </row>
    <row r="21" spans="1:18" s="175" customFormat="1" x14ac:dyDescent="0.25">
      <c r="A21" s="169" t="s">
        <v>18</v>
      </c>
      <c r="B21" s="790" t="s">
        <v>618</v>
      </c>
      <c r="C21" s="30" t="s">
        <v>618</v>
      </c>
      <c r="D21" s="154">
        <v>135</v>
      </c>
      <c r="E21" s="155">
        <v>3509</v>
      </c>
      <c r="F21" s="681">
        <v>4230.2749999999996</v>
      </c>
      <c r="G21" s="668">
        <v>0.82899999999999996</v>
      </c>
      <c r="H21" s="583">
        <v>0.80200000000000005</v>
      </c>
      <c r="I21" s="153">
        <v>0.85699999999999998</v>
      </c>
      <c r="J21" s="181">
        <v>128</v>
      </c>
      <c r="K21" s="53">
        <v>0.23</v>
      </c>
      <c r="L21" s="176">
        <v>0.1</v>
      </c>
      <c r="M21" s="582">
        <v>0.34599999999999997</v>
      </c>
      <c r="N21" s="583">
        <v>0.57599999999999996</v>
      </c>
      <c r="O21" s="583">
        <v>0.79700000000000004</v>
      </c>
      <c r="P21" s="583">
        <v>1.0609999999999999</v>
      </c>
      <c r="Q21" s="153">
        <v>1.33</v>
      </c>
      <c r="R21" s="174"/>
    </row>
    <row r="22" spans="1:18" s="175" customFormat="1" x14ac:dyDescent="0.25">
      <c r="A22" s="169" t="s">
        <v>19</v>
      </c>
      <c r="B22" s="790" t="s">
        <v>619</v>
      </c>
      <c r="C22" s="30" t="s">
        <v>619</v>
      </c>
      <c r="D22" s="154">
        <v>93</v>
      </c>
      <c r="E22" s="155">
        <v>1540</v>
      </c>
      <c r="F22" s="681">
        <v>2151.1999999999998</v>
      </c>
      <c r="G22" s="668">
        <v>0.71599999999999997</v>
      </c>
      <c r="H22" s="583">
        <v>0.68100000000000005</v>
      </c>
      <c r="I22" s="153">
        <v>0.752</v>
      </c>
      <c r="J22" s="181">
        <v>82</v>
      </c>
      <c r="K22" s="53">
        <v>0.12</v>
      </c>
      <c r="L22" s="176">
        <v>0.1</v>
      </c>
      <c r="M22" s="582">
        <v>6.3E-2</v>
      </c>
      <c r="N22" s="583">
        <v>0.45100000000000001</v>
      </c>
      <c r="O22" s="583">
        <v>0.64700000000000002</v>
      </c>
      <c r="P22" s="583">
        <v>0.876</v>
      </c>
      <c r="Q22" s="153">
        <v>1.131</v>
      </c>
      <c r="R22" s="174"/>
    </row>
    <row r="23" spans="1:18" s="175" customFormat="1" x14ac:dyDescent="0.25">
      <c r="A23" s="169" t="s">
        <v>20</v>
      </c>
      <c r="B23" s="790" t="s">
        <v>619</v>
      </c>
      <c r="C23" s="65" t="s">
        <v>618</v>
      </c>
      <c r="D23" s="154">
        <v>58</v>
      </c>
      <c r="E23" s="155">
        <v>598</v>
      </c>
      <c r="F23" s="681">
        <v>746.35199999999998</v>
      </c>
      <c r="G23" s="668">
        <v>0.80100000000000005</v>
      </c>
      <c r="H23" s="583">
        <v>0.73899999999999999</v>
      </c>
      <c r="I23" s="153">
        <v>0.86699999999999999</v>
      </c>
      <c r="J23" s="181">
        <v>40</v>
      </c>
      <c r="K23" s="53">
        <v>0.1</v>
      </c>
      <c r="L23" s="176">
        <v>0.08</v>
      </c>
      <c r="M23" s="582">
        <v>0</v>
      </c>
      <c r="N23" s="583">
        <v>0.26300000000000001</v>
      </c>
      <c r="O23" s="583">
        <v>0.58399999999999996</v>
      </c>
      <c r="P23" s="583">
        <v>1.05</v>
      </c>
      <c r="Q23" s="153">
        <v>1.385</v>
      </c>
      <c r="R23" s="174"/>
    </row>
    <row r="24" spans="1:18" s="175" customFormat="1" x14ac:dyDescent="0.25">
      <c r="A24" s="169" t="s">
        <v>21</v>
      </c>
      <c r="B24" s="790" t="s">
        <v>618</v>
      </c>
      <c r="C24" s="65" t="s">
        <v>619</v>
      </c>
      <c r="D24" s="154">
        <v>70</v>
      </c>
      <c r="E24" s="155">
        <v>1048</v>
      </c>
      <c r="F24" s="681">
        <v>1603.723</v>
      </c>
      <c r="G24" s="668">
        <v>0.65300000000000002</v>
      </c>
      <c r="H24" s="583">
        <v>0.61499999999999999</v>
      </c>
      <c r="I24" s="153">
        <v>0.69399999999999995</v>
      </c>
      <c r="J24" s="181">
        <v>63</v>
      </c>
      <c r="K24" s="53">
        <v>0.08</v>
      </c>
      <c r="L24" s="176">
        <v>0.11</v>
      </c>
      <c r="M24" s="582">
        <v>5.8000000000000003E-2</v>
      </c>
      <c r="N24" s="583">
        <v>0.36599999999999999</v>
      </c>
      <c r="O24" s="583">
        <v>0.65100000000000002</v>
      </c>
      <c r="P24" s="583">
        <v>0.879</v>
      </c>
      <c r="Q24" s="153">
        <v>1.077</v>
      </c>
      <c r="R24" s="174"/>
    </row>
    <row r="25" spans="1:18" s="175" customFormat="1" ht="15.6" x14ac:dyDescent="0.25">
      <c r="A25" s="169" t="s">
        <v>22</v>
      </c>
      <c r="B25" s="790" t="s">
        <v>619</v>
      </c>
      <c r="C25" s="30" t="s">
        <v>910</v>
      </c>
      <c r="D25" s="154">
        <v>99</v>
      </c>
      <c r="E25" s="155">
        <v>993</v>
      </c>
      <c r="F25" s="681">
        <v>1345.6389999999999</v>
      </c>
      <c r="G25" s="668">
        <v>0.73799999999999999</v>
      </c>
      <c r="H25" s="583">
        <v>0.69299999999999995</v>
      </c>
      <c r="I25" s="153">
        <v>0.78500000000000003</v>
      </c>
      <c r="J25" s="181">
        <v>71</v>
      </c>
      <c r="K25" s="53">
        <v>0.08</v>
      </c>
      <c r="L25" s="176">
        <v>0.08</v>
      </c>
      <c r="M25" s="582">
        <v>0.20100000000000001</v>
      </c>
      <c r="N25" s="583">
        <v>0.443</v>
      </c>
      <c r="O25" s="583">
        <v>0.70799999999999996</v>
      </c>
      <c r="P25" s="583">
        <v>0.95399999999999996</v>
      </c>
      <c r="Q25" s="153">
        <v>1.2150000000000001</v>
      </c>
      <c r="R25" s="174"/>
    </row>
    <row r="26" spans="1:18" s="175" customFormat="1" x14ac:dyDescent="0.25">
      <c r="A26" s="169" t="s">
        <v>23</v>
      </c>
      <c r="B26" s="790" t="s">
        <v>618</v>
      </c>
      <c r="C26" s="30" t="s">
        <v>618</v>
      </c>
      <c r="D26" s="154">
        <v>68</v>
      </c>
      <c r="E26" s="155">
        <v>1893</v>
      </c>
      <c r="F26" s="681">
        <v>2425.4690000000001</v>
      </c>
      <c r="G26" s="668">
        <v>0.78</v>
      </c>
      <c r="H26" s="583">
        <v>0.746</v>
      </c>
      <c r="I26" s="153">
        <v>0.81599999999999995</v>
      </c>
      <c r="J26" s="181">
        <v>66</v>
      </c>
      <c r="K26" s="53">
        <v>0.12</v>
      </c>
      <c r="L26" s="176">
        <v>0.11</v>
      </c>
      <c r="M26" s="582">
        <v>0.27500000000000002</v>
      </c>
      <c r="N26" s="583">
        <v>0.52400000000000002</v>
      </c>
      <c r="O26" s="583">
        <v>0.71499999999999997</v>
      </c>
      <c r="P26" s="583">
        <v>0.96399999999999997</v>
      </c>
      <c r="Q26" s="153">
        <v>1.131</v>
      </c>
      <c r="R26" s="174"/>
    </row>
    <row r="27" spans="1:18" s="175" customFormat="1" x14ac:dyDescent="0.25">
      <c r="A27" s="169" t="s">
        <v>24</v>
      </c>
      <c r="B27" s="790" t="s">
        <v>618</v>
      </c>
      <c r="C27" s="65" t="s">
        <v>618</v>
      </c>
      <c r="D27" s="154">
        <v>48</v>
      </c>
      <c r="E27" s="155">
        <v>1491</v>
      </c>
      <c r="F27" s="681">
        <v>1864.9469999999999</v>
      </c>
      <c r="G27" s="668">
        <v>0.79900000000000004</v>
      </c>
      <c r="H27" s="583">
        <v>0.76</v>
      </c>
      <c r="I27" s="153">
        <v>0.84099999999999997</v>
      </c>
      <c r="J27" s="181">
        <v>47</v>
      </c>
      <c r="K27" s="53">
        <v>0.15</v>
      </c>
      <c r="L27" s="176">
        <v>0.11</v>
      </c>
      <c r="M27" s="582">
        <v>0.41799999999999998</v>
      </c>
      <c r="N27" s="583">
        <v>0.60099999999999998</v>
      </c>
      <c r="O27" s="583">
        <v>0.79500000000000004</v>
      </c>
      <c r="P27" s="583">
        <v>1.0209999999999999</v>
      </c>
      <c r="Q27" s="153">
        <v>1.1879999999999999</v>
      </c>
      <c r="R27" s="174"/>
    </row>
    <row r="28" spans="1:18" s="175" customFormat="1" x14ac:dyDescent="0.25">
      <c r="A28" s="169" t="s">
        <v>25</v>
      </c>
      <c r="B28" s="790" t="s">
        <v>618</v>
      </c>
      <c r="C28" s="65" t="s">
        <v>618</v>
      </c>
      <c r="D28" s="154">
        <v>17</v>
      </c>
      <c r="E28" s="155">
        <v>218</v>
      </c>
      <c r="F28" s="681">
        <v>335.327</v>
      </c>
      <c r="G28" s="668">
        <v>0.65</v>
      </c>
      <c r="H28" s="583">
        <v>0.56799999999999995</v>
      </c>
      <c r="I28" s="153">
        <v>0.74099999999999999</v>
      </c>
      <c r="J28" s="181">
        <v>17</v>
      </c>
      <c r="K28" s="53">
        <v>0</v>
      </c>
      <c r="L28" s="176">
        <v>0</v>
      </c>
      <c r="M28" s="582" t="s">
        <v>315</v>
      </c>
      <c r="N28" s="583" t="s">
        <v>315</v>
      </c>
      <c r="O28" s="583" t="s">
        <v>315</v>
      </c>
      <c r="P28" s="583" t="s">
        <v>315</v>
      </c>
      <c r="Q28" s="153" t="s">
        <v>315</v>
      </c>
      <c r="R28" s="174"/>
    </row>
    <row r="29" spans="1:18" s="175" customFormat="1" x14ac:dyDescent="0.25">
      <c r="A29" s="169" t="s">
        <v>26</v>
      </c>
      <c r="B29" s="790" t="s">
        <v>619</v>
      </c>
      <c r="C29" s="65" t="s">
        <v>619</v>
      </c>
      <c r="D29" s="154">
        <v>99</v>
      </c>
      <c r="E29" s="155">
        <v>2585</v>
      </c>
      <c r="F29" s="681">
        <v>3435.2919999999999</v>
      </c>
      <c r="G29" s="668">
        <v>0.752</v>
      </c>
      <c r="H29" s="583">
        <v>0.72399999999999998</v>
      </c>
      <c r="I29" s="153">
        <v>0.78200000000000003</v>
      </c>
      <c r="J29" s="181">
        <v>89</v>
      </c>
      <c r="K29" s="53">
        <v>0.12</v>
      </c>
      <c r="L29" s="176">
        <v>0.1</v>
      </c>
      <c r="M29" s="582">
        <v>0.26</v>
      </c>
      <c r="N29" s="583">
        <v>0.47199999999999998</v>
      </c>
      <c r="O29" s="583">
        <v>0.67100000000000004</v>
      </c>
      <c r="P29" s="583">
        <v>0.95199999999999996</v>
      </c>
      <c r="Q29" s="153">
        <v>1.222</v>
      </c>
      <c r="R29" s="174"/>
    </row>
    <row r="30" spans="1:18" s="175" customFormat="1" x14ac:dyDescent="0.25">
      <c r="A30" s="169" t="s">
        <v>27</v>
      </c>
      <c r="B30" s="790" t="s">
        <v>618</v>
      </c>
      <c r="C30" s="65" t="s">
        <v>618</v>
      </c>
      <c r="D30" s="154">
        <v>52</v>
      </c>
      <c r="E30" s="155">
        <v>1248</v>
      </c>
      <c r="F30" s="681">
        <v>1586.5060000000001</v>
      </c>
      <c r="G30" s="668">
        <v>0.78700000000000003</v>
      </c>
      <c r="H30" s="583">
        <v>0.74399999999999999</v>
      </c>
      <c r="I30" s="153">
        <v>0.83099999999999996</v>
      </c>
      <c r="J30" s="181">
        <v>49</v>
      </c>
      <c r="K30" s="53">
        <v>0.12</v>
      </c>
      <c r="L30" s="176">
        <v>0.06</v>
      </c>
      <c r="M30" s="582">
        <v>0.14699999999999999</v>
      </c>
      <c r="N30" s="583">
        <v>0.49099999999999999</v>
      </c>
      <c r="O30" s="583">
        <v>0.70299999999999996</v>
      </c>
      <c r="P30" s="583">
        <v>1.0169999999999999</v>
      </c>
      <c r="Q30" s="153">
        <v>1.1890000000000001</v>
      </c>
      <c r="R30" s="174"/>
    </row>
    <row r="31" spans="1:18" s="175" customFormat="1" x14ac:dyDescent="0.25">
      <c r="A31" s="169" t="s">
        <v>28</v>
      </c>
      <c r="B31" s="790"/>
      <c r="C31" s="65"/>
      <c r="D31" s="154">
        <v>78</v>
      </c>
      <c r="E31" s="155">
        <v>1700</v>
      </c>
      <c r="F31" s="681">
        <v>2216.8609999999999</v>
      </c>
      <c r="G31" s="668">
        <v>0.76700000000000002</v>
      </c>
      <c r="H31" s="583">
        <v>0.73099999999999998</v>
      </c>
      <c r="I31" s="153">
        <v>0.80400000000000005</v>
      </c>
      <c r="J31" s="181">
        <v>70</v>
      </c>
      <c r="K31" s="53">
        <v>0.16</v>
      </c>
      <c r="L31" s="176">
        <v>0.09</v>
      </c>
      <c r="M31" s="582">
        <v>0.29899999999999999</v>
      </c>
      <c r="N31" s="583">
        <v>0.51500000000000001</v>
      </c>
      <c r="O31" s="583">
        <v>0.72499999999999998</v>
      </c>
      <c r="P31" s="583">
        <v>0.92200000000000004</v>
      </c>
      <c r="Q31" s="153">
        <v>1.1259999999999999</v>
      </c>
      <c r="R31" s="174"/>
    </row>
    <row r="32" spans="1:18" s="175" customFormat="1" x14ac:dyDescent="0.25">
      <c r="A32" s="169" t="s">
        <v>29</v>
      </c>
      <c r="B32" s="790" t="s">
        <v>618</v>
      </c>
      <c r="C32" s="65" t="s">
        <v>619</v>
      </c>
      <c r="D32" s="154">
        <v>57</v>
      </c>
      <c r="E32" s="155">
        <v>817</v>
      </c>
      <c r="F32" s="681">
        <v>1122.8969999999999</v>
      </c>
      <c r="G32" s="668">
        <v>0.72799999999999998</v>
      </c>
      <c r="H32" s="583">
        <v>0.67900000000000005</v>
      </c>
      <c r="I32" s="153">
        <v>0.77900000000000003</v>
      </c>
      <c r="J32" s="181">
        <v>48</v>
      </c>
      <c r="K32" s="53">
        <v>0.08</v>
      </c>
      <c r="L32" s="176">
        <v>0.15</v>
      </c>
      <c r="M32" s="582">
        <v>0</v>
      </c>
      <c r="N32" s="583">
        <v>0.26900000000000002</v>
      </c>
      <c r="O32" s="583">
        <v>0.53900000000000003</v>
      </c>
      <c r="P32" s="583">
        <v>0.78700000000000003</v>
      </c>
      <c r="Q32" s="153">
        <v>1.056</v>
      </c>
      <c r="R32" s="174"/>
    </row>
    <row r="33" spans="1:18" s="175" customFormat="1" x14ac:dyDescent="0.25">
      <c r="A33" s="169" t="s">
        <v>30</v>
      </c>
      <c r="B33" s="790" t="s">
        <v>619</v>
      </c>
      <c r="C33" s="30" t="s">
        <v>619</v>
      </c>
      <c r="D33" s="154">
        <v>14</v>
      </c>
      <c r="E33" s="155">
        <v>91</v>
      </c>
      <c r="F33" s="681">
        <v>169.62899999999999</v>
      </c>
      <c r="G33" s="668">
        <v>0.53600000000000003</v>
      </c>
      <c r="H33" s="583">
        <v>0.434</v>
      </c>
      <c r="I33" s="153">
        <v>0.65600000000000003</v>
      </c>
      <c r="J33" s="181">
        <v>11</v>
      </c>
      <c r="K33" s="53">
        <v>0</v>
      </c>
      <c r="L33" s="176">
        <v>0.09</v>
      </c>
      <c r="M33" s="582" t="s">
        <v>315</v>
      </c>
      <c r="N33" s="583" t="s">
        <v>315</v>
      </c>
      <c r="O33" s="583" t="s">
        <v>315</v>
      </c>
      <c r="P33" s="583" t="s">
        <v>315</v>
      </c>
      <c r="Q33" s="153" t="s">
        <v>315</v>
      </c>
      <c r="R33" s="174"/>
    </row>
    <row r="34" spans="1:18" s="175" customFormat="1" ht="15.6" x14ac:dyDescent="0.25">
      <c r="A34" s="169" t="s">
        <v>31</v>
      </c>
      <c r="B34" s="790" t="s">
        <v>618</v>
      </c>
      <c r="C34" s="30" t="s">
        <v>910</v>
      </c>
      <c r="D34" s="154">
        <v>98</v>
      </c>
      <c r="E34" s="155">
        <v>2395</v>
      </c>
      <c r="F34" s="681">
        <v>3357.8690000000001</v>
      </c>
      <c r="G34" s="668">
        <v>0.71299999999999997</v>
      </c>
      <c r="H34" s="583">
        <v>0.68500000000000005</v>
      </c>
      <c r="I34" s="153">
        <v>0.74199999999999999</v>
      </c>
      <c r="J34" s="181">
        <v>94</v>
      </c>
      <c r="K34" s="53">
        <v>0.11</v>
      </c>
      <c r="L34" s="176">
        <v>0.17</v>
      </c>
      <c r="M34" s="582">
        <v>0</v>
      </c>
      <c r="N34" s="583">
        <v>0.36499999999999999</v>
      </c>
      <c r="O34" s="583">
        <v>0.65300000000000002</v>
      </c>
      <c r="P34" s="583">
        <v>0.96699999999999997</v>
      </c>
      <c r="Q34" s="153">
        <v>1.2729999999999999</v>
      </c>
      <c r="R34" s="174"/>
    </row>
    <row r="35" spans="1:18" s="175" customFormat="1" x14ac:dyDescent="0.25">
      <c r="A35" s="169" t="s">
        <v>32</v>
      </c>
      <c r="B35" s="790" t="s">
        <v>619</v>
      </c>
      <c r="C35" s="65" t="s">
        <v>619</v>
      </c>
      <c r="D35" s="154">
        <v>9</v>
      </c>
      <c r="E35" s="155">
        <v>216</v>
      </c>
      <c r="F35" s="681">
        <v>225.94300000000001</v>
      </c>
      <c r="G35" s="668">
        <v>0.95599999999999996</v>
      </c>
      <c r="H35" s="583">
        <v>0.83499999999999996</v>
      </c>
      <c r="I35" s="153">
        <v>1.0900000000000001</v>
      </c>
      <c r="J35" s="181">
        <v>8</v>
      </c>
      <c r="K35" s="53" t="s">
        <v>315</v>
      </c>
      <c r="L35" s="176" t="s">
        <v>315</v>
      </c>
      <c r="M35" s="582" t="s">
        <v>315</v>
      </c>
      <c r="N35" s="583" t="s">
        <v>315</v>
      </c>
      <c r="O35" s="583" t="s">
        <v>315</v>
      </c>
      <c r="P35" s="583" t="s">
        <v>315</v>
      </c>
      <c r="Q35" s="153" t="s">
        <v>315</v>
      </c>
      <c r="R35" s="174"/>
    </row>
    <row r="36" spans="1:18" s="175" customFormat="1" x14ac:dyDescent="0.25">
      <c r="A36" s="169" t="s">
        <v>33</v>
      </c>
      <c r="B36" s="790"/>
      <c r="C36" s="65"/>
      <c r="D36" s="154">
        <v>25</v>
      </c>
      <c r="E36" s="155">
        <v>436</v>
      </c>
      <c r="F36" s="681">
        <v>523.35500000000002</v>
      </c>
      <c r="G36" s="668">
        <v>0.83299999999999996</v>
      </c>
      <c r="H36" s="583">
        <v>0.75800000000000001</v>
      </c>
      <c r="I36" s="153">
        <v>0.91400000000000003</v>
      </c>
      <c r="J36" s="181">
        <v>21</v>
      </c>
      <c r="K36" s="53">
        <v>0.05</v>
      </c>
      <c r="L36" s="176">
        <v>0.14000000000000001</v>
      </c>
      <c r="M36" s="582">
        <v>0.13400000000000001</v>
      </c>
      <c r="N36" s="583">
        <v>0.41699999999999998</v>
      </c>
      <c r="O36" s="583">
        <v>0.73899999999999999</v>
      </c>
      <c r="P36" s="583">
        <v>0.998</v>
      </c>
      <c r="Q36" s="153">
        <v>1.2150000000000001</v>
      </c>
      <c r="R36" s="174"/>
    </row>
    <row r="37" spans="1:18" s="175" customFormat="1" x14ac:dyDescent="0.25">
      <c r="A37" s="169" t="s">
        <v>34</v>
      </c>
      <c r="B37" s="790" t="s">
        <v>619</v>
      </c>
      <c r="C37" s="65" t="s">
        <v>619</v>
      </c>
      <c r="D37" s="154">
        <v>13</v>
      </c>
      <c r="E37" s="155">
        <v>319</v>
      </c>
      <c r="F37" s="681">
        <v>357.26299999999998</v>
      </c>
      <c r="G37" s="668">
        <v>0.89300000000000002</v>
      </c>
      <c r="H37" s="583">
        <v>0.79900000000000004</v>
      </c>
      <c r="I37" s="153">
        <v>0.995</v>
      </c>
      <c r="J37" s="181">
        <v>13</v>
      </c>
      <c r="K37" s="53">
        <v>0.31</v>
      </c>
      <c r="L37" s="176">
        <v>0.08</v>
      </c>
      <c r="M37" s="582" t="s">
        <v>315</v>
      </c>
      <c r="N37" s="583" t="s">
        <v>315</v>
      </c>
      <c r="O37" s="583" t="s">
        <v>315</v>
      </c>
      <c r="P37" s="583" t="s">
        <v>315</v>
      </c>
      <c r="Q37" s="153" t="s">
        <v>315</v>
      </c>
      <c r="R37" s="174"/>
    </row>
    <row r="38" spans="1:18" s="175" customFormat="1" x14ac:dyDescent="0.25">
      <c r="A38" s="169" t="s">
        <v>35</v>
      </c>
      <c r="B38" s="790"/>
      <c r="C38" s="65"/>
      <c r="D38" s="154">
        <v>71</v>
      </c>
      <c r="E38" s="155">
        <v>2234</v>
      </c>
      <c r="F38" s="681">
        <v>2813.0169999999998</v>
      </c>
      <c r="G38" s="668">
        <v>0.79400000000000004</v>
      </c>
      <c r="H38" s="583">
        <v>0.76200000000000001</v>
      </c>
      <c r="I38" s="153">
        <v>0.82799999999999996</v>
      </c>
      <c r="J38" s="181">
        <v>71</v>
      </c>
      <c r="K38" s="53">
        <v>0.23</v>
      </c>
      <c r="L38" s="176">
        <v>0.13</v>
      </c>
      <c r="M38" s="582">
        <v>0.4</v>
      </c>
      <c r="N38" s="583">
        <v>0.56499999999999995</v>
      </c>
      <c r="O38" s="583">
        <v>0.7</v>
      </c>
      <c r="P38" s="583">
        <v>0.95399999999999996</v>
      </c>
      <c r="Q38" s="153">
        <v>1.1379999999999999</v>
      </c>
      <c r="R38" s="174"/>
    </row>
    <row r="39" spans="1:18" s="175" customFormat="1" x14ac:dyDescent="0.25">
      <c r="A39" s="169" t="s">
        <v>36</v>
      </c>
      <c r="B39" s="790" t="s">
        <v>618</v>
      </c>
      <c r="C39" s="30" t="s">
        <v>619</v>
      </c>
      <c r="D39" s="154">
        <v>29</v>
      </c>
      <c r="E39" s="155">
        <v>414</v>
      </c>
      <c r="F39" s="681">
        <v>437.24400000000003</v>
      </c>
      <c r="G39" s="668">
        <v>0.94699999999999995</v>
      </c>
      <c r="H39" s="583">
        <v>0.85899999999999999</v>
      </c>
      <c r="I39" s="153">
        <v>1.0409999999999999</v>
      </c>
      <c r="J39" s="181">
        <v>25</v>
      </c>
      <c r="K39" s="53">
        <v>0.12</v>
      </c>
      <c r="L39" s="176">
        <v>0</v>
      </c>
      <c r="M39" s="582">
        <v>0</v>
      </c>
      <c r="N39" s="583">
        <v>0.39600000000000002</v>
      </c>
      <c r="O39" s="583">
        <v>0.67500000000000004</v>
      </c>
      <c r="P39" s="583">
        <v>1.0469999999999999</v>
      </c>
      <c r="Q39" s="153">
        <v>1.4870000000000001</v>
      </c>
      <c r="R39" s="174"/>
    </row>
    <row r="40" spans="1:18" s="175" customFormat="1" x14ac:dyDescent="0.25">
      <c r="A40" s="169" t="s">
        <v>37</v>
      </c>
      <c r="B40" s="790" t="s">
        <v>619</v>
      </c>
      <c r="C40" s="65" t="s">
        <v>619</v>
      </c>
      <c r="D40" s="154">
        <v>25</v>
      </c>
      <c r="E40" s="155">
        <v>619</v>
      </c>
      <c r="F40" s="681">
        <v>973.673</v>
      </c>
      <c r="G40" s="668">
        <v>0.63600000000000001</v>
      </c>
      <c r="H40" s="583">
        <v>0.58699999999999997</v>
      </c>
      <c r="I40" s="153">
        <v>0.68700000000000006</v>
      </c>
      <c r="J40" s="181">
        <v>21</v>
      </c>
      <c r="K40" s="53">
        <v>0.05</v>
      </c>
      <c r="L40" s="176">
        <v>0.19</v>
      </c>
      <c r="M40" s="582">
        <v>0.34599999999999997</v>
      </c>
      <c r="N40" s="583">
        <v>0.46100000000000002</v>
      </c>
      <c r="O40" s="583">
        <v>0.64100000000000001</v>
      </c>
      <c r="P40" s="583">
        <v>0.73899999999999999</v>
      </c>
      <c r="Q40" s="153">
        <v>0.96099999999999997</v>
      </c>
      <c r="R40" s="174"/>
    </row>
    <row r="41" spans="1:18" s="175" customFormat="1" x14ac:dyDescent="0.25">
      <c r="A41" s="169" t="s">
        <v>38</v>
      </c>
      <c r="B41" s="790" t="s">
        <v>618</v>
      </c>
      <c r="C41" s="65" t="s">
        <v>618</v>
      </c>
      <c r="D41" s="154">
        <v>178</v>
      </c>
      <c r="E41" s="155">
        <v>5032</v>
      </c>
      <c r="F41" s="681">
        <v>7129.7150000000001</v>
      </c>
      <c r="G41" s="668">
        <v>0.70599999999999996</v>
      </c>
      <c r="H41" s="583">
        <v>0.68600000000000005</v>
      </c>
      <c r="I41" s="153">
        <v>0.72499999999999998</v>
      </c>
      <c r="J41" s="181">
        <v>169</v>
      </c>
      <c r="K41" s="53">
        <v>0.14000000000000001</v>
      </c>
      <c r="L41" s="176">
        <v>0.19</v>
      </c>
      <c r="M41" s="582">
        <v>0.152</v>
      </c>
      <c r="N41" s="583">
        <v>0.40699999999999997</v>
      </c>
      <c r="O41" s="583">
        <v>0.64500000000000002</v>
      </c>
      <c r="P41" s="583">
        <v>0.872</v>
      </c>
      <c r="Q41" s="153">
        <v>1.161</v>
      </c>
      <c r="R41" s="174"/>
    </row>
    <row r="42" spans="1:18" s="175" customFormat="1" x14ac:dyDescent="0.25">
      <c r="A42" s="169" t="s">
        <v>39</v>
      </c>
      <c r="B42" s="790" t="s">
        <v>619</v>
      </c>
      <c r="C42" s="65" t="s">
        <v>618</v>
      </c>
      <c r="D42" s="154">
        <v>145</v>
      </c>
      <c r="E42" s="155">
        <v>3121</v>
      </c>
      <c r="F42" s="681">
        <v>4315.2929999999997</v>
      </c>
      <c r="G42" s="668">
        <v>0.72299999999999998</v>
      </c>
      <c r="H42" s="583">
        <v>0.69799999999999995</v>
      </c>
      <c r="I42" s="153">
        <v>0.749</v>
      </c>
      <c r="J42" s="181">
        <v>130</v>
      </c>
      <c r="K42" s="53">
        <v>0.09</v>
      </c>
      <c r="L42" s="176">
        <v>0.16</v>
      </c>
      <c r="M42" s="582">
        <v>0</v>
      </c>
      <c r="N42" s="583">
        <v>0.34499999999999997</v>
      </c>
      <c r="O42" s="583">
        <v>0.63800000000000001</v>
      </c>
      <c r="P42" s="583">
        <v>0.88900000000000001</v>
      </c>
      <c r="Q42" s="153">
        <v>1.0980000000000001</v>
      </c>
      <c r="R42" s="174"/>
    </row>
    <row r="43" spans="1:18" s="175" customFormat="1" x14ac:dyDescent="0.25">
      <c r="A43" s="169" t="s">
        <v>40</v>
      </c>
      <c r="B43" s="790" t="s">
        <v>618</v>
      </c>
      <c r="C43" s="65" t="s">
        <v>618</v>
      </c>
      <c r="D43" s="154">
        <v>81</v>
      </c>
      <c r="E43" s="155">
        <v>759</v>
      </c>
      <c r="F43" s="681">
        <v>1206.2139999999999</v>
      </c>
      <c r="G43" s="668">
        <v>0.629</v>
      </c>
      <c r="H43" s="583">
        <v>0.58599999999999997</v>
      </c>
      <c r="I43" s="153">
        <v>0.67500000000000004</v>
      </c>
      <c r="J43" s="181">
        <v>54</v>
      </c>
      <c r="K43" s="53">
        <v>0.06</v>
      </c>
      <c r="L43" s="176">
        <v>0.17</v>
      </c>
      <c r="M43" s="582">
        <v>0</v>
      </c>
      <c r="N43" s="583">
        <v>0.20599999999999999</v>
      </c>
      <c r="O43" s="583">
        <v>0.56000000000000005</v>
      </c>
      <c r="P43" s="583">
        <v>0.81299999999999994</v>
      </c>
      <c r="Q43" s="153">
        <v>1.0349999999999999</v>
      </c>
      <c r="R43" s="174"/>
    </row>
    <row r="44" spans="1:18" s="175" customFormat="1" x14ac:dyDescent="0.25">
      <c r="A44" s="169" t="s">
        <v>41</v>
      </c>
      <c r="B44" s="790" t="s">
        <v>618</v>
      </c>
      <c r="C44" s="65" t="s">
        <v>618</v>
      </c>
      <c r="D44" s="154">
        <v>35</v>
      </c>
      <c r="E44" s="155">
        <v>633</v>
      </c>
      <c r="F44" s="681">
        <v>895.97199999999998</v>
      </c>
      <c r="G44" s="668">
        <v>0.70599999999999996</v>
      </c>
      <c r="H44" s="583">
        <v>0.65300000000000002</v>
      </c>
      <c r="I44" s="153">
        <v>0.76300000000000001</v>
      </c>
      <c r="J44" s="181">
        <v>34</v>
      </c>
      <c r="K44" s="53">
        <v>0.12</v>
      </c>
      <c r="L44" s="176">
        <v>0.12</v>
      </c>
      <c r="M44" s="582">
        <v>0</v>
      </c>
      <c r="N44" s="583">
        <v>0.33800000000000002</v>
      </c>
      <c r="O44" s="583">
        <v>0.61</v>
      </c>
      <c r="P44" s="583">
        <v>0.84299999999999997</v>
      </c>
      <c r="Q44" s="153">
        <v>1.2270000000000001</v>
      </c>
      <c r="R44" s="174"/>
    </row>
    <row r="45" spans="1:18" s="175" customFormat="1" x14ac:dyDescent="0.25">
      <c r="A45" s="169" t="s">
        <v>42</v>
      </c>
      <c r="B45" s="790" t="s">
        <v>618</v>
      </c>
      <c r="C45" s="65" t="s">
        <v>618</v>
      </c>
      <c r="D45" s="154">
        <v>173</v>
      </c>
      <c r="E45" s="155">
        <v>3705</v>
      </c>
      <c r="F45" s="681">
        <v>4692.7179999999998</v>
      </c>
      <c r="G45" s="668">
        <v>0.79</v>
      </c>
      <c r="H45" s="583">
        <v>0.76400000000000001</v>
      </c>
      <c r="I45" s="153">
        <v>0.81499999999999995</v>
      </c>
      <c r="J45" s="181">
        <v>151</v>
      </c>
      <c r="K45" s="53">
        <v>0.19</v>
      </c>
      <c r="L45" s="176">
        <v>0.13</v>
      </c>
      <c r="M45" s="582">
        <v>0.215</v>
      </c>
      <c r="N45" s="583">
        <v>0.434</v>
      </c>
      <c r="O45" s="583">
        <v>0.69599999999999995</v>
      </c>
      <c r="P45" s="583">
        <v>0.99</v>
      </c>
      <c r="Q45" s="153">
        <v>1.2170000000000001</v>
      </c>
      <c r="R45" s="174"/>
    </row>
    <row r="46" spans="1:18" s="175" customFormat="1" x14ac:dyDescent="0.25">
      <c r="A46" s="169" t="s">
        <v>43</v>
      </c>
      <c r="B46" s="790"/>
      <c r="C46" s="65"/>
      <c r="D46" s="154">
        <v>4</v>
      </c>
      <c r="E46" s="501" t="s">
        <v>315</v>
      </c>
      <c r="F46" s="683" t="s">
        <v>315</v>
      </c>
      <c r="G46" s="583" t="s">
        <v>315</v>
      </c>
      <c r="H46" s="583" t="s">
        <v>315</v>
      </c>
      <c r="I46" s="153" t="s">
        <v>315</v>
      </c>
      <c r="J46" s="501" t="s">
        <v>315</v>
      </c>
      <c r="K46" s="501" t="s">
        <v>315</v>
      </c>
      <c r="L46" s="580" t="s">
        <v>315</v>
      </c>
      <c r="M46" s="582" t="s">
        <v>315</v>
      </c>
      <c r="N46" s="583" t="s">
        <v>315</v>
      </c>
      <c r="O46" s="583" t="s">
        <v>315</v>
      </c>
      <c r="P46" s="583" t="s">
        <v>315</v>
      </c>
      <c r="Q46" s="153" t="s">
        <v>315</v>
      </c>
      <c r="R46" s="174"/>
    </row>
    <row r="47" spans="1:18" s="175" customFormat="1" x14ac:dyDescent="0.25">
      <c r="A47" s="169" t="s">
        <v>44</v>
      </c>
      <c r="B47" s="790" t="s">
        <v>619</v>
      </c>
      <c r="C47" s="65" t="s">
        <v>619</v>
      </c>
      <c r="D47" s="118">
        <v>10</v>
      </c>
      <c r="E47" s="157">
        <v>329</v>
      </c>
      <c r="F47" s="682">
        <v>355.75599999999997</v>
      </c>
      <c r="G47" s="670">
        <v>0.92500000000000004</v>
      </c>
      <c r="H47" s="353">
        <v>0.82899999999999996</v>
      </c>
      <c r="I47" s="354">
        <v>1.0289999999999999</v>
      </c>
      <c r="J47" s="181">
        <v>10</v>
      </c>
      <c r="K47" s="53">
        <v>0.3</v>
      </c>
      <c r="L47" s="176">
        <v>0</v>
      </c>
      <c r="M47" s="582" t="s">
        <v>315</v>
      </c>
      <c r="N47" s="583" t="s">
        <v>315</v>
      </c>
      <c r="O47" s="583" t="s">
        <v>315</v>
      </c>
      <c r="P47" s="583" t="s">
        <v>315</v>
      </c>
      <c r="Q47" s="153" t="s">
        <v>315</v>
      </c>
      <c r="R47" s="174"/>
    </row>
    <row r="48" spans="1:18" s="175" customFormat="1" x14ac:dyDescent="0.25">
      <c r="A48" s="169" t="s">
        <v>45</v>
      </c>
      <c r="B48" s="790" t="s">
        <v>618</v>
      </c>
      <c r="C48" s="65" t="s">
        <v>618</v>
      </c>
      <c r="D48" s="154">
        <v>62</v>
      </c>
      <c r="E48" s="155">
        <v>1180</v>
      </c>
      <c r="F48" s="681">
        <v>1578.66</v>
      </c>
      <c r="G48" s="668">
        <v>0.747</v>
      </c>
      <c r="H48" s="583">
        <v>0.70599999999999996</v>
      </c>
      <c r="I48" s="153">
        <v>0.79100000000000004</v>
      </c>
      <c r="J48" s="181">
        <v>58</v>
      </c>
      <c r="K48" s="53">
        <v>0.16</v>
      </c>
      <c r="L48" s="176">
        <v>0.22</v>
      </c>
      <c r="M48" s="582">
        <v>0</v>
      </c>
      <c r="N48" s="583">
        <v>0.26200000000000001</v>
      </c>
      <c r="O48" s="583">
        <v>0.55500000000000005</v>
      </c>
      <c r="P48" s="583">
        <v>0.96299999999999997</v>
      </c>
      <c r="Q48" s="153">
        <v>1.32</v>
      </c>
      <c r="R48" s="174"/>
    </row>
    <row r="49" spans="1:23" s="175" customFormat="1" x14ac:dyDescent="0.25">
      <c r="A49" s="169" t="s">
        <v>46</v>
      </c>
      <c r="B49" s="790" t="s">
        <v>619</v>
      </c>
      <c r="C49" s="168" t="s">
        <v>618</v>
      </c>
      <c r="D49" s="154">
        <v>20</v>
      </c>
      <c r="E49" s="155">
        <v>186</v>
      </c>
      <c r="F49" s="681">
        <v>292.90600000000001</v>
      </c>
      <c r="G49" s="668">
        <v>0.63500000000000001</v>
      </c>
      <c r="H49" s="583">
        <v>0.54900000000000004</v>
      </c>
      <c r="I49" s="153">
        <v>0.73099999999999998</v>
      </c>
      <c r="J49" s="181">
        <v>11</v>
      </c>
      <c r="K49" s="53">
        <v>0</v>
      </c>
      <c r="L49" s="176">
        <v>0.09</v>
      </c>
      <c r="M49" s="582" t="s">
        <v>315</v>
      </c>
      <c r="N49" s="583" t="s">
        <v>315</v>
      </c>
      <c r="O49" s="583" t="s">
        <v>315</v>
      </c>
      <c r="P49" s="583" t="s">
        <v>315</v>
      </c>
      <c r="Q49" s="153" t="s">
        <v>315</v>
      </c>
      <c r="R49" s="174"/>
    </row>
    <row r="50" spans="1:23" s="175" customFormat="1" x14ac:dyDescent="0.25">
      <c r="A50" s="169" t="s">
        <v>47</v>
      </c>
      <c r="B50" s="790" t="s">
        <v>618</v>
      </c>
      <c r="C50" s="168" t="s">
        <v>618</v>
      </c>
      <c r="D50" s="154">
        <v>110</v>
      </c>
      <c r="E50" s="155">
        <v>1635</v>
      </c>
      <c r="F50" s="681">
        <v>2414.9960000000001</v>
      </c>
      <c r="G50" s="668">
        <v>0.67700000000000005</v>
      </c>
      <c r="H50" s="583">
        <v>0.64500000000000002</v>
      </c>
      <c r="I50" s="153">
        <v>0.71</v>
      </c>
      <c r="J50" s="181">
        <v>90</v>
      </c>
      <c r="K50" s="53">
        <v>7.0000000000000007E-2</v>
      </c>
      <c r="L50" s="176">
        <v>0.22</v>
      </c>
      <c r="M50" s="582">
        <v>0</v>
      </c>
      <c r="N50" s="583">
        <v>0.255</v>
      </c>
      <c r="O50" s="583">
        <v>0.53100000000000003</v>
      </c>
      <c r="P50" s="583">
        <v>0.77200000000000002</v>
      </c>
      <c r="Q50" s="153">
        <v>1.038</v>
      </c>
      <c r="R50" s="174"/>
    </row>
    <row r="51" spans="1:23" s="175" customFormat="1" x14ac:dyDescent="0.25">
      <c r="A51" s="169" t="s">
        <v>48</v>
      </c>
      <c r="B51" s="790" t="s">
        <v>619</v>
      </c>
      <c r="C51" s="168" t="s">
        <v>619</v>
      </c>
      <c r="D51" s="154">
        <v>357</v>
      </c>
      <c r="E51" s="155">
        <v>4893</v>
      </c>
      <c r="F51" s="681">
        <v>7689.848</v>
      </c>
      <c r="G51" s="668">
        <v>0.63600000000000001</v>
      </c>
      <c r="H51" s="583">
        <v>0.61899999999999999</v>
      </c>
      <c r="I51" s="153">
        <v>0.65400000000000003</v>
      </c>
      <c r="J51" s="181">
        <v>259</v>
      </c>
      <c r="K51" s="53">
        <v>0.08</v>
      </c>
      <c r="L51" s="176">
        <v>0.17</v>
      </c>
      <c r="M51" s="582">
        <v>6.9000000000000006E-2</v>
      </c>
      <c r="N51" s="583">
        <v>0.36099999999999999</v>
      </c>
      <c r="O51" s="583">
        <v>0.57499999999999996</v>
      </c>
      <c r="P51" s="583">
        <v>0.80700000000000005</v>
      </c>
      <c r="Q51" s="153">
        <v>1.087</v>
      </c>
      <c r="R51" s="174"/>
    </row>
    <row r="52" spans="1:23" s="175" customFormat="1" x14ac:dyDescent="0.25">
      <c r="A52" s="169" t="s">
        <v>49</v>
      </c>
      <c r="B52" s="790"/>
      <c r="C52" s="168"/>
      <c r="D52" s="154">
        <v>35</v>
      </c>
      <c r="E52" s="155">
        <v>328</v>
      </c>
      <c r="F52" s="681">
        <v>445.84699999999998</v>
      </c>
      <c r="G52" s="668">
        <v>0.73599999999999999</v>
      </c>
      <c r="H52" s="583">
        <v>0.65900000000000003</v>
      </c>
      <c r="I52" s="153">
        <v>0.81899999999999995</v>
      </c>
      <c r="J52" s="181">
        <v>27</v>
      </c>
      <c r="K52" s="53">
        <v>7.0000000000000007E-2</v>
      </c>
      <c r="L52" s="176">
        <v>0.11</v>
      </c>
      <c r="M52" s="582">
        <v>0</v>
      </c>
      <c r="N52" s="583">
        <v>0.255</v>
      </c>
      <c r="O52" s="583">
        <v>0.50800000000000001</v>
      </c>
      <c r="P52" s="583">
        <v>0.85399999999999998</v>
      </c>
      <c r="Q52" s="153">
        <v>1.0509999999999999</v>
      </c>
      <c r="R52" s="174"/>
    </row>
    <row r="53" spans="1:23" s="175" customFormat="1" x14ac:dyDescent="0.25">
      <c r="A53" s="169" t="s">
        <v>50</v>
      </c>
      <c r="B53" s="790" t="s">
        <v>618</v>
      </c>
      <c r="C53" s="168" t="s">
        <v>618</v>
      </c>
      <c r="D53" s="154">
        <v>80</v>
      </c>
      <c r="E53" s="155">
        <v>1450</v>
      </c>
      <c r="F53" s="681">
        <v>2330.5120000000002</v>
      </c>
      <c r="G53" s="668">
        <v>0.622</v>
      </c>
      <c r="H53" s="583">
        <v>0.59099999999999997</v>
      </c>
      <c r="I53" s="153">
        <v>0.65500000000000003</v>
      </c>
      <c r="J53" s="265">
        <v>78</v>
      </c>
      <c r="K53" s="53">
        <v>0.05</v>
      </c>
      <c r="L53" s="176">
        <v>0.19</v>
      </c>
      <c r="M53" s="582">
        <v>6.8000000000000005E-2</v>
      </c>
      <c r="N53" s="583">
        <v>0.27</v>
      </c>
      <c r="O53" s="583">
        <v>0.52800000000000002</v>
      </c>
      <c r="P53" s="583">
        <v>0.69099999999999995</v>
      </c>
      <c r="Q53" s="153">
        <v>1.0429999999999999</v>
      </c>
      <c r="R53" s="174"/>
    </row>
    <row r="54" spans="1:23" s="175" customFormat="1" x14ac:dyDescent="0.25">
      <c r="A54" s="169" t="s">
        <v>313</v>
      </c>
      <c r="B54" s="790"/>
      <c r="C54" s="168"/>
      <c r="D54" s="195">
        <v>2</v>
      </c>
      <c r="E54" s="502" t="s">
        <v>315</v>
      </c>
      <c r="F54" s="683" t="s">
        <v>315</v>
      </c>
      <c r="G54" s="671" t="s">
        <v>315</v>
      </c>
      <c r="H54" s="671" t="s">
        <v>315</v>
      </c>
      <c r="I54" s="672" t="s">
        <v>315</v>
      </c>
      <c r="J54" s="502" t="s">
        <v>315</v>
      </c>
      <c r="K54" s="502" t="s">
        <v>315</v>
      </c>
      <c r="L54" s="581" t="s">
        <v>315</v>
      </c>
      <c r="M54" s="673" t="s">
        <v>315</v>
      </c>
      <c r="N54" s="671" t="s">
        <v>315</v>
      </c>
      <c r="O54" s="671" t="s">
        <v>315</v>
      </c>
      <c r="P54" s="671" t="s">
        <v>315</v>
      </c>
      <c r="Q54" s="672" t="s">
        <v>315</v>
      </c>
      <c r="R54" s="174"/>
    </row>
    <row r="55" spans="1:23" s="175" customFormat="1" x14ac:dyDescent="0.25">
      <c r="A55" s="169" t="s">
        <v>51</v>
      </c>
      <c r="B55" s="790" t="s">
        <v>618</v>
      </c>
      <c r="C55" s="168" t="s">
        <v>618</v>
      </c>
      <c r="D55" s="154">
        <v>6</v>
      </c>
      <c r="E55" s="155">
        <v>92</v>
      </c>
      <c r="F55" s="681">
        <v>124.467</v>
      </c>
      <c r="G55" s="668">
        <v>0.73899999999999999</v>
      </c>
      <c r="H55" s="583">
        <v>0.59899999999999998</v>
      </c>
      <c r="I55" s="153">
        <v>0.90200000000000002</v>
      </c>
      <c r="J55" s="181">
        <v>6</v>
      </c>
      <c r="K55" s="53" t="s">
        <v>315</v>
      </c>
      <c r="L55" s="176" t="s">
        <v>315</v>
      </c>
      <c r="M55" s="582" t="s">
        <v>315</v>
      </c>
      <c r="N55" s="583" t="s">
        <v>315</v>
      </c>
      <c r="O55" s="583" t="s">
        <v>315</v>
      </c>
      <c r="P55" s="583" t="s">
        <v>315</v>
      </c>
      <c r="Q55" s="153" t="s">
        <v>315</v>
      </c>
      <c r="R55" s="174"/>
    </row>
    <row r="56" spans="1:23" s="175" customFormat="1" x14ac:dyDescent="0.25">
      <c r="A56" s="169" t="s">
        <v>52</v>
      </c>
      <c r="B56" s="790" t="s">
        <v>618</v>
      </c>
      <c r="C56" s="168" t="s">
        <v>618</v>
      </c>
      <c r="D56" s="154">
        <v>57</v>
      </c>
      <c r="E56" s="155">
        <v>1179</v>
      </c>
      <c r="F56" s="681">
        <v>1571.374</v>
      </c>
      <c r="G56" s="668">
        <v>0.75</v>
      </c>
      <c r="H56" s="583">
        <v>0.70799999999999996</v>
      </c>
      <c r="I56" s="153">
        <v>0.79400000000000004</v>
      </c>
      <c r="J56" s="181">
        <v>52</v>
      </c>
      <c r="K56" s="53">
        <v>0.15</v>
      </c>
      <c r="L56" s="176">
        <v>0.12</v>
      </c>
      <c r="M56" s="582">
        <v>0.24299999999999999</v>
      </c>
      <c r="N56" s="583">
        <v>0.41899999999999998</v>
      </c>
      <c r="O56" s="583">
        <v>0.71199999999999997</v>
      </c>
      <c r="P56" s="583">
        <v>0.90400000000000003</v>
      </c>
      <c r="Q56" s="153">
        <v>1.147</v>
      </c>
      <c r="R56" s="174"/>
    </row>
    <row r="57" spans="1:23" s="175" customFormat="1" x14ac:dyDescent="0.25">
      <c r="A57" s="169" t="s">
        <v>53</v>
      </c>
      <c r="B57" s="790" t="s">
        <v>619</v>
      </c>
      <c r="C57" s="168" t="s">
        <v>618</v>
      </c>
      <c r="D57" s="154">
        <v>73</v>
      </c>
      <c r="E57" s="155">
        <v>950</v>
      </c>
      <c r="F57" s="681">
        <v>1387.287</v>
      </c>
      <c r="G57" s="668">
        <v>0.68500000000000005</v>
      </c>
      <c r="H57" s="583">
        <v>0.64200000000000002</v>
      </c>
      <c r="I57" s="153">
        <v>0.72899999999999998</v>
      </c>
      <c r="J57" s="181">
        <v>69</v>
      </c>
      <c r="K57" s="53">
        <v>7.0000000000000007E-2</v>
      </c>
      <c r="L57" s="176">
        <v>0.04</v>
      </c>
      <c r="M57" s="582">
        <v>0.19500000000000001</v>
      </c>
      <c r="N57" s="583">
        <v>0.41</v>
      </c>
      <c r="O57" s="583">
        <v>0.63500000000000001</v>
      </c>
      <c r="P57" s="583">
        <v>0.89100000000000001</v>
      </c>
      <c r="Q57" s="153">
        <v>1.153</v>
      </c>
      <c r="R57" s="174"/>
    </row>
    <row r="58" spans="1:23" s="175" customFormat="1" x14ac:dyDescent="0.25">
      <c r="A58" s="169" t="s">
        <v>54</v>
      </c>
      <c r="B58" s="790" t="s">
        <v>618</v>
      </c>
      <c r="C58" s="168" t="s">
        <v>619</v>
      </c>
      <c r="D58" s="154">
        <v>29</v>
      </c>
      <c r="E58" s="155">
        <v>679</v>
      </c>
      <c r="F58" s="681">
        <v>807.65300000000002</v>
      </c>
      <c r="G58" s="668">
        <v>0.84099999999999997</v>
      </c>
      <c r="H58" s="583">
        <v>0.77900000000000003</v>
      </c>
      <c r="I58" s="153">
        <v>0.90600000000000003</v>
      </c>
      <c r="J58" s="181">
        <v>26</v>
      </c>
      <c r="K58" s="53">
        <v>0.12</v>
      </c>
      <c r="L58" s="176">
        <v>0.04</v>
      </c>
      <c r="M58" s="582">
        <v>0</v>
      </c>
      <c r="N58" s="583">
        <v>0.44800000000000001</v>
      </c>
      <c r="O58" s="583">
        <v>0.70299999999999996</v>
      </c>
      <c r="P58" s="583">
        <v>0.92900000000000005</v>
      </c>
      <c r="Q58" s="153">
        <v>1.002</v>
      </c>
      <c r="R58" s="174"/>
    </row>
    <row r="59" spans="1:23" s="175" customFormat="1" x14ac:dyDescent="0.25">
      <c r="A59" s="159" t="s">
        <v>55</v>
      </c>
      <c r="B59" s="790" t="s">
        <v>619</v>
      </c>
      <c r="C59" s="168" t="s">
        <v>619</v>
      </c>
      <c r="D59" s="154">
        <v>12</v>
      </c>
      <c r="E59" s="160">
        <v>74</v>
      </c>
      <c r="F59" s="684">
        <v>82.275000000000006</v>
      </c>
      <c r="G59" s="583">
        <v>0.89900000000000002</v>
      </c>
      <c r="H59" s="583">
        <v>0.71099999999999997</v>
      </c>
      <c r="I59" s="153">
        <v>1.123</v>
      </c>
      <c r="J59" s="181">
        <v>8</v>
      </c>
      <c r="K59" s="53" t="s">
        <v>315</v>
      </c>
      <c r="L59" s="176" t="s">
        <v>315</v>
      </c>
      <c r="M59" s="582" t="s">
        <v>315</v>
      </c>
      <c r="N59" s="583" t="s">
        <v>315</v>
      </c>
      <c r="O59" s="583" t="s">
        <v>315</v>
      </c>
      <c r="P59" s="583" t="s">
        <v>315</v>
      </c>
      <c r="Q59" s="153" t="s">
        <v>315</v>
      </c>
      <c r="R59" s="174"/>
    </row>
    <row r="60" spans="1:23" s="187" customFormat="1" x14ac:dyDescent="0.25">
      <c r="A60" s="196" t="s">
        <v>56</v>
      </c>
      <c r="B60" s="266"/>
      <c r="C60" s="266"/>
      <c r="D60" s="232">
        <v>3669</v>
      </c>
      <c r="E60" s="267">
        <v>69648</v>
      </c>
      <c r="F60" s="685">
        <v>97962.237999999998</v>
      </c>
      <c r="G60" s="183">
        <v>0.71099999999999997</v>
      </c>
      <c r="H60" s="183">
        <v>0.70599999999999996</v>
      </c>
      <c r="I60" s="184">
        <v>0.71599999999999997</v>
      </c>
      <c r="J60" s="252">
        <v>3205</v>
      </c>
      <c r="K60" s="233">
        <v>0.12</v>
      </c>
      <c r="L60" s="234">
        <v>0.15</v>
      </c>
      <c r="M60" s="268">
        <v>0.16200000000000001</v>
      </c>
      <c r="N60" s="183">
        <v>0.40100000000000002</v>
      </c>
      <c r="O60" s="183">
        <v>0.64100000000000001</v>
      </c>
      <c r="P60" s="183">
        <v>0.89400000000000002</v>
      </c>
      <c r="Q60" s="184">
        <v>1.17</v>
      </c>
      <c r="R60" s="197"/>
    </row>
    <row r="61" spans="1:23" x14ac:dyDescent="0.25">
      <c r="A61" s="141"/>
      <c r="B61" s="141"/>
      <c r="C61" s="141"/>
      <c r="D61" s="142"/>
      <c r="E61" s="142"/>
      <c r="F61" s="686"/>
      <c r="G61" s="143"/>
      <c r="H61" s="143"/>
      <c r="I61" s="143"/>
      <c r="J61" s="141"/>
      <c r="K61" s="144"/>
      <c r="L61" s="144"/>
      <c r="M61" s="141"/>
      <c r="N61" s="141"/>
      <c r="O61" s="141"/>
      <c r="P61" s="141"/>
      <c r="Q61" s="141"/>
      <c r="R61" s="784"/>
      <c r="S61" s="784"/>
      <c r="T61" s="816"/>
      <c r="U61" s="34"/>
      <c r="V61" s="751"/>
      <c r="W61" s="34"/>
    </row>
    <row r="62" spans="1:23" x14ac:dyDescent="0.25">
      <c r="B62" s="101"/>
      <c r="C62" s="101"/>
      <c r="D62" s="137"/>
      <c r="E62" s="137"/>
      <c r="F62" s="687"/>
      <c r="G62" s="138"/>
      <c r="H62" s="138"/>
      <c r="I62" s="138"/>
      <c r="J62" s="101"/>
      <c r="K62" s="152"/>
      <c r="L62" s="152"/>
      <c r="M62" s="101"/>
      <c r="N62" s="101"/>
      <c r="O62" s="101"/>
      <c r="P62" s="101"/>
      <c r="Q62" s="101"/>
      <c r="R62" s="784"/>
      <c r="S62" s="784"/>
      <c r="T62" s="816"/>
      <c r="U62" s="34"/>
      <c r="V62" s="751"/>
      <c r="W62" s="34"/>
    </row>
    <row r="63" spans="1:23" x14ac:dyDescent="0.25">
      <c r="A63" s="101" t="s">
        <v>301</v>
      </c>
      <c r="B63" s="101"/>
      <c r="C63" s="101"/>
      <c r="D63" s="137"/>
      <c r="E63" s="137"/>
      <c r="F63" s="687"/>
      <c r="G63" s="138"/>
      <c r="H63" s="138"/>
      <c r="I63" s="138"/>
      <c r="J63" s="101"/>
      <c r="K63" s="152"/>
      <c r="L63" s="152"/>
      <c r="M63" s="101"/>
      <c r="N63" s="101"/>
      <c r="O63" s="101"/>
      <c r="P63" s="101"/>
      <c r="Q63" s="101"/>
      <c r="R63" s="303"/>
      <c r="S63" s="303"/>
      <c r="T63" s="304"/>
      <c r="U63" s="305"/>
      <c r="V63" s="304"/>
      <c r="W63" s="305"/>
    </row>
    <row r="64" spans="1:23" x14ac:dyDescent="0.25">
      <c r="A64" s="57" t="s">
        <v>300</v>
      </c>
    </row>
    <row r="65" spans="1:9" x14ac:dyDescent="0.25">
      <c r="A65" s="146" t="s">
        <v>850</v>
      </c>
    </row>
    <row r="66" spans="1:9" x14ac:dyDescent="0.25">
      <c r="A66" s="146" t="s">
        <v>726</v>
      </c>
    </row>
    <row r="67" spans="1:9" x14ac:dyDescent="0.25">
      <c r="A67" s="86" t="s">
        <v>727</v>
      </c>
    </row>
    <row r="68" spans="1:9" x14ac:dyDescent="0.25">
      <c r="A68" s="86" t="s">
        <v>863</v>
      </c>
    </row>
    <row r="69" spans="1:9" x14ac:dyDescent="0.25">
      <c r="A69" s="86" t="s">
        <v>864</v>
      </c>
    </row>
    <row r="70" spans="1:9" x14ac:dyDescent="0.25">
      <c r="A70" s="86" t="s">
        <v>335</v>
      </c>
    </row>
    <row r="71" spans="1:9" x14ac:dyDescent="0.25">
      <c r="A71" s="86" t="s">
        <v>241</v>
      </c>
    </row>
    <row r="72" spans="1:9" x14ac:dyDescent="0.25">
      <c r="A72" s="86" t="s">
        <v>342</v>
      </c>
    </row>
    <row r="73" spans="1:9" x14ac:dyDescent="0.25">
      <c r="A73" s="86" t="s">
        <v>851</v>
      </c>
    </row>
    <row r="74" spans="1:9" x14ac:dyDescent="0.25">
      <c r="A74" s="146" t="s">
        <v>906</v>
      </c>
    </row>
    <row r="75" spans="1:9" x14ac:dyDescent="0.25">
      <c r="A75" s="146" t="s">
        <v>852</v>
      </c>
    </row>
    <row r="76" spans="1:9" x14ac:dyDescent="0.25">
      <c r="A76" s="302" t="s">
        <v>853</v>
      </c>
    </row>
    <row r="77" spans="1:9" x14ac:dyDescent="0.25">
      <c r="A77" s="146" t="s">
        <v>338</v>
      </c>
    </row>
    <row r="78" spans="1:9" s="198" customFormat="1" x14ac:dyDescent="0.25">
      <c r="A78" s="131"/>
      <c r="F78" s="689"/>
      <c r="G78" s="199"/>
      <c r="H78" s="199"/>
      <c r="I78" s="199"/>
    </row>
  </sheetData>
  <customSheetViews>
    <customSheetView guid="{18FB6344-C1D8-4A32-B8CA-93AC084D615F}" fitToPage="1" topLeftCell="A31">
      <selection activeCell="S11" sqref="S11"/>
      <pageMargins left="0.7" right="0.7" top="0.75" bottom="0.75" header="0.3" footer="0.3"/>
      <pageSetup scale="65" fitToHeight="0" orientation="landscape" r:id="rId1"/>
    </customSheetView>
    <customSheetView guid="{B249372F-983F-49DE-A7CF-14A3D5AA079F}" fitToPage="1">
      <selection activeCell="A6" sqref="A6:XFD58"/>
      <pageMargins left="0.7" right="0.7" top="0.75" bottom="0.75" header="0.3" footer="0.3"/>
      <pageSetup scale="65" fitToHeight="0" orientation="landscape" r:id="rId2"/>
    </customSheetView>
  </customSheetViews>
  <mergeCells count="7">
    <mergeCell ref="A1:Q1"/>
    <mergeCell ref="A2:Q2"/>
    <mergeCell ref="A3:Q3"/>
    <mergeCell ref="E4:F4"/>
    <mergeCell ref="H4:I4"/>
    <mergeCell ref="J4:L4"/>
    <mergeCell ref="M4:Q4"/>
  </mergeCells>
  <pageMargins left="0.7" right="0.7" top="0.75" bottom="0.75" header="0.3" footer="0.3"/>
  <pageSetup scale="65" fitToHeight="0" orientation="landscape" r:id="rId3"/>
  <drawing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N48"/>
  <sheetViews>
    <sheetView workbookViewId="0">
      <selection activeCell="A4" sqref="A4"/>
    </sheetView>
  </sheetViews>
  <sheetFormatPr defaultColWidth="9.109375" defaultRowHeight="15" customHeight="1" x14ac:dyDescent="0.25"/>
  <cols>
    <col min="1" max="1" width="45.88671875" style="296" customWidth="1"/>
    <col min="2" max="4" width="12.6640625" style="296" customWidth="1"/>
    <col min="5" max="5" width="19.44140625" style="296" customWidth="1"/>
    <col min="6" max="6" width="12.6640625" style="296" customWidth="1"/>
    <col min="7" max="7" width="18.5546875" style="296" customWidth="1"/>
    <col min="8" max="8" width="14" style="296" customWidth="1"/>
    <col min="9" max="9" width="9.5546875" style="296" bestFit="1" customWidth="1"/>
    <col min="10" max="12" width="9.109375" style="296"/>
    <col min="13" max="13" width="11.6640625" style="296" customWidth="1"/>
    <col min="14" max="17" width="9.109375" style="296"/>
    <col min="18" max="18" width="14.109375" style="296" customWidth="1"/>
    <col min="19" max="16384" width="9.109375" style="296"/>
  </cols>
  <sheetData>
    <row r="1" spans="1:14" ht="14.4" customHeight="1" x14ac:dyDescent="0.25">
      <c r="A1" s="1075" t="s">
        <v>854</v>
      </c>
      <c r="B1" s="1075"/>
      <c r="C1" s="1075"/>
      <c r="D1" s="1075"/>
      <c r="E1" s="1075"/>
      <c r="F1" s="1075"/>
      <c r="G1" s="1075"/>
      <c r="H1" s="1075"/>
      <c r="I1" s="1075"/>
      <c r="J1" s="1075"/>
      <c r="K1" s="1075"/>
      <c r="L1" s="1075"/>
      <c r="M1" s="1075"/>
      <c r="N1" s="1075"/>
    </row>
    <row r="2" spans="1:14" ht="14.4" customHeight="1" x14ac:dyDescent="0.25">
      <c r="A2" s="1075" t="s">
        <v>598</v>
      </c>
      <c r="B2" s="1075"/>
      <c r="C2" s="1075"/>
      <c r="D2" s="1075"/>
      <c r="E2" s="1075"/>
      <c r="F2" s="1075"/>
      <c r="G2" s="1075"/>
      <c r="H2" s="1075"/>
      <c r="I2" s="1075"/>
      <c r="J2" s="1075"/>
      <c r="K2" s="1075"/>
      <c r="L2" s="1075"/>
      <c r="M2" s="1075"/>
      <c r="N2" s="1075"/>
    </row>
    <row r="3" spans="1:14" ht="14.4" customHeight="1" x14ac:dyDescent="0.25">
      <c r="A3" s="1075" t="s">
        <v>922</v>
      </c>
      <c r="B3" s="1075"/>
      <c r="C3" s="1075"/>
      <c r="D3" s="1075"/>
      <c r="E3" s="1075"/>
      <c r="F3" s="1075"/>
      <c r="G3" s="1075"/>
      <c r="H3" s="1075"/>
      <c r="I3" s="1075"/>
      <c r="J3" s="1075"/>
      <c r="K3" s="1075"/>
      <c r="L3" s="1075"/>
      <c r="M3" s="1075"/>
      <c r="N3" s="1075"/>
    </row>
    <row r="4" spans="1:14" ht="14.4" customHeight="1" x14ac:dyDescent="0.25">
      <c r="A4" s="460"/>
      <c r="B4" s="460"/>
      <c r="C4" s="460"/>
      <c r="D4" s="472"/>
      <c r="E4" s="460"/>
      <c r="F4" s="460"/>
      <c r="G4" s="462"/>
      <c r="H4" s="462"/>
      <c r="I4" s="462"/>
      <c r="J4" s="462"/>
      <c r="K4" s="462"/>
      <c r="L4" s="462"/>
      <c r="M4" s="462"/>
      <c r="N4" s="462"/>
    </row>
    <row r="5" spans="1:14" ht="39.6" x14ac:dyDescent="0.25">
      <c r="A5" s="439"/>
      <c r="B5" s="440" t="s">
        <v>688</v>
      </c>
      <c r="C5" s="441" t="s">
        <v>855</v>
      </c>
      <c r="D5" s="584" t="s">
        <v>543</v>
      </c>
      <c r="E5" s="584" t="s">
        <v>635</v>
      </c>
      <c r="F5" s="441" t="s">
        <v>544</v>
      </c>
      <c r="G5" s="442"/>
      <c r="H5" s="442"/>
      <c r="I5" s="462"/>
    </row>
    <row r="6" spans="1:14" ht="13.2" x14ac:dyDescent="0.25">
      <c r="A6" s="536"/>
      <c r="B6" s="537"/>
      <c r="C6" s="36"/>
      <c r="D6" s="585"/>
      <c r="E6" s="587"/>
      <c r="F6" s="590"/>
      <c r="G6" s="462"/>
      <c r="H6" s="462"/>
      <c r="I6" s="462"/>
    </row>
    <row r="7" spans="1:14" ht="15.6" x14ac:dyDescent="0.25">
      <c r="A7" s="55" t="s">
        <v>574</v>
      </c>
      <c r="B7" s="221">
        <v>0.81399999999999995</v>
      </c>
      <c r="C7" s="222">
        <v>0.73899999999999999</v>
      </c>
      <c r="D7" s="644">
        <v>-9.1795000000000002E-2</v>
      </c>
      <c r="E7" s="586" t="s">
        <v>873</v>
      </c>
      <c r="F7" s="591">
        <v>0</v>
      </c>
      <c r="G7" s="123"/>
      <c r="H7" s="444"/>
      <c r="I7" s="445"/>
    </row>
    <row r="8" spans="1:14" ht="15.6" x14ac:dyDescent="0.25">
      <c r="A8" s="130" t="s">
        <v>575</v>
      </c>
      <c r="B8" s="221">
        <v>0.86599999999999999</v>
      </c>
      <c r="C8" s="222">
        <v>0.77</v>
      </c>
      <c r="D8" s="645">
        <v>-0.11085</v>
      </c>
      <c r="E8" s="588" t="s">
        <v>873</v>
      </c>
      <c r="F8" s="591">
        <v>0</v>
      </c>
      <c r="G8" s="123"/>
      <c r="H8" s="26"/>
      <c r="I8" s="445"/>
    </row>
    <row r="9" spans="1:14" ht="15.6" x14ac:dyDescent="0.25">
      <c r="A9" s="130" t="s">
        <v>576</v>
      </c>
      <c r="B9" s="221">
        <v>0.78800000000000003</v>
      </c>
      <c r="C9" s="222">
        <v>0.72499999999999998</v>
      </c>
      <c r="D9" s="645">
        <v>-7.9949999999999993E-2</v>
      </c>
      <c r="E9" s="588" t="s">
        <v>873</v>
      </c>
      <c r="F9" s="591">
        <v>0</v>
      </c>
      <c r="G9" s="123"/>
      <c r="H9" s="26"/>
      <c r="I9" s="445"/>
    </row>
    <row r="10" spans="1:14" ht="15.6" x14ac:dyDescent="0.25">
      <c r="A10" s="130" t="s">
        <v>577</v>
      </c>
      <c r="B10" s="221">
        <v>0.76300000000000001</v>
      </c>
      <c r="C10" s="222">
        <v>0.7</v>
      </c>
      <c r="D10" s="645">
        <v>-8.2570000000000005E-2</v>
      </c>
      <c r="E10" s="588" t="s">
        <v>873</v>
      </c>
      <c r="F10" s="591">
        <v>2.3400000000000001E-2</v>
      </c>
      <c r="G10" s="123"/>
      <c r="H10" s="26"/>
      <c r="I10" s="445"/>
    </row>
    <row r="11" spans="1:14" ht="13.2" x14ac:dyDescent="0.25">
      <c r="A11" s="55"/>
      <c r="B11" s="710"/>
      <c r="C11" s="222"/>
      <c r="D11" s="645"/>
      <c r="E11" s="586"/>
      <c r="F11" s="591"/>
      <c r="G11" s="123"/>
      <c r="H11" s="444"/>
      <c r="I11" s="445"/>
    </row>
    <row r="12" spans="1:14" ht="15.6" x14ac:dyDescent="0.25">
      <c r="A12" s="55" t="s">
        <v>578</v>
      </c>
      <c r="B12" s="710">
        <v>0.88</v>
      </c>
      <c r="C12" s="221">
        <v>0.80900000000000005</v>
      </c>
      <c r="D12" s="645">
        <v>-8.0681818200000005E-2</v>
      </c>
      <c r="E12" s="586" t="s">
        <v>870</v>
      </c>
      <c r="F12" s="591">
        <v>0</v>
      </c>
      <c r="G12" s="123"/>
      <c r="H12" s="444"/>
      <c r="I12" s="445"/>
    </row>
    <row r="13" spans="1:14" ht="15.6" x14ac:dyDescent="0.25">
      <c r="A13" s="130" t="s">
        <v>579</v>
      </c>
      <c r="B13" s="710">
        <v>0.85</v>
      </c>
      <c r="C13" s="221">
        <v>0.76300000000000001</v>
      </c>
      <c r="D13" s="645">
        <v>-0.10235294120000001</v>
      </c>
      <c r="E13" s="586" t="s">
        <v>870</v>
      </c>
      <c r="F13" s="591">
        <v>0</v>
      </c>
      <c r="G13" s="123"/>
      <c r="H13" s="26"/>
      <c r="I13" s="445"/>
    </row>
    <row r="14" spans="1:14" ht="15.6" x14ac:dyDescent="0.25">
      <c r="A14" s="130" t="s">
        <v>580</v>
      </c>
      <c r="B14" s="710">
        <v>0.90900000000000003</v>
      </c>
      <c r="C14" s="221">
        <v>0.85199999999999998</v>
      </c>
      <c r="D14" s="645">
        <v>-6.2706270600000003E-2</v>
      </c>
      <c r="E14" s="586" t="s">
        <v>870</v>
      </c>
      <c r="F14" s="591">
        <v>0</v>
      </c>
      <c r="G14" s="123"/>
      <c r="H14" s="26"/>
      <c r="I14" s="445"/>
    </row>
    <row r="15" spans="1:14" s="534" customFormat="1" ht="13.2" x14ac:dyDescent="0.25">
      <c r="A15" s="130"/>
      <c r="C15" s="222"/>
      <c r="D15" s="645"/>
      <c r="E15" s="586"/>
      <c r="F15" s="591"/>
      <c r="G15" s="123"/>
      <c r="H15" s="26"/>
      <c r="I15" s="445"/>
    </row>
    <row r="16" spans="1:14" ht="15.6" x14ac:dyDescent="0.25">
      <c r="A16" s="55" t="s">
        <v>340</v>
      </c>
      <c r="B16" s="341">
        <v>0.95199999999999996</v>
      </c>
      <c r="C16" s="341">
        <v>0.94699999999999995</v>
      </c>
      <c r="D16" s="760">
        <v>5.2519999999999997E-3</v>
      </c>
      <c r="E16" s="761" t="s">
        <v>874</v>
      </c>
      <c r="F16" s="766">
        <v>0.56000000000000005</v>
      </c>
      <c r="G16" s="123"/>
      <c r="H16" s="26"/>
      <c r="I16" s="445"/>
    </row>
    <row r="17" spans="1:10" ht="15.6" x14ac:dyDescent="0.25">
      <c r="A17" s="130" t="s">
        <v>596</v>
      </c>
      <c r="B17" s="341">
        <v>0.95499999999999996</v>
      </c>
      <c r="C17" s="341">
        <v>0.94899999999999995</v>
      </c>
      <c r="D17" s="760">
        <v>6.2830000000000004E-3</v>
      </c>
      <c r="E17" s="761" t="s">
        <v>874</v>
      </c>
      <c r="F17" s="766">
        <v>0.51629999999999998</v>
      </c>
      <c r="G17" s="123"/>
      <c r="H17" s="26"/>
      <c r="I17" s="445"/>
    </row>
    <row r="18" spans="1:10" ht="15.6" x14ac:dyDescent="0.25">
      <c r="A18" s="536" t="s">
        <v>597</v>
      </c>
      <c r="B18" s="341">
        <v>0.86</v>
      </c>
      <c r="C18" s="341">
        <v>0.88500000000000001</v>
      </c>
      <c r="D18" s="760">
        <v>2.9069999999999999E-2</v>
      </c>
      <c r="E18" s="761" t="s">
        <v>874</v>
      </c>
      <c r="F18" s="766">
        <v>0.58309999999999995</v>
      </c>
      <c r="G18" s="123"/>
      <c r="H18" s="444"/>
      <c r="I18" s="445"/>
    </row>
    <row r="19" spans="1:10" ht="13.2" x14ac:dyDescent="0.25">
      <c r="A19" s="536"/>
      <c r="B19" s="221"/>
      <c r="C19" s="222"/>
      <c r="D19" s="645"/>
      <c r="E19" s="586"/>
      <c r="F19" s="591"/>
      <c r="G19" s="123"/>
      <c r="H19" s="444"/>
      <c r="I19" s="445"/>
    </row>
    <row r="20" spans="1:10" ht="15.6" x14ac:dyDescent="0.25">
      <c r="A20" s="55" t="s">
        <v>581</v>
      </c>
      <c r="B20" s="30">
        <v>0.86199999999999999</v>
      </c>
      <c r="C20" s="222">
        <v>0.84</v>
      </c>
      <c r="D20" s="645">
        <v>0.03</v>
      </c>
      <c r="E20" s="919" t="s">
        <v>871</v>
      </c>
      <c r="F20" s="591">
        <v>0.10349999999999999</v>
      </c>
      <c r="G20" s="446"/>
      <c r="H20" s="447"/>
      <c r="I20" s="448"/>
    </row>
    <row r="21" spans="1:10" ht="13.2" x14ac:dyDescent="0.25">
      <c r="A21" s="55"/>
      <c r="B21" s="30"/>
      <c r="C21" s="41"/>
      <c r="D21" s="645"/>
      <c r="E21" s="589"/>
      <c r="F21" s="591"/>
      <c r="G21" s="446"/>
      <c r="H21" s="447"/>
      <c r="I21" s="448"/>
    </row>
    <row r="22" spans="1:10" ht="15.6" x14ac:dyDescent="0.25">
      <c r="A22" s="52" t="s">
        <v>582</v>
      </c>
      <c r="B22" s="77">
        <v>0.80400000000000005</v>
      </c>
      <c r="C22" s="222">
        <v>0.71099999999999997</v>
      </c>
      <c r="D22" s="645">
        <v>-0.12</v>
      </c>
      <c r="E22" s="589" t="s">
        <v>873</v>
      </c>
      <c r="F22" s="591">
        <v>0</v>
      </c>
      <c r="H22" s="415"/>
      <c r="I22" s="415"/>
      <c r="J22" s="449"/>
    </row>
    <row r="23" spans="1:10" ht="13.2" x14ac:dyDescent="0.25">
      <c r="A23" s="55"/>
      <c r="B23" s="221"/>
      <c r="C23" s="222"/>
      <c r="D23" s="645"/>
      <c r="E23" s="586"/>
      <c r="F23" s="591"/>
      <c r="G23" s="123"/>
      <c r="H23" s="220"/>
      <c r="I23" s="415"/>
      <c r="J23" s="449"/>
    </row>
    <row r="24" spans="1:10" ht="15.6" x14ac:dyDescent="0.25">
      <c r="A24" s="55" t="s">
        <v>620</v>
      </c>
      <c r="B24" s="341">
        <v>0.92600000000000005</v>
      </c>
      <c r="C24" s="554">
        <v>0.93300000000000005</v>
      </c>
      <c r="D24" s="760">
        <v>7.5593952483801359E-3</v>
      </c>
      <c r="E24" s="761" t="s">
        <v>874</v>
      </c>
      <c r="F24" s="766">
        <v>0.55901264107556925</v>
      </c>
      <c r="G24" s="446"/>
      <c r="H24" s="224"/>
      <c r="I24" s="127"/>
      <c r="J24" s="449"/>
    </row>
    <row r="25" spans="1:10" ht="13.2" x14ac:dyDescent="0.25">
      <c r="A25" s="130" t="s">
        <v>583</v>
      </c>
      <c r="B25" s="341">
        <v>0.997</v>
      </c>
      <c r="C25" s="342">
        <v>1.016</v>
      </c>
      <c r="D25" s="760">
        <v>1.9057171514543648E-2</v>
      </c>
      <c r="E25" s="761" t="s">
        <v>874</v>
      </c>
      <c r="F25" s="766">
        <v>0.49333102658570549</v>
      </c>
      <c r="G25" s="125"/>
      <c r="H25" s="450"/>
      <c r="I25" s="451"/>
    </row>
    <row r="26" spans="1:10" ht="13.2" x14ac:dyDescent="0.25">
      <c r="A26" s="130" t="s">
        <v>584</v>
      </c>
      <c r="B26" s="341">
        <v>1.0169999999999999</v>
      </c>
      <c r="C26" s="342">
        <v>1.0549999999999999</v>
      </c>
      <c r="D26" s="760">
        <v>3.7364798426745366E-2</v>
      </c>
      <c r="E26" s="761" t="s">
        <v>874</v>
      </c>
      <c r="F26" s="766">
        <v>0.23977711888263797</v>
      </c>
      <c r="G26" s="125"/>
      <c r="H26" s="450"/>
      <c r="I26" s="451"/>
    </row>
    <row r="27" spans="1:10" ht="15.6" x14ac:dyDescent="0.25">
      <c r="A27" s="130" t="s">
        <v>621</v>
      </c>
      <c r="B27" s="341">
        <v>0.88800000000000001</v>
      </c>
      <c r="C27" s="342">
        <v>0.89200000000000002</v>
      </c>
      <c r="D27" s="760">
        <v>4.5045045045045088E-3</v>
      </c>
      <c r="E27" s="761" t="s">
        <v>874</v>
      </c>
      <c r="F27" s="766">
        <v>0.93537155848762266</v>
      </c>
      <c r="G27" s="125"/>
      <c r="H27" s="450"/>
      <c r="I27" s="451"/>
    </row>
    <row r="28" spans="1:10" ht="13.2" x14ac:dyDescent="0.25">
      <c r="A28" s="130" t="s">
        <v>585</v>
      </c>
      <c r="B28" s="341">
        <v>0.746</v>
      </c>
      <c r="C28" s="342">
        <v>0.78100000000000003</v>
      </c>
      <c r="D28" s="760">
        <v>4.6916890080429E-2</v>
      </c>
      <c r="E28" s="761" t="s">
        <v>874</v>
      </c>
      <c r="F28" s="766">
        <v>0.71188654212697799</v>
      </c>
      <c r="G28" s="125"/>
      <c r="H28" s="450"/>
      <c r="I28" s="451"/>
    </row>
    <row r="29" spans="1:10" ht="13.2" x14ac:dyDescent="0.25">
      <c r="A29" s="130" t="s">
        <v>586</v>
      </c>
      <c r="B29" s="341">
        <v>1.0129999999999999</v>
      </c>
      <c r="C29" s="342">
        <v>1.1819999999999999</v>
      </c>
      <c r="D29" s="760">
        <v>0.16683119447186581</v>
      </c>
      <c r="E29" s="761" t="s">
        <v>874</v>
      </c>
      <c r="F29" s="766">
        <v>0.12090935886656073</v>
      </c>
      <c r="G29" s="125"/>
      <c r="H29" s="450"/>
      <c r="I29" s="451"/>
    </row>
    <row r="30" spans="1:10" ht="13.2" x14ac:dyDescent="0.25">
      <c r="A30" s="130" t="s">
        <v>587</v>
      </c>
      <c r="B30" s="341">
        <v>0.72099999999999997</v>
      </c>
      <c r="C30" s="342">
        <v>0.91300000000000003</v>
      </c>
      <c r="D30" s="760">
        <v>0.26629680998613048</v>
      </c>
      <c r="E30" s="761" t="s">
        <v>874</v>
      </c>
      <c r="F30" s="766">
        <v>0.65842964416291982</v>
      </c>
      <c r="G30" s="125"/>
      <c r="H30" s="450"/>
      <c r="I30" s="451"/>
    </row>
    <row r="31" spans="1:10" ht="13.2" x14ac:dyDescent="0.25">
      <c r="A31" s="130" t="s">
        <v>588</v>
      </c>
      <c r="B31" s="341">
        <v>0.90600000000000003</v>
      </c>
      <c r="C31" s="342">
        <v>0.88700000000000001</v>
      </c>
      <c r="D31" s="760">
        <v>2.0971302428256088E-2</v>
      </c>
      <c r="E31" s="761" t="s">
        <v>874</v>
      </c>
      <c r="F31" s="766">
        <v>0.19811031705253535</v>
      </c>
      <c r="G31" s="125"/>
      <c r="H31" s="450"/>
      <c r="I31" s="451"/>
    </row>
    <row r="32" spans="1:10" ht="13.2" x14ac:dyDescent="0.25">
      <c r="A32" s="130" t="s">
        <v>589</v>
      </c>
      <c r="B32" s="341">
        <v>0.56499999999999995</v>
      </c>
      <c r="C32" s="342">
        <v>0.436</v>
      </c>
      <c r="D32" s="760">
        <v>0.22831858407079639</v>
      </c>
      <c r="E32" s="761" t="s">
        <v>874</v>
      </c>
      <c r="F32" s="766">
        <v>0.13141520364475445</v>
      </c>
      <c r="G32" s="125"/>
      <c r="H32" s="450"/>
      <c r="I32" s="451"/>
    </row>
    <row r="33" spans="1:11" ht="13.2" x14ac:dyDescent="0.25">
      <c r="A33" s="130" t="s">
        <v>590</v>
      </c>
      <c r="B33" s="341">
        <v>0.89</v>
      </c>
      <c r="C33" s="342">
        <v>0.93799999999999994</v>
      </c>
      <c r="D33" s="760">
        <v>5.3932584269662846E-2</v>
      </c>
      <c r="E33" s="761" t="s">
        <v>874</v>
      </c>
      <c r="F33" s="766">
        <v>0.11817092849384181</v>
      </c>
      <c r="G33" s="125"/>
      <c r="H33" s="450"/>
      <c r="I33" s="451"/>
    </row>
    <row r="34" spans="1:11" ht="13.2" x14ac:dyDescent="0.25">
      <c r="A34" s="452" t="s">
        <v>591</v>
      </c>
      <c r="B34" s="762">
        <v>0.88800000000000001</v>
      </c>
      <c r="C34" s="763">
        <v>0.91600000000000004</v>
      </c>
      <c r="D34" s="764">
        <v>3.1531531531531556E-2</v>
      </c>
      <c r="E34" s="765" t="s">
        <v>874</v>
      </c>
      <c r="F34" s="767">
        <v>0.80769884468578801</v>
      </c>
      <c r="G34" s="125"/>
      <c r="H34" s="450"/>
      <c r="I34" s="451"/>
    </row>
    <row r="35" spans="1:11" ht="15" customHeight="1" x14ac:dyDescent="0.25">
      <c r="A35" s="51"/>
      <c r="B35" s="128"/>
      <c r="C35" s="128"/>
      <c r="D35" s="443"/>
      <c r="E35" s="453"/>
      <c r="F35" s="454"/>
      <c r="G35" s="125"/>
      <c r="H35" s="450"/>
      <c r="I35" s="451"/>
    </row>
    <row r="36" spans="1:11" ht="15" customHeight="1" x14ac:dyDescent="0.25">
      <c r="A36" s="51"/>
      <c r="B36" s="51"/>
      <c r="C36" s="51"/>
      <c r="D36" s="51"/>
      <c r="E36" s="51"/>
      <c r="F36" s="51"/>
    </row>
    <row r="37" spans="1:11" s="57" customFormat="1" ht="15" customHeight="1" x14ac:dyDescent="0.25">
      <c r="A37" s="57" t="s">
        <v>627</v>
      </c>
    </row>
    <row r="38" spans="1:11" s="57" customFormat="1" ht="17.25" customHeight="1" x14ac:dyDescent="0.25">
      <c r="A38" s="57" t="s">
        <v>624</v>
      </c>
    </row>
    <row r="39" spans="1:11" s="86" customFormat="1" ht="15" customHeight="1" x14ac:dyDescent="0.25">
      <c r="A39" s="57" t="s">
        <v>625</v>
      </c>
      <c r="B39" s="57"/>
      <c r="C39" s="57"/>
      <c r="D39" s="57"/>
      <c r="E39" s="57"/>
      <c r="F39" s="57"/>
    </row>
    <row r="40" spans="1:11" s="57" customFormat="1" ht="15" customHeight="1" x14ac:dyDescent="0.25">
      <c r="A40" s="57" t="s">
        <v>626</v>
      </c>
    </row>
    <row r="41" spans="1:11" s="57" customFormat="1" ht="15" customHeight="1" x14ac:dyDescent="0.25">
      <c r="A41" s="57" t="s">
        <v>592</v>
      </c>
    </row>
    <row r="42" spans="1:11" s="57" customFormat="1" ht="15" customHeight="1" x14ac:dyDescent="0.25">
      <c r="A42" s="57" t="s">
        <v>593</v>
      </c>
    </row>
    <row r="43" spans="1:11" s="57" customFormat="1" ht="15" customHeight="1" x14ac:dyDescent="0.25">
      <c r="A43" s="57" t="s">
        <v>594</v>
      </c>
    </row>
    <row r="44" spans="1:11" s="57" customFormat="1" ht="15" customHeight="1" x14ac:dyDescent="0.25">
      <c r="A44" s="57" t="s">
        <v>622</v>
      </c>
    </row>
    <row r="45" spans="1:11" s="57" customFormat="1" ht="15" customHeight="1" x14ac:dyDescent="0.25">
      <c r="A45" s="57" t="s">
        <v>595</v>
      </c>
    </row>
    <row r="46" spans="1:11" s="57" customFormat="1" ht="15" customHeight="1" x14ac:dyDescent="0.25">
      <c r="A46" s="57" t="s">
        <v>623</v>
      </c>
    </row>
    <row r="47" spans="1:11" ht="15" customHeight="1" x14ac:dyDescent="0.25">
      <c r="A47" s="131"/>
    </row>
    <row r="48" spans="1:11" ht="15" customHeight="1" x14ac:dyDescent="0.25">
      <c r="K48" s="51"/>
    </row>
  </sheetData>
  <mergeCells count="3">
    <mergeCell ref="A1:N1"/>
    <mergeCell ref="A2:N2"/>
    <mergeCell ref="A3:N3"/>
  </mergeCells>
  <pageMargins left="0.7" right="0.7" top="0.75" bottom="0.75" header="0.3" footer="0.3"/>
  <pageSetup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F66"/>
  <sheetViews>
    <sheetView workbookViewId="0">
      <selection activeCell="I10" sqref="I10"/>
    </sheetView>
  </sheetViews>
  <sheetFormatPr defaultColWidth="16.88671875" defaultRowHeight="15" customHeight="1" x14ac:dyDescent="0.25"/>
  <cols>
    <col min="1" max="1" width="16.88671875" style="100"/>
    <col min="2" max="3" width="12.6640625" style="145" customWidth="1"/>
    <col min="4" max="4" width="12.6640625" style="100" customWidth="1"/>
    <col min="5" max="5" width="21.33203125" style="413" customWidth="1"/>
    <col min="6" max="6" width="12.6640625" style="100" customWidth="1"/>
    <col min="7" max="16384" width="16.88671875" style="100"/>
  </cols>
  <sheetData>
    <row r="1" spans="1:6" ht="30" customHeight="1" x14ac:dyDescent="0.25">
      <c r="A1" s="1117" t="s">
        <v>858</v>
      </c>
      <c r="B1" s="1118"/>
      <c r="C1" s="1118"/>
      <c r="D1" s="1118"/>
      <c r="E1" s="1118"/>
      <c r="F1" s="1119"/>
    </row>
    <row r="2" spans="1:6" ht="14.4" customHeight="1" thickBot="1" x14ac:dyDescent="0.3">
      <c r="A2" s="1052" t="s">
        <v>573</v>
      </c>
      <c r="B2" s="1047"/>
      <c r="C2" s="1047"/>
      <c r="D2" s="1047"/>
      <c r="E2" s="1047"/>
      <c r="F2" s="1097"/>
    </row>
    <row r="3" spans="1:6" s="105" customFormat="1" ht="14.4" customHeight="1" thickTop="1" x14ac:dyDescent="0.25">
      <c r="A3" s="15"/>
      <c r="B3" s="1120" t="s">
        <v>542</v>
      </c>
      <c r="C3" s="1121"/>
      <c r="D3" s="1121"/>
      <c r="E3" s="1121"/>
      <c r="F3" s="1122"/>
    </row>
    <row r="4" spans="1:6" s="105" customFormat="1" ht="45.75" customHeight="1" x14ac:dyDescent="0.25">
      <c r="A4" s="102" t="s">
        <v>633</v>
      </c>
      <c r="B4" s="395" t="s">
        <v>907</v>
      </c>
      <c r="C4" s="396" t="s">
        <v>855</v>
      </c>
      <c r="D4" s="397" t="s">
        <v>543</v>
      </c>
      <c r="E4" s="398" t="s">
        <v>635</v>
      </c>
      <c r="F4" s="399" t="s">
        <v>544</v>
      </c>
    </row>
    <row r="5" spans="1:6" ht="14.1" customHeight="1" x14ac:dyDescent="0.25">
      <c r="A5" s="173" t="s">
        <v>5</v>
      </c>
      <c r="B5" s="400">
        <v>0.90800000000000003</v>
      </c>
      <c r="C5" s="401">
        <v>0.69399999999999995</v>
      </c>
      <c r="D5" s="402">
        <v>0.23568</v>
      </c>
      <c r="E5" s="403" t="s">
        <v>874</v>
      </c>
      <c r="F5" s="404">
        <v>0.34370000000000001</v>
      </c>
    </row>
    <row r="6" spans="1:6" ht="14.1" customHeight="1" x14ac:dyDescent="0.25">
      <c r="A6" s="173" t="s">
        <v>6</v>
      </c>
      <c r="B6" s="405">
        <v>0.878</v>
      </c>
      <c r="C6" s="406">
        <v>0.78</v>
      </c>
      <c r="D6" s="592">
        <v>0.11162</v>
      </c>
      <c r="E6" s="403" t="s">
        <v>874</v>
      </c>
      <c r="F6" s="407">
        <v>9.6100000000000005E-2</v>
      </c>
    </row>
    <row r="7" spans="1:6" ht="14.1" customHeight="1" x14ac:dyDescent="0.25">
      <c r="A7" s="173" t="s">
        <v>7</v>
      </c>
      <c r="B7" s="405">
        <v>1.0309999999999999</v>
      </c>
      <c r="C7" s="406">
        <v>0.63400000000000001</v>
      </c>
      <c r="D7" s="402">
        <v>-0.38506000000000001</v>
      </c>
      <c r="E7" s="403" t="s">
        <v>873</v>
      </c>
      <c r="F7" s="407">
        <v>0</v>
      </c>
    </row>
    <row r="8" spans="1:6" ht="14.1" customHeight="1" x14ac:dyDescent="0.25">
      <c r="A8" s="173" t="s">
        <v>8</v>
      </c>
      <c r="B8" s="405">
        <v>0.69299999999999995</v>
      </c>
      <c r="C8" s="406">
        <v>0.65</v>
      </c>
      <c r="D8" s="402">
        <v>6.2050000000000001E-2</v>
      </c>
      <c r="E8" s="403" t="s">
        <v>874</v>
      </c>
      <c r="F8" s="407">
        <v>0.39960000000000001</v>
      </c>
    </row>
    <row r="9" spans="1:6" ht="14.1" customHeight="1" x14ac:dyDescent="0.25">
      <c r="A9" s="173" t="s">
        <v>9</v>
      </c>
      <c r="B9" s="405">
        <v>0.85099999999999998</v>
      </c>
      <c r="C9" s="406">
        <v>0.79300000000000004</v>
      </c>
      <c r="D9" s="402">
        <v>-6.8159999999999998E-2</v>
      </c>
      <c r="E9" s="403" t="s">
        <v>873</v>
      </c>
      <c r="F9" s="407">
        <v>1.9400000000000001E-2</v>
      </c>
    </row>
    <row r="10" spans="1:6" ht="14.1" customHeight="1" x14ac:dyDescent="0.25">
      <c r="A10" s="173" t="s">
        <v>10</v>
      </c>
      <c r="B10" s="405">
        <v>0.61499999999999999</v>
      </c>
      <c r="C10" s="406">
        <v>0.59599999999999997</v>
      </c>
      <c r="D10" s="592">
        <v>3.0890000000000001E-2</v>
      </c>
      <c r="E10" s="403" t="s">
        <v>874</v>
      </c>
      <c r="F10" s="407">
        <v>0.75409999999999999</v>
      </c>
    </row>
    <row r="11" spans="1:6" ht="14.1" customHeight="1" x14ac:dyDescent="0.25">
      <c r="A11" s="173" t="s">
        <v>11</v>
      </c>
      <c r="B11" s="405">
        <v>0.89400000000000002</v>
      </c>
      <c r="C11" s="406">
        <v>0.84599999999999997</v>
      </c>
      <c r="D11" s="402">
        <v>5.3690000000000002E-2</v>
      </c>
      <c r="E11" s="403" t="s">
        <v>874</v>
      </c>
      <c r="F11" s="407">
        <v>0.57430000000000003</v>
      </c>
    </row>
    <row r="12" spans="1:6" ht="14.1" customHeight="1" x14ac:dyDescent="0.25">
      <c r="A12" s="173" t="s">
        <v>217</v>
      </c>
      <c r="B12" s="405">
        <v>0.85899999999999999</v>
      </c>
      <c r="C12" s="406">
        <v>0.71899999999999997</v>
      </c>
      <c r="D12" s="402">
        <v>0.16298000000000001</v>
      </c>
      <c r="E12" s="403" t="s">
        <v>874</v>
      </c>
      <c r="F12" s="407">
        <v>0.15310000000000001</v>
      </c>
    </row>
    <row r="13" spans="1:6" ht="14.1" customHeight="1" x14ac:dyDescent="0.25">
      <c r="A13" s="173" t="s">
        <v>12</v>
      </c>
      <c r="B13" s="405">
        <v>1.0880000000000001</v>
      </c>
      <c r="C13" s="406">
        <v>0.64900000000000002</v>
      </c>
      <c r="D13" s="402">
        <v>-0.40349000000000002</v>
      </c>
      <c r="E13" s="403" t="s">
        <v>873</v>
      </c>
      <c r="F13" s="407">
        <v>1.1999999999999999E-3</v>
      </c>
    </row>
    <row r="14" spans="1:6" ht="14.1" customHeight="1" x14ac:dyDescent="0.25">
      <c r="A14" s="173" t="s">
        <v>13</v>
      </c>
      <c r="B14" s="405">
        <v>0.81299999999999994</v>
      </c>
      <c r="C14" s="406">
        <v>0.749</v>
      </c>
      <c r="D14" s="592">
        <v>-7.8719999999999998E-2</v>
      </c>
      <c r="E14" s="403" t="s">
        <v>873</v>
      </c>
      <c r="F14" s="407">
        <v>2.24E-2</v>
      </c>
    </row>
    <row r="15" spans="1:6" ht="14.1" customHeight="1" x14ac:dyDescent="0.25">
      <c r="A15" s="173" t="s">
        <v>14</v>
      </c>
      <c r="B15" s="405">
        <v>0.97</v>
      </c>
      <c r="C15" s="406">
        <v>0.77200000000000002</v>
      </c>
      <c r="D15" s="402">
        <v>-0.20412</v>
      </c>
      <c r="E15" s="403" t="s">
        <v>873</v>
      </c>
      <c r="F15" s="407">
        <v>0</v>
      </c>
    </row>
    <row r="16" spans="1:6" ht="14.1" customHeight="1" x14ac:dyDescent="0.25">
      <c r="A16" s="173" t="s">
        <v>312</v>
      </c>
      <c r="B16" s="405" t="s">
        <v>315</v>
      </c>
      <c r="C16" s="406" t="s">
        <v>315</v>
      </c>
      <c r="D16" s="402" t="s">
        <v>315</v>
      </c>
      <c r="E16" s="403"/>
      <c r="F16" s="407" t="s">
        <v>315</v>
      </c>
    </row>
    <row r="17" spans="1:6" ht="14.1" customHeight="1" x14ac:dyDescent="0.25">
      <c r="A17" s="173" t="s">
        <v>15</v>
      </c>
      <c r="B17" s="405">
        <v>0.36199999999999999</v>
      </c>
      <c r="C17" s="406">
        <v>0.33700000000000002</v>
      </c>
      <c r="D17" s="402">
        <v>6.9059999999999996E-2</v>
      </c>
      <c r="E17" s="403" t="s">
        <v>874</v>
      </c>
      <c r="F17" s="407">
        <v>0.73519999999999996</v>
      </c>
    </row>
    <row r="18" spans="1:6" ht="14.1" customHeight="1" x14ac:dyDescent="0.25">
      <c r="A18" s="173" t="s">
        <v>16</v>
      </c>
      <c r="B18" s="405">
        <v>0.66400000000000003</v>
      </c>
      <c r="C18" s="406">
        <v>0.83799999999999997</v>
      </c>
      <c r="D18" s="592">
        <v>0.26205000000000001</v>
      </c>
      <c r="E18" s="403" t="s">
        <v>875</v>
      </c>
      <c r="F18" s="407">
        <v>4.1200000000000001E-2</v>
      </c>
    </row>
    <row r="19" spans="1:6" ht="14.1" customHeight="1" x14ac:dyDescent="0.25">
      <c r="A19" s="173" t="s">
        <v>17</v>
      </c>
      <c r="B19" s="405">
        <v>0.39900000000000002</v>
      </c>
      <c r="C19" s="406">
        <v>0.48299999999999998</v>
      </c>
      <c r="D19" s="592">
        <v>0.21052999999999999</v>
      </c>
      <c r="E19" s="403" t="s">
        <v>874</v>
      </c>
      <c r="F19" s="407">
        <v>0.46379999999999999</v>
      </c>
    </row>
    <row r="20" spans="1:6" ht="14.1" customHeight="1" x14ac:dyDescent="0.25">
      <c r="A20" s="173" t="s">
        <v>18</v>
      </c>
      <c r="B20" s="405">
        <v>0.63800000000000001</v>
      </c>
      <c r="C20" s="406">
        <v>0.64300000000000002</v>
      </c>
      <c r="D20" s="592">
        <v>7.8399999999999997E-3</v>
      </c>
      <c r="E20" s="403" t="s">
        <v>874</v>
      </c>
      <c r="F20" s="407">
        <v>0.89149999999999996</v>
      </c>
    </row>
    <row r="21" spans="1:6" ht="14.1" customHeight="1" x14ac:dyDescent="0.25">
      <c r="A21" s="173" t="s">
        <v>19</v>
      </c>
      <c r="B21" s="405">
        <v>0.92</v>
      </c>
      <c r="C21" s="406">
        <v>0.67900000000000005</v>
      </c>
      <c r="D21" s="592">
        <v>-0.26196000000000003</v>
      </c>
      <c r="E21" s="403" t="s">
        <v>873</v>
      </c>
      <c r="F21" s="407">
        <v>0</v>
      </c>
    </row>
    <row r="22" spans="1:6" ht="14.1" customHeight="1" x14ac:dyDescent="0.25">
      <c r="A22" s="173" t="s">
        <v>20</v>
      </c>
      <c r="B22" s="405">
        <v>0.78900000000000003</v>
      </c>
      <c r="C22" s="406">
        <v>0.73799999999999999</v>
      </c>
      <c r="D22" s="402">
        <v>6.4640000000000003E-2</v>
      </c>
      <c r="E22" s="403" t="s">
        <v>874</v>
      </c>
      <c r="F22" s="407">
        <v>0.55449999999999999</v>
      </c>
    </row>
    <row r="23" spans="1:6" ht="14.1" customHeight="1" x14ac:dyDescent="0.25">
      <c r="A23" s="173" t="s">
        <v>21</v>
      </c>
      <c r="B23" s="31">
        <v>0.71</v>
      </c>
      <c r="C23" s="43">
        <v>0.64600000000000002</v>
      </c>
      <c r="D23" s="593">
        <v>9.0139999999999998E-2</v>
      </c>
      <c r="E23" s="403" t="s">
        <v>874</v>
      </c>
      <c r="F23" s="407">
        <v>0.2616</v>
      </c>
    </row>
    <row r="24" spans="1:6" ht="14.1" customHeight="1" x14ac:dyDescent="0.25">
      <c r="A24" s="173" t="s">
        <v>22</v>
      </c>
      <c r="B24" s="405">
        <v>0.85499999999999998</v>
      </c>
      <c r="C24" s="406">
        <v>0.73199999999999998</v>
      </c>
      <c r="D24" s="402">
        <v>-0.14385999999999999</v>
      </c>
      <c r="E24" s="403" t="s">
        <v>873</v>
      </c>
      <c r="F24" s="407">
        <v>4.1099999999999998E-2</v>
      </c>
    </row>
    <row r="25" spans="1:6" ht="14.1" customHeight="1" x14ac:dyDescent="0.25">
      <c r="A25" s="173" t="s">
        <v>23</v>
      </c>
      <c r="B25" s="405">
        <v>0.75</v>
      </c>
      <c r="C25" s="406">
        <v>0.86599999999999999</v>
      </c>
      <c r="D25" s="402">
        <v>0.15467</v>
      </c>
      <c r="E25" s="403" t="s">
        <v>875</v>
      </c>
      <c r="F25" s="407">
        <v>2.6100000000000002E-2</v>
      </c>
    </row>
    <row r="26" spans="1:6" ht="14.1" customHeight="1" x14ac:dyDescent="0.25">
      <c r="A26" s="173" t="s">
        <v>24</v>
      </c>
      <c r="B26" s="405">
        <v>0.9</v>
      </c>
      <c r="C26" s="406">
        <v>0.79600000000000004</v>
      </c>
      <c r="D26" s="402">
        <v>0.11556</v>
      </c>
      <c r="E26" s="403" t="s">
        <v>874</v>
      </c>
      <c r="F26" s="407">
        <v>8.6999999999999994E-2</v>
      </c>
    </row>
    <row r="27" spans="1:6" ht="14.1" customHeight="1" x14ac:dyDescent="0.25">
      <c r="A27" s="173" t="s">
        <v>25</v>
      </c>
      <c r="B27" s="405">
        <v>0.84</v>
      </c>
      <c r="C27" s="406">
        <v>0.72899999999999998</v>
      </c>
      <c r="D27" s="402">
        <v>0.13214000000000001</v>
      </c>
      <c r="E27" s="403" t="s">
        <v>874</v>
      </c>
      <c r="F27" s="407">
        <v>0.46160000000000001</v>
      </c>
    </row>
    <row r="28" spans="1:6" ht="14.1" customHeight="1" x14ac:dyDescent="0.25">
      <c r="A28" s="173" t="s">
        <v>26</v>
      </c>
      <c r="B28" s="405">
        <v>0.74099999999999999</v>
      </c>
      <c r="C28" s="406">
        <v>0.67800000000000005</v>
      </c>
      <c r="D28" s="592">
        <v>8.5019999999999998E-2</v>
      </c>
      <c r="E28" s="403" t="s">
        <v>874</v>
      </c>
      <c r="F28" s="407">
        <v>0.15970000000000001</v>
      </c>
    </row>
    <row r="29" spans="1:6" ht="14.1" customHeight="1" x14ac:dyDescent="0.25">
      <c r="A29" s="173" t="s">
        <v>27</v>
      </c>
      <c r="B29" s="405">
        <v>0.86099999999999999</v>
      </c>
      <c r="C29" s="406">
        <v>0.76600000000000001</v>
      </c>
      <c r="D29" s="402">
        <v>0.11033999999999999</v>
      </c>
      <c r="E29" s="403" t="s">
        <v>874</v>
      </c>
      <c r="F29" s="407">
        <v>0.1512</v>
      </c>
    </row>
    <row r="30" spans="1:6" ht="14.1" customHeight="1" x14ac:dyDescent="0.25">
      <c r="A30" s="173" t="s">
        <v>28</v>
      </c>
      <c r="B30" s="405">
        <v>0.86799999999999999</v>
      </c>
      <c r="C30" s="406">
        <v>0.82499999999999996</v>
      </c>
      <c r="D30" s="592">
        <v>4.9540000000000001E-2</v>
      </c>
      <c r="E30" s="403" t="s">
        <v>874</v>
      </c>
      <c r="F30" s="407">
        <v>0.39589999999999997</v>
      </c>
    </row>
    <row r="31" spans="1:6" ht="14.1" customHeight="1" x14ac:dyDescent="0.25">
      <c r="A31" s="173" t="s">
        <v>29</v>
      </c>
      <c r="B31" s="405">
        <v>0.873</v>
      </c>
      <c r="C31" s="406">
        <v>0.86399999999999999</v>
      </c>
      <c r="D31" s="592">
        <v>1.031E-2</v>
      </c>
      <c r="E31" s="403" t="s">
        <v>874</v>
      </c>
      <c r="F31" s="407">
        <v>0.91159999999999997</v>
      </c>
    </row>
    <row r="32" spans="1:6" ht="14.1" customHeight="1" x14ac:dyDescent="0.25">
      <c r="A32" s="173" t="s">
        <v>30</v>
      </c>
      <c r="B32" s="405">
        <v>0.442</v>
      </c>
      <c r="C32" s="406">
        <v>0.68</v>
      </c>
      <c r="D32" s="402">
        <v>0.53846000000000005</v>
      </c>
      <c r="E32" s="403" t="s">
        <v>874</v>
      </c>
      <c r="F32" s="407">
        <v>0.18809999999999999</v>
      </c>
    </row>
    <row r="33" spans="1:6" ht="14.1" customHeight="1" x14ac:dyDescent="0.25">
      <c r="A33" s="173" t="s">
        <v>31</v>
      </c>
      <c r="B33" s="405">
        <v>0.97699999999999998</v>
      </c>
      <c r="C33" s="406">
        <v>0.89900000000000002</v>
      </c>
      <c r="D33" s="402">
        <v>7.9839999999999994E-2</v>
      </c>
      <c r="E33" s="403" t="s">
        <v>874</v>
      </c>
      <c r="F33" s="407">
        <v>0.1143</v>
      </c>
    </row>
    <row r="34" spans="1:6" ht="14.1" customHeight="1" x14ac:dyDescent="0.25">
      <c r="A34" s="173" t="s">
        <v>32</v>
      </c>
      <c r="B34" s="405">
        <v>0.81100000000000005</v>
      </c>
      <c r="C34" s="406">
        <v>0.65</v>
      </c>
      <c r="D34" s="402">
        <v>0.19852</v>
      </c>
      <c r="E34" s="403" t="s">
        <v>874</v>
      </c>
      <c r="F34" s="407">
        <v>0.27779999999999999</v>
      </c>
    </row>
    <row r="35" spans="1:6" ht="14.1" customHeight="1" x14ac:dyDescent="0.25">
      <c r="A35" s="173" t="s">
        <v>33</v>
      </c>
      <c r="B35" s="405">
        <v>0.80300000000000005</v>
      </c>
      <c r="C35" s="406">
        <v>0.61599999999999999</v>
      </c>
      <c r="D35" s="592">
        <v>-0.23288</v>
      </c>
      <c r="E35" s="403" t="s">
        <v>873</v>
      </c>
      <c r="F35" s="407">
        <v>4.6899999999999997E-2</v>
      </c>
    </row>
    <row r="36" spans="1:6" ht="14.1" customHeight="1" x14ac:dyDescent="0.25">
      <c r="A36" s="173" t="s">
        <v>34</v>
      </c>
      <c r="B36" s="405">
        <v>0.71399999999999997</v>
      </c>
      <c r="C36" s="406">
        <v>0.58499999999999996</v>
      </c>
      <c r="D36" s="402">
        <v>0.18067</v>
      </c>
      <c r="E36" s="403" t="s">
        <v>874</v>
      </c>
      <c r="F36" s="407">
        <v>0.34839999999999999</v>
      </c>
    </row>
    <row r="37" spans="1:6" ht="14.1" customHeight="1" x14ac:dyDescent="0.25">
      <c r="A37" s="173" t="s">
        <v>35</v>
      </c>
      <c r="B37" s="405">
        <v>0.71399999999999997</v>
      </c>
      <c r="C37" s="406">
        <v>0.72399999999999998</v>
      </c>
      <c r="D37" s="592">
        <v>1.401E-2</v>
      </c>
      <c r="E37" s="403" t="s">
        <v>874</v>
      </c>
      <c r="F37" s="407">
        <v>0.84760000000000002</v>
      </c>
    </row>
    <row r="38" spans="1:6" ht="14.1" customHeight="1" x14ac:dyDescent="0.25">
      <c r="A38" s="173" t="s">
        <v>36</v>
      </c>
      <c r="B38" s="405">
        <v>0.73299999999999998</v>
      </c>
      <c r="C38" s="406">
        <v>0.39800000000000002</v>
      </c>
      <c r="D38" s="402">
        <v>-0.45702999999999999</v>
      </c>
      <c r="E38" s="403" t="s">
        <v>873</v>
      </c>
      <c r="F38" s="407">
        <v>1.2999999999999999E-3</v>
      </c>
    </row>
    <row r="39" spans="1:6" ht="14.1" customHeight="1" x14ac:dyDescent="0.25">
      <c r="A39" s="173" t="s">
        <v>37</v>
      </c>
      <c r="B39" s="405">
        <v>0.99299999999999999</v>
      </c>
      <c r="C39" s="406">
        <v>0.92300000000000004</v>
      </c>
      <c r="D39" s="402">
        <v>7.0489999999999997E-2</v>
      </c>
      <c r="E39" s="403" t="s">
        <v>874</v>
      </c>
      <c r="F39" s="407">
        <v>0.39369999999999999</v>
      </c>
    </row>
    <row r="40" spans="1:6" ht="14.1" customHeight="1" x14ac:dyDescent="0.25">
      <c r="A40" s="173" t="s">
        <v>38</v>
      </c>
      <c r="B40" s="405">
        <v>0.9</v>
      </c>
      <c r="C40" s="406">
        <v>0.80600000000000005</v>
      </c>
      <c r="D40" s="592">
        <v>-0.10444000000000001</v>
      </c>
      <c r="E40" s="403" t="s">
        <v>873</v>
      </c>
      <c r="F40" s="407">
        <v>2.8E-3</v>
      </c>
    </row>
    <row r="41" spans="1:6" ht="14.1" customHeight="1" x14ac:dyDescent="0.25">
      <c r="A41" s="173" t="s">
        <v>39</v>
      </c>
      <c r="B41" s="405">
        <v>0.74299999999999999</v>
      </c>
      <c r="C41" s="406">
        <v>0.71199999999999997</v>
      </c>
      <c r="D41" s="402">
        <v>4.172E-2</v>
      </c>
      <c r="E41" s="403" t="s">
        <v>874</v>
      </c>
      <c r="F41" s="407">
        <v>0.38890000000000002</v>
      </c>
    </row>
    <row r="42" spans="1:6" ht="14.1" customHeight="1" x14ac:dyDescent="0.25">
      <c r="A42" s="173" t="s">
        <v>40</v>
      </c>
      <c r="B42" s="405">
        <v>0.82</v>
      </c>
      <c r="C42" s="406">
        <v>0.71099999999999997</v>
      </c>
      <c r="D42" s="402">
        <v>0.13292999999999999</v>
      </c>
      <c r="E42" s="403" t="s">
        <v>874</v>
      </c>
      <c r="F42" s="407">
        <v>8.5000000000000006E-2</v>
      </c>
    </row>
    <row r="43" spans="1:6" ht="14.1" customHeight="1" x14ac:dyDescent="0.25">
      <c r="A43" s="173" t="s">
        <v>41</v>
      </c>
      <c r="B43" s="405">
        <v>0.71899999999999997</v>
      </c>
      <c r="C43" s="406">
        <v>0.52300000000000002</v>
      </c>
      <c r="D43" s="402">
        <v>-0.27260000000000001</v>
      </c>
      <c r="E43" s="403" t="s">
        <v>873</v>
      </c>
      <c r="F43" s="407">
        <v>9.1000000000000004E-3</v>
      </c>
    </row>
    <row r="44" spans="1:6" ht="14.1" customHeight="1" x14ac:dyDescent="0.25">
      <c r="A44" s="173" t="s">
        <v>42</v>
      </c>
      <c r="B44" s="405">
        <v>0.78900000000000003</v>
      </c>
      <c r="C44" s="406">
        <v>0.73499999999999999</v>
      </c>
      <c r="D44" s="402">
        <v>6.8440000000000001E-2</v>
      </c>
      <c r="E44" s="403" t="s">
        <v>874</v>
      </c>
      <c r="F44" s="407">
        <v>0.11559999999999999</v>
      </c>
    </row>
    <row r="45" spans="1:6" ht="14.1" customHeight="1" x14ac:dyDescent="0.25">
      <c r="A45" s="188" t="s">
        <v>43</v>
      </c>
      <c r="B45" s="405">
        <v>1.2889999999999999</v>
      </c>
      <c r="C45" s="406">
        <v>1.7490000000000001</v>
      </c>
      <c r="D45" s="402">
        <v>0.35687000000000002</v>
      </c>
      <c r="E45" s="403" t="s">
        <v>875</v>
      </c>
      <c r="F45" s="407">
        <v>3.9300000000000002E-2</v>
      </c>
    </row>
    <row r="46" spans="1:6" ht="14.1" customHeight="1" x14ac:dyDescent="0.25">
      <c r="A46" s="173" t="s">
        <v>44</v>
      </c>
      <c r="B46" s="405">
        <v>1.0669999999999999</v>
      </c>
      <c r="C46" s="406">
        <v>0.76700000000000002</v>
      </c>
      <c r="D46" s="402">
        <v>-0.28116000000000002</v>
      </c>
      <c r="E46" s="403" t="s">
        <v>873</v>
      </c>
      <c r="F46" s="407">
        <v>4.8800000000000003E-2</v>
      </c>
    </row>
    <row r="47" spans="1:6" ht="14.1" customHeight="1" x14ac:dyDescent="0.25">
      <c r="A47" s="173" t="s">
        <v>45</v>
      </c>
      <c r="B47" s="405">
        <v>0.84399999999999997</v>
      </c>
      <c r="C47" s="406">
        <v>0.80700000000000005</v>
      </c>
      <c r="D47" s="592">
        <v>4.3839999999999997E-2</v>
      </c>
      <c r="E47" s="403" t="s">
        <v>874</v>
      </c>
      <c r="F47" s="407">
        <v>0.57230000000000003</v>
      </c>
    </row>
    <row r="48" spans="1:6" ht="14.1" customHeight="1" x14ac:dyDescent="0.25">
      <c r="A48" s="173" t="s">
        <v>46</v>
      </c>
      <c r="B48" s="405">
        <v>0.67600000000000005</v>
      </c>
      <c r="C48" s="406">
        <v>0.68700000000000006</v>
      </c>
      <c r="D48" s="402">
        <v>1.627E-2</v>
      </c>
      <c r="E48" s="403" t="s">
        <v>874</v>
      </c>
      <c r="F48" s="407">
        <v>0.94189999999999996</v>
      </c>
    </row>
    <row r="49" spans="1:6" ht="14.1" customHeight="1" x14ac:dyDescent="0.25">
      <c r="A49" s="173" t="s">
        <v>47</v>
      </c>
      <c r="B49" s="405">
        <v>0.71799999999999997</v>
      </c>
      <c r="C49" s="406">
        <v>0.67700000000000005</v>
      </c>
      <c r="D49" s="592">
        <v>5.7099999999999998E-2</v>
      </c>
      <c r="E49" s="403" t="s">
        <v>874</v>
      </c>
      <c r="F49" s="407">
        <v>0.33839999999999998</v>
      </c>
    </row>
    <row r="50" spans="1:6" ht="14.1" customHeight="1" x14ac:dyDescent="0.25">
      <c r="A50" s="173" t="s">
        <v>48</v>
      </c>
      <c r="B50" s="405">
        <v>0.872</v>
      </c>
      <c r="C50" s="406">
        <v>0.77100000000000002</v>
      </c>
      <c r="D50" s="592">
        <v>-0.11583</v>
      </c>
      <c r="E50" s="403" t="s">
        <v>873</v>
      </c>
      <c r="F50" s="407">
        <v>2.9999999999999997E-4</v>
      </c>
    </row>
    <row r="51" spans="1:6" ht="14.1" customHeight="1" x14ac:dyDescent="0.25">
      <c r="A51" s="173" t="s">
        <v>49</v>
      </c>
      <c r="B51" s="405">
        <v>0.58799999999999997</v>
      </c>
      <c r="C51" s="406">
        <v>0.62</v>
      </c>
      <c r="D51" s="402">
        <v>5.4420000000000003E-2</v>
      </c>
      <c r="E51" s="403" t="s">
        <v>874</v>
      </c>
      <c r="F51" s="407">
        <v>0.72919999999999996</v>
      </c>
    </row>
    <row r="52" spans="1:6" ht="14.1" customHeight="1" x14ac:dyDescent="0.25">
      <c r="A52" s="195" t="s">
        <v>50</v>
      </c>
      <c r="B52" s="405">
        <v>0.73299999999999998</v>
      </c>
      <c r="C52" s="406">
        <v>0.62</v>
      </c>
      <c r="D52" s="592">
        <v>-0.15415999999999999</v>
      </c>
      <c r="E52" s="403" t="s">
        <v>873</v>
      </c>
      <c r="F52" s="407">
        <v>1.95E-2</v>
      </c>
    </row>
    <row r="53" spans="1:6" ht="14.1" customHeight="1" x14ac:dyDescent="0.25">
      <c r="A53" s="173" t="s">
        <v>313</v>
      </c>
      <c r="B53" s="405" t="s">
        <v>315</v>
      </c>
      <c r="C53" s="406" t="s">
        <v>315</v>
      </c>
      <c r="D53" s="402" t="s">
        <v>315</v>
      </c>
      <c r="E53" s="403"/>
      <c r="F53" s="407" t="s">
        <v>315</v>
      </c>
    </row>
    <row r="54" spans="1:6" ht="14.1" customHeight="1" x14ac:dyDescent="0.25">
      <c r="A54" s="173" t="s">
        <v>51</v>
      </c>
      <c r="B54" s="405">
        <v>0.996</v>
      </c>
      <c r="C54" s="406">
        <v>0.753</v>
      </c>
      <c r="D54" s="402">
        <v>0.24398</v>
      </c>
      <c r="E54" s="403" t="s">
        <v>874</v>
      </c>
      <c r="F54" s="407">
        <v>0.35880000000000001</v>
      </c>
    </row>
    <row r="55" spans="1:6" ht="14.1" customHeight="1" x14ac:dyDescent="0.25">
      <c r="A55" s="173" t="s">
        <v>52</v>
      </c>
      <c r="B55" s="405">
        <v>0.61299999999999999</v>
      </c>
      <c r="C55" s="406">
        <v>0.53500000000000003</v>
      </c>
      <c r="D55" s="592">
        <v>0.12723999999999999</v>
      </c>
      <c r="E55" s="403" t="s">
        <v>874</v>
      </c>
      <c r="F55" s="407">
        <v>9.2200000000000004E-2</v>
      </c>
    </row>
    <row r="56" spans="1:6" ht="14.1" customHeight="1" x14ac:dyDescent="0.25">
      <c r="A56" s="173" t="s">
        <v>53</v>
      </c>
      <c r="B56" s="405">
        <v>0.82599999999999996</v>
      </c>
      <c r="C56" s="406">
        <v>0.60299999999999998</v>
      </c>
      <c r="D56" s="402">
        <v>-0.26998</v>
      </c>
      <c r="E56" s="403" t="s">
        <v>873</v>
      </c>
      <c r="F56" s="407">
        <v>2.0000000000000001E-4</v>
      </c>
    </row>
    <row r="57" spans="1:6" ht="14.1" customHeight="1" x14ac:dyDescent="0.25">
      <c r="A57" s="173" t="s">
        <v>54</v>
      </c>
      <c r="B57" s="405">
        <v>0.70699999999999996</v>
      </c>
      <c r="C57" s="406">
        <v>0.72399999999999998</v>
      </c>
      <c r="D57" s="402">
        <v>2.4049999999999998E-2</v>
      </c>
      <c r="E57" s="403" t="s">
        <v>874</v>
      </c>
      <c r="F57" s="407">
        <v>0.83389999999999997</v>
      </c>
    </row>
    <row r="58" spans="1:6" ht="14.1" customHeight="1" x14ac:dyDescent="0.25">
      <c r="A58" s="173" t="s">
        <v>55</v>
      </c>
      <c r="B58" s="405">
        <v>0.83199999999999996</v>
      </c>
      <c r="C58" s="406">
        <v>8.6999999999999994E-2</v>
      </c>
      <c r="D58" s="402">
        <v>-0.89542999999999995</v>
      </c>
      <c r="E58" s="403" t="s">
        <v>873</v>
      </c>
      <c r="F58" s="407">
        <v>8.8999999999999999E-3</v>
      </c>
    </row>
    <row r="59" spans="1:6" s="105" customFormat="1" ht="14.1" customHeight="1" x14ac:dyDescent="0.25">
      <c r="A59" s="140" t="s">
        <v>56</v>
      </c>
      <c r="B59" s="408">
        <v>0.81399999999999995</v>
      </c>
      <c r="C59" s="409">
        <v>0.73899999999999999</v>
      </c>
      <c r="D59" s="594">
        <v>-9.1795000000000002E-2</v>
      </c>
      <c r="E59" s="411" t="s">
        <v>873</v>
      </c>
      <c r="F59" s="412">
        <v>0</v>
      </c>
    </row>
    <row r="61" spans="1:6" ht="15" customHeight="1" x14ac:dyDescent="0.25">
      <c r="A61" s="296" t="s">
        <v>545</v>
      </c>
    </row>
    <row r="63" spans="1:6" ht="15" customHeight="1" x14ac:dyDescent="0.25">
      <c r="A63" s="51" t="s">
        <v>632</v>
      </c>
    </row>
    <row r="64" spans="1:6" ht="15" customHeight="1" x14ac:dyDescent="0.25">
      <c r="A64" s="51" t="s">
        <v>546</v>
      </c>
    </row>
    <row r="65" spans="1:1" ht="15" customHeight="1" x14ac:dyDescent="0.25">
      <c r="A65" s="33" t="s">
        <v>859</v>
      </c>
    </row>
    <row r="66" spans="1:1" ht="15" customHeight="1" x14ac:dyDescent="0.25">
      <c r="A66" s="100" t="s">
        <v>860</v>
      </c>
    </row>
  </sheetData>
  <mergeCells count="3">
    <mergeCell ref="A1:F1"/>
    <mergeCell ref="A2:F2"/>
    <mergeCell ref="B3:F3"/>
  </mergeCells>
  <pageMargins left="0.7" right="0.7" top="0.75" bottom="0.75" header="0.3" footer="0.3"/>
  <pageSetup scale="73" fitToWidth="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66"/>
  <sheetViews>
    <sheetView workbookViewId="0">
      <selection activeCell="D15" sqref="D15"/>
    </sheetView>
  </sheetViews>
  <sheetFormatPr defaultColWidth="9.109375" defaultRowHeight="15" customHeight="1" x14ac:dyDescent="0.25"/>
  <cols>
    <col min="1" max="1" width="16.88671875" style="100" customWidth="1"/>
    <col min="2" max="3" width="12.6640625" style="145" customWidth="1"/>
    <col min="4" max="4" width="12.6640625" style="100" customWidth="1"/>
    <col min="5" max="5" width="21.6640625" style="413" customWidth="1"/>
    <col min="6" max="6" width="12.6640625" style="100" customWidth="1"/>
    <col min="7" max="16384" width="9.109375" style="100"/>
  </cols>
  <sheetData>
    <row r="1" spans="1:6" ht="30" customHeight="1" x14ac:dyDescent="0.25">
      <c r="A1" s="1117" t="s">
        <v>858</v>
      </c>
      <c r="B1" s="1118"/>
      <c r="C1" s="1118"/>
      <c r="D1" s="1118"/>
      <c r="E1" s="1118"/>
      <c r="F1" s="1119"/>
    </row>
    <row r="2" spans="1:6" ht="14.4" customHeight="1" thickBot="1" x14ac:dyDescent="0.3">
      <c r="A2" s="1052" t="s">
        <v>638</v>
      </c>
      <c r="B2" s="1047"/>
      <c r="C2" s="1047"/>
      <c r="D2" s="1047"/>
      <c r="E2" s="1047"/>
      <c r="F2" s="1097"/>
    </row>
    <row r="3" spans="1:6" s="105" customFormat="1" ht="14.4" customHeight="1" thickTop="1" x14ac:dyDescent="0.25">
      <c r="A3" s="15"/>
      <c r="B3" s="1120" t="s">
        <v>542</v>
      </c>
      <c r="C3" s="1121"/>
      <c r="D3" s="1121"/>
      <c r="E3" s="1121"/>
      <c r="F3" s="1122"/>
    </row>
    <row r="4" spans="1:6" s="105" customFormat="1" ht="45" customHeight="1" x14ac:dyDescent="0.25">
      <c r="A4" s="102" t="s">
        <v>633</v>
      </c>
      <c r="B4" s="395" t="s">
        <v>688</v>
      </c>
      <c r="C4" s="396" t="s">
        <v>855</v>
      </c>
      <c r="D4" s="397" t="s">
        <v>543</v>
      </c>
      <c r="E4" s="398" t="s">
        <v>635</v>
      </c>
      <c r="F4" s="399" t="s">
        <v>544</v>
      </c>
    </row>
    <row r="5" spans="1:6" ht="13.95" customHeight="1" x14ac:dyDescent="0.25">
      <c r="A5" s="173" t="s">
        <v>5</v>
      </c>
      <c r="B5" s="400">
        <v>1.5369999999999999</v>
      </c>
      <c r="C5" s="401">
        <v>1.625</v>
      </c>
      <c r="D5" s="414">
        <v>5.7254391699999997E-2</v>
      </c>
      <c r="E5" s="403" t="s">
        <v>871</v>
      </c>
      <c r="F5" s="404">
        <v>0.79369999999999996</v>
      </c>
    </row>
    <row r="6" spans="1:6" ht="13.95" customHeight="1" x14ac:dyDescent="0.25">
      <c r="A6" s="173" t="s">
        <v>6</v>
      </c>
      <c r="B6" s="405">
        <v>0.80600000000000005</v>
      </c>
      <c r="C6" s="406">
        <v>0.69699999999999995</v>
      </c>
      <c r="D6" s="402">
        <v>-0.135235732</v>
      </c>
      <c r="E6" s="403" t="s">
        <v>870</v>
      </c>
      <c r="F6" s="407">
        <v>3.0800000000000001E-2</v>
      </c>
    </row>
    <row r="7" spans="1:6" ht="13.95" customHeight="1" x14ac:dyDescent="0.25">
      <c r="A7" s="173" t="s">
        <v>7</v>
      </c>
      <c r="B7" s="405">
        <v>1.169</v>
      </c>
      <c r="C7" s="406">
        <v>0.84199999999999997</v>
      </c>
      <c r="D7" s="402">
        <v>-0.27972626179999999</v>
      </c>
      <c r="E7" s="403" t="s">
        <v>870</v>
      </c>
      <c r="F7" s="407">
        <v>1E-4</v>
      </c>
    </row>
    <row r="8" spans="1:6" ht="13.95" customHeight="1" x14ac:dyDescent="0.25">
      <c r="A8" s="173" t="s">
        <v>8</v>
      </c>
      <c r="B8" s="405">
        <v>0.61499999999999999</v>
      </c>
      <c r="C8" s="406">
        <v>0.56499999999999995</v>
      </c>
      <c r="D8" s="595">
        <v>8.1300813E-2</v>
      </c>
      <c r="E8" s="403" t="s">
        <v>871</v>
      </c>
      <c r="F8" s="407">
        <v>0.29380000000000001</v>
      </c>
    </row>
    <row r="9" spans="1:6" ht="13.95" customHeight="1" x14ac:dyDescent="0.25">
      <c r="A9" s="173" t="s">
        <v>9</v>
      </c>
      <c r="B9" s="405">
        <v>1.032</v>
      </c>
      <c r="C9" s="406">
        <v>0.93400000000000005</v>
      </c>
      <c r="D9" s="402">
        <v>-9.4961240299999999E-2</v>
      </c>
      <c r="E9" s="403" t="s">
        <v>870</v>
      </c>
      <c r="F9" s="407">
        <v>2.9999999999999997E-4</v>
      </c>
    </row>
    <row r="10" spans="1:6" ht="13.95" customHeight="1" x14ac:dyDescent="0.25">
      <c r="A10" s="173" t="s">
        <v>10</v>
      </c>
      <c r="B10" s="405">
        <v>0.82699999999999996</v>
      </c>
      <c r="C10" s="406">
        <v>0.69</v>
      </c>
      <c r="D10" s="402">
        <v>-0.16565900850000001</v>
      </c>
      <c r="E10" s="403" t="s">
        <v>870</v>
      </c>
      <c r="F10" s="407">
        <v>3.0599999999999999E-2</v>
      </c>
    </row>
    <row r="11" spans="1:6" ht="13.95" customHeight="1" x14ac:dyDescent="0.25">
      <c r="A11" s="173" t="s">
        <v>11</v>
      </c>
      <c r="B11" s="405">
        <v>1.1200000000000001</v>
      </c>
      <c r="C11" s="406">
        <v>0.92900000000000005</v>
      </c>
      <c r="D11" s="402">
        <v>-0.1705357143</v>
      </c>
      <c r="E11" s="403" t="s">
        <v>870</v>
      </c>
      <c r="F11" s="407">
        <v>2.9499999999999998E-2</v>
      </c>
    </row>
    <row r="12" spans="1:6" ht="13.95" customHeight="1" x14ac:dyDescent="0.25">
      <c r="A12" s="173" t="s">
        <v>217</v>
      </c>
      <c r="B12" s="405">
        <v>0.80700000000000005</v>
      </c>
      <c r="C12" s="406">
        <v>0.98399999999999999</v>
      </c>
      <c r="D12" s="402">
        <v>0.21933085499999999</v>
      </c>
      <c r="E12" s="403" t="s">
        <v>871</v>
      </c>
      <c r="F12" s="407">
        <v>0.123</v>
      </c>
    </row>
    <row r="13" spans="1:6" ht="13.95" customHeight="1" x14ac:dyDescent="0.25">
      <c r="A13" s="173" t="s">
        <v>12</v>
      </c>
      <c r="B13" s="405">
        <v>1.0960000000000001</v>
      </c>
      <c r="C13" s="406">
        <v>0.68200000000000005</v>
      </c>
      <c r="D13" s="402">
        <v>-0.37773722630000001</v>
      </c>
      <c r="E13" s="403" t="s">
        <v>870</v>
      </c>
      <c r="F13" s="407">
        <v>9.4000000000000004E-3</v>
      </c>
    </row>
    <row r="14" spans="1:6" ht="13.95" customHeight="1" x14ac:dyDescent="0.25">
      <c r="A14" s="173" t="s">
        <v>13</v>
      </c>
      <c r="B14" s="405">
        <v>0.73499999999999999</v>
      </c>
      <c r="C14" s="406">
        <v>0.748</v>
      </c>
      <c r="D14" s="595">
        <v>1.7687074800000001E-2</v>
      </c>
      <c r="E14" s="403" t="s">
        <v>871</v>
      </c>
      <c r="F14" s="407">
        <v>0.64249999999999996</v>
      </c>
    </row>
    <row r="15" spans="1:6" ht="13.95" customHeight="1" x14ac:dyDescent="0.25">
      <c r="A15" s="173" t="s">
        <v>14</v>
      </c>
      <c r="B15" s="405">
        <v>0.96199999999999997</v>
      </c>
      <c r="C15" s="406">
        <v>0.86899999999999999</v>
      </c>
      <c r="D15" s="595">
        <v>-9.6673596700000003E-2</v>
      </c>
      <c r="E15" s="403" t="s">
        <v>870</v>
      </c>
      <c r="F15" s="407">
        <v>4.3799999999999999E-2</v>
      </c>
    </row>
    <row r="16" spans="1:6" ht="13.95" customHeight="1" x14ac:dyDescent="0.25">
      <c r="A16" s="173" t="s">
        <v>312</v>
      </c>
      <c r="B16" s="405" t="s">
        <v>315</v>
      </c>
      <c r="C16" s="406" t="s">
        <v>315</v>
      </c>
      <c r="D16" s="402" t="s">
        <v>315</v>
      </c>
      <c r="E16" s="403"/>
      <c r="F16" s="407" t="s">
        <v>315</v>
      </c>
    </row>
    <row r="17" spans="1:6" ht="13.95" customHeight="1" x14ac:dyDescent="0.25">
      <c r="A17" s="173" t="s">
        <v>15</v>
      </c>
      <c r="B17" s="405">
        <v>1.0109999999999999</v>
      </c>
      <c r="C17" s="406">
        <v>0.93600000000000005</v>
      </c>
      <c r="D17" s="402">
        <v>7.4183976299999996E-2</v>
      </c>
      <c r="E17" s="403" t="s">
        <v>871</v>
      </c>
      <c r="F17" s="407">
        <v>0.59909999999999997</v>
      </c>
    </row>
    <row r="18" spans="1:6" ht="13.95" customHeight="1" x14ac:dyDescent="0.25">
      <c r="A18" s="173" t="s">
        <v>16</v>
      </c>
      <c r="B18" s="405">
        <v>0.72599999999999998</v>
      </c>
      <c r="C18" s="406">
        <v>0.73099999999999998</v>
      </c>
      <c r="D18" s="402">
        <v>6.8870522999999999E-3</v>
      </c>
      <c r="E18" s="403" t="s">
        <v>871</v>
      </c>
      <c r="F18" s="407">
        <v>0.95079999999999998</v>
      </c>
    </row>
    <row r="19" spans="1:6" ht="13.95" customHeight="1" x14ac:dyDescent="0.25">
      <c r="A19" s="173" t="s">
        <v>17</v>
      </c>
      <c r="B19" s="405">
        <v>0.99399999999999999</v>
      </c>
      <c r="C19" s="406">
        <v>0.97499999999999998</v>
      </c>
      <c r="D19" s="595">
        <v>1.9114688099999999E-2</v>
      </c>
      <c r="E19" s="403" t="s">
        <v>871</v>
      </c>
      <c r="F19" s="407">
        <v>0.89790000000000003</v>
      </c>
    </row>
    <row r="20" spans="1:6" ht="13.95" customHeight="1" x14ac:dyDescent="0.25">
      <c r="A20" s="173" t="s">
        <v>18</v>
      </c>
      <c r="B20" s="405">
        <v>0.76400000000000001</v>
      </c>
      <c r="C20" s="406">
        <v>0.75800000000000001</v>
      </c>
      <c r="D20" s="402">
        <v>7.8534030999999997E-3</v>
      </c>
      <c r="E20" s="403" t="s">
        <v>871</v>
      </c>
      <c r="F20" s="407">
        <v>0.88419999999999999</v>
      </c>
    </row>
    <row r="21" spans="1:6" ht="13.95" customHeight="1" x14ac:dyDescent="0.25">
      <c r="A21" s="173" t="s">
        <v>19</v>
      </c>
      <c r="B21" s="405">
        <v>0.84699999999999998</v>
      </c>
      <c r="C21" s="406">
        <v>0.77</v>
      </c>
      <c r="D21" s="595">
        <v>9.0909090900000003E-2</v>
      </c>
      <c r="E21" s="403" t="s">
        <v>871</v>
      </c>
      <c r="F21" s="407">
        <v>0.14860000000000001</v>
      </c>
    </row>
    <row r="22" spans="1:6" ht="13.95" customHeight="1" x14ac:dyDescent="0.25">
      <c r="A22" s="173" t="s">
        <v>20</v>
      </c>
      <c r="B22" s="405">
        <v>0.86</v>
      </c>
      <c r="C22" s="406">
        <v>0.83</v>
      </c>
      <c r="D22" s="402">
        <v>3.4883720899999998E-2</v>
      </c>
      <c r="E22" s="403" t="s">
        <v>871</v>
      </c>
      <c r="F22" s="407">
        <v>0.74229999999999996</v>
      </c>
    </row>
    <row r="23" spans="1:6" ht="13.95" customHeight="1" x14ac:dyDescent="0.25">
      <c r="A23" s="173" t="s">
        <v>21</v>
      </c>
      <c r="B23" s="405">
        <v>0.76800000000000002</v>
      </c>
      <c r="C23" s="406">
        <v>0.68600000000000005</v>
      </c>
      <c r="D23" s="402">
        <v>0.10677083330000001</v>
      </c>
      <c r="E23" s="403" t="s">
        <v>871</v>
      </c>
      <c r="F23" s="407">
        <v>0.1338</v>
      </c>
    </row>
    <row r="24" spans="1:6" ht="13.95" customHeight="1" x14ac:dyDescent="0.25">
      <c r="A24" s="173" t="s">
        <v>22</v>
      </c>
      <c r="B24" s="405">
        <v>0.84399999999999997</v>
      </c>
      <c r="C24" s="406">
        <v>0.89500000000000002</v>
      </c>
      <c r="D24" s="595">
        <v>6.0426540299999998E-2</v>
      </c>
      <c r="E24" s="403" t="s">
        <v>871</v>
      </c>
      <c r="F24" s="407">
        <v>0.36820000000000003</v>
      </c>
    </row>
    <row r="25" spans="1:6" ht="13.95" customHeight="1" x14ac:dyDescent="0.25">
      <c r="A25" s="173" t="s">
        <v>23</v>
      </c>
      <c r="B25" s="405">
        <v>1.077</v>
      </c>
      <c r="C25" s="406">
        <v>0.99399999999999999</v>
      </c>
      <c r="D25" s="595">
        <v>7.70659239E-2</v>
      </c>
      <c r="E25" s="403" t="s">
        <v>871</v>
      </c>
      <c r="F25" s="407">
        <v>0.1482</v>
      </c>
    </row>
    <row r="26" spans="1:6" ht="13.95" customHeight="1" x14ac:dyDescent="0.25">
      <c r="A26" s="173" t="s">
        <v>24</v>
      </c>
      <c r="B26" s="405">
        <v>0.89600000000000002</v>
      </c>
      <c r="C26" s="406">
        <v>0.78900000000000003</v>
      </c>
      <c r="D26" s="402">
        <v>0.1194196429</v>
      </c>
      <c r="E26" s="403" t="s">
        <v>871</v>
      </c>
      <c r="F26" s="407">
        <v>7.7700000000000005E-2</v>
      </c>
    </row>
    <row r="27" spans="1:6" ht="13.95" customHeight="1" x14ac:dyDescent="0.25">
      <c r="A27" s="173" t="s">
        <v>25</v>
      </c>
      <c r="B27" s="405">
        <v>1.194</v>
      </c>
      <c r="C27" s="406">
        <v>0.88500000000000001</v>
      </c>
      <c r="D27" s="402">
        <v>0.25879396980000002</v>
      </c>
      <c r="E27" s="403" t="s">
        <v>871</v>
      </c>
      <c r="F27" s="407">
        <v>7.8700000000000006E-2</v>
      </c>
    </row>
    <row r="28" spans="1:6" ht="13.95" customHeight="1" x14ac:dyDescent="0.25">
      <c r="A28" s="173" t="s">
        <v>26</v>
      </c>
      <c r="B28" s="405">
        <v>0.76400000000000001</v>
      </c>
      <c r="C28" s="406">
        <v>0.69799999999999995</v>
      </c>
      <c r="D28" s="596">
        <v>8.6387434599999993E-2</v>
      </c>
      <c r="E28" s="403" t="s">
        <v>871</v>
      </c>
      <c r="F28" s="407">
        <v>0.1036</v>
      </c>
    </row>
    <row r="29" spans="1:6" ht="13.95" customHeight="1" x14ac:dyDescent="0.25">
      <c r="A29" s="173" t="s">
        <v>27</v>
      </c>
      <c r="B29" s="405">
        <v>0.82399999999999995</v>
      </c>
      <c r="C29" s="406">
        <v>0.748</v>
      </c>
      <c r="D29" s="402">
        <v>9.2233009699999993E-2</v>
      </c>
      <c r="E29" s="403" t="s">
        <v>871</v>
      </c>
      <c r="F29" s="407">
        <v>0.25090000000000001</v>
      </c>
    </row>
    <row r="30" spans="1:6" ht="13.95" customHeight="1" x14ac:dyDescent="0.25">
      <c r="A30" s="173" t="s">
        <v>28</v>
      </c>
      <c r="B30" s="405">
        <v>0.91100000000000003</v>
      </c>
      <c r="C30" s="406">
        <v>0.85199999999999998</v>
      </c>
      <c r="D30" s="402">
        <v>6.4763995599999999E-2</v>
      </c>
      <c r="E30" s="403" t="s">
        <v>871</v>
      </c>
      <c r="F30" s="407">
        <v>0.24329999999999999</v>
      </c>
    </row>
    <row r="31" spans="1:6" ht="13.95" customHeight="1" x14ac:dyDescent="0.25">
      <c r="A31" s="173" t="s">
        <v>29</v>
      </c>
      <c r="B31" s="405">
        <v>0.66900000000000004</v>
      </c>
      <c r="C31" s="406">
        <v>0.61899999999999999</v>
      </c>
      <c r="D31" s="595">
        <v>7.4738415500000002E-2</v>
      </c>
      <c r="E31" s="403" t="s">
        <v>871</v>
      </c>
      <c r="F31" s="407">
        <v>0.42070000000000002</v>
      </c>
    </row>
    <row r="32" spans="1:6" ht="13.95" customHeight="1" x14ac:dyDescent="0.25">
      <c r="A32" s="173" t="s">
        <v>30</v>
      </c>
      <c r="B32" s="405">
        <v>0.90800000000000003</v>
      </c>
      <c r="C32" s="406">
        <v>0.89700000000000002</v>
      </c>
      <c r="D32" s="402">
        <v>1.21145374E-2</v>
      </c>
      <c r="E32" s="403" t="s">
        <v>871</v>
      </c>
      <c r="F32" s="407">
        <v>0.95830000000000004</v>
      </c>
    </row>
    <row r="33" spans="1:6" ht="13.95" customHeight="1" x14ac:dyDescent="0.25">
      <c r="A33" s="173" t="s">
        <v>31</v>
      </c>
      <c r="B33" s="405">
        <v>0.89400000000000002</v>
      </c>
      <c r="C33" s="406">
        <v>0.92400000000000004</v>
      </c>
      <c r="D33" s="402">
        <v>3.3557047E-2</v>
      </c>
      <c r="E33" s="403" t="s">
        <v>871</v>
      </c>
      <c r="F33" s="407">
        <v>0.50519999999999998</v>
      </c>
    </row>
    <row r="34" spans="1:6" ht="13.95" customHeight="1" x14ac:dyDescent="0.25">
      <c r="A34" s="173" t="s">
        <v>32</v>
      </c>
      <c r="B34" s="405">
        <v>0.95099999999999996</v>
      </c>
      <c r="C34" s="406">
        <v>0.71399999999999997</v>
      </c>
      <c r="D34" s="402">
        <v>0.24921135650000001</v>
      </c>
      <c r="E34" s="403" t="s">
        <v>871</v>
      </c>
      <c r="F34" s="407">
        <v>0.1293</v>
      </c>
    </row>
    <row r="35" spans="1:6" ht="13.95" customHeight="1" x14ac:dyDescent="0.25">
      <c r="A35" s="173" t="s">
        <v>33</v>
      </c>
      <c r="B35" s="405">
        <v>0.872</v>
      </c>
      <c r="C35" s="406">
        <v>0.871</v>
      </c>
      <c r="D35" s="402">
        <v>1.1467890000000001E-3</v>
      </c>
      <c r="E35" s="403" t="s">
        <v>871</v>
      </c>
      <c r="F35" s="407">
        <v>0.99129999999999996</v>
      </c>
    </row>
    <row r="36" spans="1:6" ht="13.95" customHeight="1" x14ac:dyDescent="0.25">
      <c r="A36" s="173" t="s">
        <v>34</v>
      </c>
      <c r="B36" s="405">
        <v>0.98699999999999999</v>
      </c>
      <c r="C36" s="406">
        <v>0.95399999999999996</v>
      </c>
      <c r="D36" s="402">
        <v>3.3434650500000003E-2</v>
      </c>
      <c r="E36" s="403" t="s">
        <v>871</v>
      </c>
      <c r="F36" s="407">
        <v>0.82640000000000002</v>
      </c>
    </row>
    <row r="37" spans="1:6" ht="13.95" customHeight="1" x14ac:dyDescent="0.25">
      <c r="A37" s="173" t="s">
        <v>35</v>
      </c>
      <c r="B37" s="405">
        <v>0.875</v>
      </c>
      <c r="C37" s="406">
        <v>0.879</v>
      </c>
      <c r="D37" s="595">
        <v>4.5714286E-3</v>
      </c>
      <c r="E37" s="403" t="s">
        <v>871</v>
      </c>
      <c r="F37" s="407">
        <v>0.93769999999999998</v>
      </c>
    </row>
    <row r="38" spans="1:6" ht="13.95" customHeight="1" x14ac:dyDescent="0.25">
      <c r="A38" s="173" t="s">
        <v>36</v>
      </c>
      <c r="B38" s="405">
        <v>0.97099999999999997</v>
      </c>
      <c r="C38" s="406">
        <v>0.98799999999999999</v>
      </c>
      <c r="D38" s="402">
        <v>1.7507723999999999E-2</v>
      </c>
      <c r="E38" s="403" t="s">
        <v>871</v>
      </c>
      <c r="F38" s="407">
        <v>0.88360000000000005</v>
      </c>
    </row>
    <row r="39" spans="1:6" ht="13.95" customHeight="1" x14ac:dyDescent="0.25">
      <c r="A39" s="173" t="s">
        <v>37</v>
      </c>
      <c r="B39" s="405">
        <v>0.751</v>
      </c>
      <c r="C39" s="406">
        <v>0.90900000000000003</v>
      </c>
      <c r="D39" s="402">
        <v>0.2103861518</v>
      </c>
      <c r="E39" s="403" t="s">
        <v>872</v>
      </c>
      <c r="F39" s="407">
        <v>3.5099999999999999E-2</v>
      </c>
    </row>
    <row r="40" spans="1:6" ht="13.95" customHeight="1" x14ac:dyDescent="0.25">
      <c r="A40" s="173" t="s">
        <v>38</v>
      </c>
      <c r="B40" s="405">
        <v>1.022</v>
      </c>
      <c r="C40" s="406">
        <v>0.88400000000000001</v>
      </c>
      <c r="D40" s="402">
        <v>-0.13502935420000001</v>
      </c>
      <c r="E40" s="403" t="s">
        <v>870</v>
      </c>
      <c r="F40" s="407">
        <v>0</v>
      </c>
    </row>
    <row r="41" spans="1:6" ht="13.95" customHeight="1" x14ac:dyDescent="0.25">
      <c r="A41" s="173" t="s">
        <v>39</v>
      </c>
      <c r="B41" s="405">
        <v>0.76100000000000001</v>
      </c>
      <c r="C41" s="406">
        <v>0.66</v>
      </c>
      <c r="D41" s="402">
        <v>-0.13272010510000001</v>
      </c>
      <c r="E41" s="403" t="s">
        <v>870</v>
      </c>
      <c r="F41" s="407">
        <v>1.6999999999999999E-3</v>
      </c>
    </row>
    <row r="42" spans="1:6" ht="13.95" customHeight="1" x14ac:dyDescent="0.25">
      <c r="A42" s="173" t="s">
        <v>40</v>
      </c>
      <c r="B42" s="405">
        <v>0.75600000000000001</v>
      </c>
      <c r="C42" s="406">
        <v>0.70599999999999996</v>
      </c>
      <c r="D42" s="402">
        <v>6.6137566100000003E-2</v>
      </c>
      <c r="E42" s="403" t="s">
        <v>871</v>
      </c>
      <c r="F42" s="407">
        <v>0.41160000000000002</v>
      </c>
    </row>
    <row r="43" spans="1:6" ht="13.95" customHeight="1" x14ac:dyDescent="0.25">
      <c r="A43" s="173" t="s">
        <v>41</v>
      </c>
      <c r="B43" s="405">
        <v>1.0209999999999999</v>
      </c>
      <c r="C43" s="406">
        <v>0.90700000000000003</v>
      </c>
      <c r="D43" s="402">
        <v>0.11165524</v>
      </c>
      <c r="E43" s="403" t="s">
        <v>871</v>
      </c>
      <c r="F43" s="407">
        <v>0.19900000000000001</v>
      </c>
    </row>
    <row r="44" spans="1:6" ht="13.95" customHeight="1" x14ac:dyDescent="0.25">
      <c r="A44" s="173" t="s">
        <v>42</v>
      </c>
      <c r="B44" s="405">
        <v>0.85299999999999998</v>
      </c>
      <c r="C44" s="406">
        <v>0.82</v>
      </c>
      <c r="D44" s="595">
        <v>3.86869871E-2</v>
      </c>
      <c r="E44" s="403" t="s">
        <v>871</v>
      </c>
      <c r="F44" s="407">
        <v>0.33360000000000001</v>
      </c>
    </row>
    <row r="45" spans="1:6" ht="13.95" customHeight="1" x14ac:dyDescent="0.25">
      <c r="A45" s="188" t="s">
        <v>43</v>
      </c>
      <c r="B45" s="405">
        <v>0.76200000000000001</v>
      </c>
      <c r="C45" s="406">
        <v>0.82599999999999996</v>
      </c>
      <c r="D45" s="402">
        <v>8.3989501300000005E-2</v>
      </c>
      <c r="E45" s="403" t="s">
        <v>871</v>
      </c>
      <c r="F45" s="407">
        <v>0.60540000000000005</v>
      </c>
    </row>
    <row r="46" spans="1:6" ht="13.95" customHeight="1" x14ac:dyDescent="0.25">
      <c r="A46" s="173" t="s">
        <v>44</v>
      </c>
      <c r="B46" s="405">
        <v>1.3360000000000001</v>
      </c>
      <c r="C46" s="406">
        <v>0.99</v>
      </c>
      <c r="D46" s="402">
        <v>-0.25898203590000002</v>
      </c>
      <c r="E46" s="403" t="s">
        <v>870</v>
      </c>
      <c r="F46" s="407">
        <v>4.2599999999999999E-2</v>
      </c>
    </row>
    <row r="47" spans="1:6" ht="13.95" customHeight="1" x14ac:dyDescent="0.25">
      <c r="A47" s="173" t="s">
        <v>45</v>
      </c>
      <c r="B47" s="405">
        <v>0.874</v>
      </c>
      <c r="C47" s="406">
        <v>0.84399999999999997</v>
      </c>
      <c r="D47" s="595">
        <v>3.4324942800000001E-2</v>
      </c>
      <c r="E47" s="403" t="s">
        <v>871</v>
      </c>
      <c r="F47" s="407">
        <v>0.63380000000000003</v>
      </c>
    </row>
    <row r="48" spans="1:6" ht="13.95" customHeight="1" x14ac:dyDescent="0.25">
      <c r="A48" s="173" t="s">
        <v>46</v>
      </c>
      <c r="B48" s="405">
        <v>0.98599999999999999</v>
      </c>
      <c r="C48" s="406">
        <v>0.61799999999999999</v>
      </c>
      <c r="D48" s="402">
        <v>-0.37322515210000001</v>
      </c>
      <c r="E48" s="403" t="s">
        <v>870</v>
      </c>
      <c r="F48" s="407">
        <v>1.9300000000000001E-2</v>
      </c>
    </row>
    <row r="49" spans="1:7" ht="13.95" customHeight="1" x14ac:dyDescent="0.25">
      <c r="A49" s="173" t="s">
        <v>47</v>
      </c>
      <c r="B49" s="405">
        <v>0.77700000000000002</v>
      </c>
      <c r="C49" s="406">
        <v>0.72899999999999998</v>
      </c>
      <c r="D49" s="402">
        <v>6.1776061799999997E-2</v>
      </c>
      <c r="E49" s="403" t="s">
        <v>871</v>
      </c>
      <c r="F49" s="407">
        <v>0.2787</v>
      </c>
    </row>
    <row r="50" spans="1:7" ht="13.95" customHeight="1" x14ac:dyDescent="0.25">
      <c r="A50" s="173" t="s">
        <v>48</v>
      </c>
      <c r="B50" s="405">
        <v>0.875</v>
      </c>
      <c r="C50" s="406">
        <v>0.73299999999999998</v>
      </c>
      <c r="D50" s="595">
        <v>-0.16228571429999999</v>
      </c>
      <c r="E50" s="403" t="s">
        <v>870</v>
      </c>
      <c r="F50" s="407">
        <v>0</v>
      </c>
    </row>
    <row r="51" spans="1:7" ht="13.95" customHeight="1" x14ac:dyDescent="0.25">
      <c r="A51" s="173" t="s">
        <v>49</v>
      </c>
      <c r="B51" s="405">
        <v>0.96599999999999997</v>
      </c>
      <c r="C51" s="406">
        <v>0.85399999999999998</v>
      </c>
      <c r="D51" s="402">
        <v>0.115942029</v>
      </c>
      <c r="E51" s="403" t="s">
        <v>871</v>
      </c>
      <c r="F51" s="407">
        <v>0.34060000000000001</v>
      </c>
    </row>
    <row r="52" spans="1:7" ht="13.95" customHeight="1" x14ac:dyDescent="0.25">
      <c r="A52" s="195" t="s">
        <v>50</v>
      </c>
      <c r="B52" s="405">
        <v>1.026</v>
      </c>
      <c r="C52" s="406">
        <v>0.83</v>
      </c>
      <c r="D52" s="402">
        <v>-0.1910331384</v>
      </c>
      <c r="E52" s="403" t="s">
        <v>870</v>
      </c>
      <c r="F52" s="407">
        <v>2.9999999999999997E-4</v>
      </c>
    </row>
    <row r="53" spans="1:7" ht="13.95" customHeight="1" x14ac:dyDescent="0.25">
      <c r="A53" s="173" t="s">
        <v>313</v>
      </c>
      <c r="B53" s="405" t="s">
        <v>315</v>
      </c>
      <c r="C53" s="406" t="s">
        <v>315</v>
      </c>
      <c r="D53" s="402" t="s">
        <v>315</v>
      </c>
      <c r="E53" s="403"/>
      <c r="F53" s="407" t="s">
        <v>315</v>
      </c>
    </row>
    <row r="54" spans="1:7" ht="13.95" customHeight="1" x14ac:dyDescent="0.25">
      <c r="A54" s="173" t="s">
        <v>51</v>
      </c>
      <c r="B54" s="405">
        <v>1.169</v>
      </c>
      <c r="C54" s="406">
        <v>1.038</v>
      </c>
      <c r="D54" s="402">
        <v>0.1120615911</v>
      </c>
      <c r="E54" s="403" t="s">
        <v>871</v>
      </c>
      <c r="F54" s="407">
        <v>0.57999999999999996</v>
      </c>
    </row>
    <row r="55" spans="1:7" ht="13.95" customHeight="1" x14ac:dyDescent="0.25">
      <c r="A55" s="173" t="s">
        <v>52</v>
      </c>
      <c r="B55" s="405">
        <v>0.997</v>
      </c>
      <c r="C55" s="406">
        <v>0.97899999999999998</v>
      </c>
      <c r="D55" s="402">
        <v>1.8054162499999998E-2</v>
      </c>
      <c r="E55" s="403" t="s">
        <v>871</v>
      </c>
      <c r="F55" s="407">
        <v>0.77659999999999996</v>
      </c>
    </row>
    <row r="56" spans="1:7" ht="13.95" customHeight="1" x14ac:dyDescent="0.25">
      <c r="A56" s="173" t="s">
        <v>53</v>
      </c>
      <c r="B56" s="405">
        <v>0.96499999999999997</v>
      </c>
      <c r="C56" s="406">
        <v>0.80100000000000005</v>
      </c>
      <c r="D56" s="402">
        <v>-0.16994818649999999</v>
      </c>
      <c r="E56" s="403" t="s">
        <v>870</v>
      </c>
      <c r="F56" s="407">
        <v>1.67E-2</v>
      </c>
    </row>
    <row r="57" spans="1:7" ht="13.95" customHeight="1" x14ac:dyDescent="0.25">
      <c r="A57" s="173" t="s">
        <v>54</v>
      </c>
      <c r="B57" s="405">
        <v>0.56399999999999995</v>
      </c>
      <c r="C57" s="406">
        <v>0.60099999999999998</v>
      </c>
      <c r="D57" s="402">
        <v>6.5602836900000003E-2</v>
      </c>
      <c r="E57" s="403" t="s">
        <v>871</v>
      </c>
      <c r="F57" s="407">
        <v>0.56359999999999999</v>
      </c>
    </row>
    <row r="58" spans="1:7" ht="13.95" customHeight="1" x14ac:dyDescent="0.25">
      <c r="A58" s="173" t="s">
        <v>55</v>
      </c>
      <c r="B58" s="405">
        <v>0.81899999999999995</v>
      </c>
      <c r="C58" s="406">
        <v>0.46600000000000003</v>
      </c>
      <c r="D58" s="402">
        <v>0.431013431</v>
      </c>
      <c r="E58" s="403" t="s">
        <v>871</v>
      </c>
      <c r="F58" s="407">
        <v>0.16569999999999999</v>
      </c>
    </row>
    <row r="59" spans="1:7" s="105" customFormat="1" ht="13.95" customHeight="1" x14ac:dyDescent="0.25">
      <c r="A59" s="140" t="s">
        <v>56</v>
      </c>
      <c r="B59" s="408">
        <v>0.88</v>
      </c>
      <c r="C59" s="409">
        <v>0.80900000000000005</v>
      </c>
      <c r="D59" s="410">
        <v>-8.0681818200000005E-2</v>
      </c>
      <c r="E59" s="411" t="s">
        <v>870</v>
      </c>
      <c r="F59" s="412">
        <v>0</v>
      </c>
      <c r="G59" s="100"/>
    </row>
    <row r="61" spans="1:7" ht="15" customHeight="1" x14ac:dyDescent="0.25">
      <c r="A61" s="296" t="s">
        <v>627</v>
      </c>
    </row>
    <row r="63" spans="1:7" ht="15" customHeight="1" x14ac:dyDescent="0.25">
      <c r="A63" s="51"/>
    </row>
    <row r="64" spans="1:7" ht="15" customHeight="1" x14ac:dyDescent="0.25">
      <c r="A64" s="51" t="s">
        <v>632</v>
      </c>
    </row>
    <row r="65" spans="1:1" ht="15" customHeight="1" x14ac:dyDescent="0.25">
      <c r="A65" s="51" t="s">
        <v>546</v>
      </c>
    </row>
    <row r="66" spans="1:1" ht="15" customHeight="1" x14ac:dyDescent="0.25">
      <c r="A66" s="100" t="s">
        <v>859</v>
      </c>
    </row>
  </sheetData>
  <mergeCells count="3">
    <mergeCell ref="A1:F1"/>
    <mergeCell ref="A2:F2"/>
    <mergeCell ref="B3:F3"/>
  </mergeCells>
  <pageMargins left="0.7" right="0.7" top="0.75" bottom="0.75" header="0.3" footer="0.3"/>
  <pageSetup scale="73" fitToWidth="0"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65"/>
  <sheetViews>
    <sheetView workbookViewId="0">
      <selection activeCell="A33" sqref="A33"/>
    </sheetView>
  </sheetViews>
  <sheetFormatPr defaultColWidth="9.109375" defaultRowHeight="15" customHeight="1" x14ac:dyDescent="0.25"/>
  <cols>
    <col min="1" max="1" width="16.88671875" style="100" customWidth="1"/>
    <col min="2" max="3" width="12.6640625" style="145" customWidth="1"/>
    <col min="4" max="4" width="12.6640625" style="100" customWidth="1"/>
    <col min="5" max="5" width="21.33203125" style="413" customWidth="1"/>
    <col min="6" max="6" width="12.6640625" style="100" customWidth="1"/>
    <col min="7" max="16384" width="9.109375" style="100"/>
  </cols>
  <sheetData>
    <row r="1" spans="1:6" ht="30" customHeight="1" x14ac:dyDescent="0.25">
      <c r="A1" s="1117" t="s">
        <v>858</v>
      </c>
      <c r="B1" s="1118"/>
      <c r="C1" s="1118"/>
      <c r="D1" s="1118"/>
      <c r="E1" s="1118"/>
      <c r="F1" s="1119"/>
    </row>
    <row r="2" spans="1:6" ht="14.4" customHeight="1" thickBot="1" x14ac:dyDescent="0.3">
      <c r="A2" s="1052" t="s">
        <v>639</v>
      </c>
      <c r="B2" s="1047"/>
      <c r="C2" s="1047"/>
      <c r="D2" s="1047"/>
      <c r="E2" s="1047"/>
      <c r="F2" s="1097"/>
    </row>
    <row r="3" spans="1:6" s="105" customFormat="1" ht="14.4" customHeight="1" thickTop="1" x14ac:dyDescent="0.25">
      <c r="A3" s="15"/>
      <c r="B3" s="1120" t="s">
        <v>542</v>
      </c>
      <c r="C3" s="1121"/>
      <c r="D3" s="1121"/>
      <c r="E3" s="1121"/>
      <c r="F3" s="1122"/>
    </row>
    <row r="4" spans="1:6" s="105" customFormat="1" ht="42.75" customHeight="1" x14ac:dyDescent="0.25">
      <c r="A4" s="102" t="s">
        <v>633</v>
      </c>
      <c r="B4" s="395" t="s">
        <v>688</v>
      </c>
      <c r="C4" s="396" t="s">
        <v>855</v>
      </c>
      <c r="D4" s="397" t="s">
        <v>543</v>
      </c>
      <c r="E4" s="398" t="s">
        <v>635</v>
      </c>
      <c r="F4" s="399" t="s">
        <v>544</v>
      </c>
    </row>
    <row r="5" spans="1:6" ht="13.95" customHeight="1" x14ac:dyDescent="0.25">
      <c r="A5" s="173" t="s">
        <v>5</v>
      </c>
      <c r="B5" s="656">
        <v>1.385</v>
      </c>
      <c r="C5" s="806">
        <v>1.327</v>
      </c>
      <c r="D5" s="940">
        <v>4.1880000000000001E-2</v>
      </c>
      <c r="E5" s="554" t="s">
        <v>874</v>
      </c>
      <c r="F5" s="807">
        <v>0.85609999999999997</v>
      </c>
    </row>
    <row r="6" spans="1:6" ht="13.95" customHeight="1" x14ac:dyDescent="0.25">
      <c r="A6" s="173" t="s">
        <v>6</v>
      </c>
      <c r="B6" s="656">
        <v>0.79700000000000004</v>
      </c>
      <c r="C6" s="657">
        <v>0.84899999999999998</v>
      </c>
      <c r="D6" s="941">
        <v>6.5240000000000006E-2</v>
      </c>
      <c r="E6" s="554" t="s">
        <v>874</v>
      </c>
      <c r="F6" s="808">
        <v>0.38950000000000001</v>
      </c>
    </row>
    <row r="7" spans="1:6" ht="13.95" customHeight="1" x14ac:dyDescent="0.25">
      <c r="A7" s="173" t="s">
        <v>7</v>
      </c>
      <c r="B7" s="656">
        <v>1.2729999999999999</v>
      </c>
      <c r="C7" s="657">
        <v>1.248</v>
      </c>
      <c r="D7" s="941">
        <v>1.9640000000000001E-2</v>
      </c>
      <c r="E7" s="554" t="s">
        <v>874</v>
      </c>
      <c r="F7" s="808">
        <v>0.83720000000000006</v>
      </c>
    </row>
    <row r="8" spans="1:6" ht="13.95" customHeight="1" x14ac:dyDescent="0.25">
      <c r="A8" s="173" t="s">
        <v>8</v>
      </c>
      <c r="B8" s="656">
        <v>1.234</v>
      </c>
      <c r="C8" s="657">
        <v>0.96899999999999997</v>
      </c>
      <c r="D8" s="941">
        <v>-0.21475</v>
      </c>
      <c r="E8" s="554" t="s">
        <v>873</v>
      </c>
      <c r="F8" s="808">
        <v>1.1000000000000001E-3</v>
      </c>
    </row>
    <row r="9" spans="1:6" ht="13.95" customHeight="1" x14ac:dyDescent="0.25">
      <c r="A9" s="173" t="s">
        <v>9</v>
      </c>
      <c r="B9" s="656">
        <v>0.83199999999999996</v>
      </c>
      <c r="C9" s="657">
        <v>0.90100000000000002</v>
      </c>
      <c r="D9" s="941">
        <v>8.2930000000000004E-2</v>
      </c>
      <c r="E9" s="554" t="s">
        <v>875</v>
      </c>
      <c r="F9" s="808">
        <v>1.17E-2</v>
      </c>
    </row>
    <row r="10" spans="1:6" ht="13.95" customHeight="1" x14ac:dyDescent="0.25">
      <c r="A10" s="173" t="s">
        <v>10</v>
      </c>
      <c r="B10" s="656">
        <v>1.161</v>
      </c>
      <c r="C10" s="657">
        <v>0.98699999999999999</v>
      </c>
      <c r="D10" s="941">
        <v>-0.14987</v>
      </c>
      <c r="E10" s="554" t="s">
        <v>873</v>
      </c>
      <c r="F10" s="808">
        <v>2.18E-2</v>
      </c>
    </row>
    <row r="11" spans="1:6" ht="13.95" customHeight="1" x14ac:dyDescent="0.25">
      <c r="A11" s="173" t="s">
        <v>11</v>
      </c>
      <c r="B11" s="656">
        <v>1.2609999999999999</v>
      </c>
      <c r="C11" s="657">
        <v>1.2889999999999999</v>
      </c>
      <c r="D11" s="941">
        <v>2.2200000000000001E-2</v>
      </c>
      <c r="E11" s="554" t="s">
        <v>874</v>
      </c>
      <c r="F11" s="808">
        <v>0.79039999999999999</v>
      </c>
    </row>
    <row r="12" spans="1:6" ht="13.95" customHeight="1" x14ac:dyDescent="0.25">
      <c r="A12" s="173" t="s">
        <v>217</v>
      </c>
      <c r="B12" s="839" t="s">
        <v>315</v>
      </c>
      <c r="C12" s="847" t="s">
        <v>315</v>
      </c>
      <c r="D12" s="942" t="s">
        <v>315</v>
      </c>
      <c r="E12" s="554"/>
      <c r="F12" s="920" t="s">
        <v>315</v>
      </c>
    </row>
    <row r="13" spans="1:6" ht="13.95" customHeight="1" x14ac:dyDescent="0.25">
      <c r="A13" s="173" t="s">
        <v>12</v>
      </c>
      <c r="B13" s="839" t="s">
        <v>315</v>
      </c>
      <c r="C13" s="847" t="s">
        <v>315</v>
      </c>
      <c r="D13" s="942" t="s">
        <v>315</v>
      </c>
      <c r="E13" s="554"/>
      <c r="F13" s="920" t="s">
        <v>315</v>
      </c>
    </row>
    <row r="14" spans="1:6" ht="13.95" customHeight="1" x14ac:dyDescent="0.25">
      <c r="A14" s="173" t="s">
        <v>13</v>
      </c>
      <c r="B14" s="656">
        <v>0.84199999999999997</v>
      </c>
      <c r="C14" s="657">
        <v>0.86399999999999999</v>
      </c>
      <c r="D14" s="941">
        <v>2.613E-2</v>
      </c>
      <c r="E14" s="554" t="s">
        <v>874</v>
      </c>
      <c r="F14" s="808">
        <v>0.46410000000000001</v>
      </c>
    </row>
    <row r="15" spans="1:6" ht="13.95" customHeight="1" x14ac:dyDescent="0.25">
      <c r="A15" s="173" t="s">
        <v>14</v>
      </c>
      <c r="B15" s="656">
        <v>0.89100000000000001</v>
      </c>
      <c r="C15" s="657">
        <v>0.88800000000000001</v>
      </c>
      <c r="D15" s="941">
        <v>3.3700000000000002E-3</v>
      </c>
      <c r="E15" s="554" t="s">
        <v>874</v>
      </c>
      <c r="F15" s="808">
        <v>0.94540000000000002</v>
      </c>
    </row>
    <row r="16" spans="1:6" ht="13.95" customHeight="1" x14ac:dyDescent="0.25">
      <c r="A16" s="173" t="s">
        <v>312</v>
      </c>
      <c r="B16" s="839" t="s">
        <v>315</v>
      </c>
      <c r="C16" s="847" t="s">
        <v>315</v>
      </c>
      <c r="D16" s="942" t="s">
        <v>315</v>
      </c>
      <c r="E16" s="554"/>
      <c r="F16" s="920" t="s">
        <v>315</v>
      </c>
    </row>
    <row r="17" spans="1:6" ht="13.95" customHeight="1" x14ac:dyDescent="0.25">
      <c r="A17" s="173" t="s">
        <v>15</v>
      </c>
      <c r="B17" s="656">
        <v>0.158</v>
      </c>
      <c r="C17" s="657">
        <v>0.23499999999999999</v>
      </c>
      <c r="D17" s="941">
        <v>0.48734</v>
      </c>
      <c r="E17" s="554" t="s">
        <v>874</v>
      </c>
      <c r="F17" s="808">
        <v>0.38109999999999999</v>
      </c>
    </row>
    <row r="18" spans="1:6" ht="13.95" customHeight="1" x14ac:dyDescent="0.25">
      <c r="A18" s="173" t="s">
        <v>16</v>
      </c>
      <c r="B18" s="656">
        <v>1.4059999999999999</v>
      </c>
      <c r="C18" s="657">
        <v>1.2170000000000001</v>
      </c>
      <c r="D18" s="941">
        <v>0.13442000000000001</v>
      </c>
      <c r="E18" s="554" t="s">
        <v>874</v>
      </c>
      <c r="F18" s="808">
        <v>0.2482</v>
      </c>
    </row>
    <row r="19" spans="1:6" ht="13.95" customHeight="1" x14ac:dyDescent="0.25">
      <c r="A19" s="173" t="s">
        <v>17</v>
      </c>
      <c r="B19" s="656">
        <v>0.96199999999999997</v>
      </c>
      <c r="C19" s="657">
        <v>0.90600000000000003</v>
      </c>
      <c r="D19" s="941">
        <v>5.8209999999999998E-2</v>
      </c>
      <c r="E19" s="554" t="s">
        <v>874</v>
      </c>
      <c r="F19" s="808">
        <v>0.75629999999999997</v>
      </c>
    </row>
    <row r="20" spans="1:6" ht="13.95" customHeight="1" x14ac:dyDescent="0.25">
      <c r="A20" s="173" t="s">
        <v>18</v>
      </c>
      <c r="B20" s="656">
        <v>0.97699999999999998</v>
      </c>
      <c r="C20" s="657">
        <v>1.028</v>
      </c>
      <c r="D20" s="941">
        <v>5.2200000000000003E-2</v>
      </c>
      <c r="E20" s="554" t="s">
        <v>874</v>
      </c>
      <c r="F20" s="808">
        <v>0.39610000000000001</v>
      </c>
    </row>
    <row r="21" spans="1:6" ht="13.95" customHeight="1" x14ac:dyDescent="0.25">
      <c r="A21" s="173" t="s">
        <v>19</v>
      </c>
      <c r="B21" s="656">
        <v>1.0609999999999999</v>
      </c>
      <c r="C21" s="657">
        <v>0.89100000000000001</v>
      </c>
      <c r="D21" s="941">
        <v>-0.16023000000000001</v>
      </c>
      <c r="E21" s="554" t="s">
        <v>873</v>
      </c>
      <c r="F21" s="808">
        <v>1.4E-3</v>
      </c>
    </row>
    <row r="22" spans="1:6" ht="13.95" customHeight="1" x14ac:dyDescent="0.25">
      <c r="A22" s="173" t="s">
        <v>20</v>
      </c>
      <c r="B22" s="656">
        <v>1.107</v>
      </c>
      <c r="C22" s="657">
        <v>1.1279999999999999</v>
      </c>
      <c r="D22" s="941">
        <v>1.8970000000000001E-2</v>
      </c>
      <c r="E22" s="554" t="s">
        <v>874</v>
      </c>
      <c r="F22" s="808">
        <v>0.85780000000000001</v>
      </c>
    </row>
    <row r="23" spans="1:6" ht="13.95" customHeight="1" x14ac:dyDescent="0.25">
      <c r="A23" s="173" t="s">
        <v>21</v>
      </c>
      <c r="B23" s="656">
        <v>1.0189999999999999</v>
      </c>
      <c r="C23" s="657">
        <v>0.98699999999999999</v>
      </c>
      <c r="D23" s="941">
        <v>3.1399999999999997E-2</v>
      </c>
      <c r="E23" s="554" t="s">
        <v>874</v>
      </c>
      <c r="F23" s="808">
        <v>0.65749999999999997</v>
      </c>
    </row>
    <row r="24" spans="1:6" ht="13.95" customHeight="1" x14ac:dyDescent="0.25">
      <c r="A24" s="173" t="s">
        <v>22</v>
      </c>
      <c r="B24" s="656">
        <v>0.93600000000000005</v>
      </c>
      <c r="C24" s="657">
        <v>1.0669999999999999</v>
      </c>
      <c r="D24" s="941">
        <v>0.13996</v>
      </c>
      <c r="E24" s="554" t="s">
        <v>874</v>
      </c>
      <c r="F24" s="808">
        <v>9.0399999999999994E-2</v>
      </c>
    </row>
    <row r="25" spans="1:6" ht="13.95" customHeight="1" x14ac:dyDescent="0.25">
      <c r="A25" s="173" t="s">
        <v>23</v>
      </c>
      <c r="B25" s="656">
        <v>1.2949999999999999</v>
      </c>
      <c r="C25" s="657">
        <v>1.383</v>
      </c>
      <c r="D25" s="941">
        <v>6.7949999999999997E-2</v>
      </c>
      <c r="E25" s="554" t="s">
        <v>874</v>
      </c>
      <c r="F25" s="808">
        <v>0.43049999999999999</v>
      </c>
    </row>
    <row r="26" spans="1:6" ht="13.95" customHeight="1" x14ac:dyDescent="0.25">
      <c r="A26" s="173" t="s">
        <v>24</v>
      </c>
      <c r="B26" s="656">
        <v>0.81299999999999994</v>
      </c>
      <c r="C26" s="657">
        <v>0.748</v>
      </c>
      <c r="D26" s="941">
        <v>7.9949999999999993E-2</v>
      </c>
      <c r="E26" s="554" t="s">
        <v>874</v>
      </c>
      <c r="F26" s="808">
        <v>0.37709999999999999</v>
      </c>
    </row>
    <row r="27" spans="1:6" ht="13.95" customHeight="1" x14ac:dyDescent="0.25">
      <c r="A27" s="173" t="s">
        <v>25</v>
      </c>
      <c r="B27" s="656">
        <v>1.9359999999999999</v>
      </c>
      <c r="C27" s="657">
        <v>1.8420000000000001</v>
      </c>
      <c r="D27" s="941">
        <v>4.8550000000000003E-2</v>
      </c>
      <c r="E27" s="554" t="s">
        <v>874</v>
      </c>
      <c r="F27" s="808">
        <v>0.6472</v>
      </c>
    </row>
    <row r="28" spans="1:6" ht="13.95" customHeight="1" x14ac:dyDescent="0.25">
      <c r="A28" s="173" t="s">
        <v>26</v>
      </c>
      <c r="B28" s="656">
        <v>1.161</v>
      </c>
      <c r="C28" s="657">
        <v>1.2769999999999999</v>
      </c>
      <c r="D28" s="941">
        <v>9.9909999999999999E-2</v>
      </c>
      <c r="E28" s="554" t="s">
        <v>875</v>
      </c>
      <c r="F28" s="808">
        <v>1.0200000000000001E-2</v>
      </c>
    </row>
    <row r="29" spans="1:6" ht="13.95" customHeight="1" x14ac:dyDescent="0.25">
      <c r="A29" s="173" t="s">
        <v>27</v>
      </c>
      <c r="B29" s="656">
        <v>0.98699999999999999</v>
      </c>
      <c r="C29" s="657">
        <v>1.224</v>
      </c>
      <c r="D29" s="941">
        <v>0.24012</v>
      </c>
      <c r="E29" s="554" t="s">
        <v>875</v>
      </c>
      <c r="F29" s="808">
        <v>3.1600000000000003E-2</v>
      </c>
    </row>
    <row r="30" spans="1:6" ht="13.95" customHeight="1" x14ac:dyDescent="0.25">
      <c r="A30" s="173" t="s">
        <v>28</v>
      </c>
      <c r="B30" s="656">
        <v>1.131</v>
      </c>
      <c r="C30" s="657">
        <v>1.08</v>
      </c>
      <c r="D30" s="941">
        <v>4.5089999999999998E-2</v>
      </c>
      <c r="E30" s="554" t="s">
        <v>874</v>
      </c>
      <c r="F30" s="808">
        <v>0.3679</v>
      </c>
    </row>
    <row r="31" spans="1:6" ht="13.95" customHeight="1" x14ac:dyDescent="0.25">
      <c r="A31" s="173" t="s">
        <v>29</v>
      </c>
      <c r="B31" s="656">
        <v>0.35199999999999998</v>
      </c>
      <c r="C31" s="657">
        <v>0.68600000000000005</v>
      </c>
      <c r="D31" s="941">
        <v>0.94886000000000004</v>
      </c>
      <c r="E31" s="554" t="s">
        <v>875</v>
      </c>
      <c r="F31" s="808">
        <v>1E-4</v>
      </c>
    </row>
    <row r="32" spans="1:6" ht="13.95" customHeight="1" x14ac:dyDescent="0.25">
      <c r="A32" s="173" t="s">
        <v>30</v>
      </c>
      <c r="B32" s="839" t="s">
        <v>315</v>
      </c>
      <c r="C32" s="657">
        <v>1.0329999999999999</v>
      </c>
      <c r="D32" s="942" t="s">
        <v>315</v>
      </c>
      <c r="E32" s="554"/>
      <c r="F32" s="920" t="s">
        <v>315</v>
      </c>
    </row>
    <row r="33" spans="1:6" ht="13.95" customHeight="1" x14ac:dyDescent="0.25">
      <c r="A33" s="173" t="s">
        <v>31</v>
      </c>
      <c r="B33" s="656">
        <v>1.375</v>
      </c>
      <c r="C33" s="657">
        <v>1.262</v>
      </c>
      <c r="D33" s="941">
        <v>8.2180000000000003E-2</v>
      </c>
      <c r="E33" s="554" t="s">
        <v>874</v>
      </c>
      <c r="F33" s="808">
        <v>9.6799999999999997E-2</v>
      </c>
    </row>
    <row r="34" spans="1:6" ht="13.95" customHeight="1" x14ac:dyDescent="0.25">
      <c r="A34" s="173" t="s">
        <v>32</v>
      </c>
      <c r="B34" s="839" t="s">
        <v>315</v>
      </c>
      <c r="C34" s="847" t="s">
        <v>315</v>
      </c>
      <c r="D34" s="942" t="s">
        <v>315</v>
      </c>
      <c r="E34" s="554"/>
      <c r="F34" s="920" t="s">
        <v>315</v>
      </c>
    </row>
    <row r="35" spans="1:6" ht="13.95" customHeight="1" x14ac:dyDescent="0.25">
      <c r="A35" s="173" t="s">
        <v>33</v>
      </c>
      <c r="B35" s="656">
        <v>1.6</v>
      </c>
      <c r="C35" s="657">
        <v>1.802</v>
      </c>
      <c r="D35" s="941">
        <v>0.12625</v>
      </c>
      <c r="E35" s="554" t="s">
        <v>874</v>
      </c>
      <c r="F35" s="808">
        <v>0.18790000000000001</v>
      </c>
    </row>
    <row r="36" spans="1:6" ht="13.95" customHeight="1" x14ac:dyDescent="0.25">
      <c r="A36" s="173" t="s">
        <v>34</v>
      </c>
      <c r="B36" s="656">
        <v>0.65600000000000003</v>
      </c>
      <c r="C36" s="657">
        <v>0.83199999999999996</v>
      </c>
      <c r="D36" s="941">
        <v>0.26828999999999997</v>
      </c>
      <c r="E36" s="554" t="s">
        <v>874</v>
      </c>
      <c r="F36" s="808">
        <v>0.31080000000000002</v>
      </c>
    </row>
    <row r="37" spans="1:6" ht="13.95" customHeight="1" x14ac:dyDescent="0.25">
      <c r="A37" s="173" t="s">
        <v>35</v>
      </c>
      <c r="B37" s="656">
        <v>0.92900000000000005</v>
      </c>
      <c r="C37" s="657">
        <v>0.94599999999999995</v>
      </c>
      <c r="D37" s="941">
        <v>1.83E-2</v>
      </c>
      <c r="E37" s="554" t="s">
        <v>874</v>
      </c>
      <c r="F37" s="808">
        <v>0.72209999999999996</v>
      </c>
    </row>
    <row r="38" spans="1:6" ht="13.95" customHeight="1" x14ac:dyDescent="0.25">
      <c r="A38" s="173" t="s">
        <v>36</v>
      </c>
      <c r="B38" s="656">
        <v>1.569</v>
      </c>
      <c r="C38" s="657">
        <v>1.272</v>
      </c>
      <c r="D38" s="941">
        <v>0.18929000000000001</v>
      </c>
      <c r="E38" s="554" t="s">
        <v>874</v>
      </c>
      <c r="F38" s="808">
        <v>0.13320000000000001</v>
      </c>
    </row>
    <row r="39" spans="1:6" ht="13.95" customHeight="1" x14ac:dyDescent="0.25">
      <c r="A39" s="173" t="s">
        <v>37</v>
      </c>
      <c r="B39" s="656">
        <v>0.70199999999999996</v>
      </c>
      <c r="C39" s="657">
        <v>0.91400000000000003</v>
      </c>
      <c r="D39" s="941">
        <v>0.30198999999999998</v>
      </c>
      <c r="E39" s="554" t="s">
        <v>875</v>
      </c>
      <c r="F39" s="808">
        <v>1E-4</v>
      </c>
    </row>
    <row r="40" spans="1:6" ht="13.95" customHeight="1" x14ac:dyDescent="0.25">
      <c r="A40" s="173" t="s">
        <v>38</v>
      </c>
      <c r="B40" s="656">
        <v>0.69799999999999995</v>
      </c>
      <c r="C40" s="657">
        <v>0.64100000000000001</v>
      </c>
      <c r="D40" s="941">
        <v>-8.1659999999999996E-2</v>
      </c>
      <c r="E40" s="554" t="s">
        <v>873</v>
      </c>
      <c r="F40" s="808">
        <v>1.7399999999999999E-2</v>
      </c>
    </row>
    <row r="41" spans="1:6" ht="13.95" customHeight="1" x14ac:dyDescent="0.25">
      <c r="A41" s="173" t="s">
        <v>39</v>
      </c>
      <c r="B41" s="656">
        <v>1.1479999999999999</v>
      </c>
      <c r="C41" s="657">
        <v>1.0620000000000001</v>
      </c>
      <c r="D41" s="941">
        <v>-7.4910000000000004E-2</v>
      </c>
      <c r="E41" s="554" t="s">
        <v>873</v>
      </c>
      <c r="F41" s="808">
        <v>4.7300000000000002E-2</v>
      </c>
    </row>
    <row r="42" spans="1:6" ht="13.95" customHeight="1" x14ac:dyDescent="0.25">
      <c r="A42" s="173" t="s">
        <v>40</v>
      </c>
      <c r="B42" s="656">
        <v>0.67800000000000005</v>
      </c>
      <c r="C42" s="657">
        <v>0.67800000000000005</v>
      </c>
      <c r="D42" s="941">
        <v>0</v>
      </c>
      <c r="E42" s="554" t="s">
        <v>874</v>
      </c>
      <c r="F42" s="808">
        <v>0.99860000000000004</v>
      </c>
    </row>
    <row r="43" spans="1:6" ht="13.95" customHeight="1" x14ac:dyDescent="0.25">
      <c r="A43" s="173" t="s">
        <v>41</v>
      </c>
      <c r="B43" s="656">
        <v>0.83299999999999996</v>
      </c>
      <c r="C43" s="657">
        <v>0.876</v>
      </c>
      <c r="D43" s="941">
        <v>5.1619999999999999E-2</v>
      </c>
      <c r="E43" s="554" t="s">
        <v>874</v>
      </c>
      <c r="F43" s="808">
        <v>0.67769999999999997</v>
      </c>
    </row>
    <row r="44" spans="1:6" ht="13.95" customHeight="1" x14ac:dyDescent="0.25">
      <c r="A44" s="173" t="s">
        <v>42</v>
      </c>
      <c r="B44" s="656">
        <v>0.93200000000000005</v>
      </c>
      <c r="C44" s="657">
        <v>0.96299999999999997</v>
      </c>
      <c r="D44" s="941">
        <v>3.3259999999999998E-2</v>
      </c>
      <c r="E44" s="554" t="s">
        <v>874</v>
      </c>
      <c r="F44" s="808">
        <v>0.28310000000000002</v>
      </c>
    </row>
    <row r="45" spans="1:6" ht="13.95" customHeight="1" x14ac:dyDescent="0.25">
      <c r="A45" s="188" t="s">
        <v>43</v>
      </c>
      <c r="B45" s="656">
        <v>0.78</v>
      </c>
      <c r="C45" s="657">
        <v>0.81</v>
      </c>
      <c r="D45" s="941">
        <v>3.8460000000000001E-2</v>
      </c>
      <c r="E45" s="554" t="s">
        <v>874</v>
      </c>
      <c r="F45" s="808">
        <v>0.85409999999999997</v>
      </c>
    </row>
    <row r="46" spans="1:6" ht="13.95" customHeight="1" x14ac:dyDescent="0.25">
      <c r="A46" s="173" t="s">
        <v>44</v>
      </c>
      <c r="B46" s="656">
        <v>0.98199999999999998</v>
      </c>
      <c r="C46" s="657">
        <v>1.198</v>
      </c>
      <c r="D46" s="941">
        <v>0.21995999999999999</v>
      </c>
      <c r="E46" s="554" t="s">
        <v>874</v>
      </c>
      <c r="F46" s="808">
        <v>0.1384</v>
      </c>
    </row>
    <row r="47" spans="1:6" ht="13.95" customHeight="1" x14ac:dyDescent="0.25">
      <c r="A47" s="173" t="s">
        <v>45</v>
      </c>
      <c r="B47" s="656">
        <v>1.107</v>
      </c>
      <c r="C47" s="657">
        <v>1.046</v>
      </c>
      <c r="D47" s="941">
        <v>5.5100000000000003E-2</v>
      </c>
      <c r="E47" s="554" t="s">
        <v>874</v>
      </c>
      <c r="F47" s="808">
        <v>0.2656</v>
      </c>
    </row>
    <row r="48" spans="1:6" ht="13.95" customHeight="1" x14ac:dyDescent="0.25">
      <c r="A48" s="173" t="s">
        <v>46</v>
      </c>
      <c r="B48" s="656">
        <v>0.628</v>
      </c>
      <c r="C48" s="657">
        <v>1.0269999999999999</v>
      </c>
      <c r="D48" s="941">
        <v>0.63534999999999997</v>
      </c>
      <c r="E48" s="554" t="s">
        <v>874</v>
      </c>
      <c r="F48" s="808">
        <v>0.1588</v>
      </c>
    </row>
    <row r="49" spans="1:7" ht="13.95" customHeight="1" x14ac:dyDescent="0.25">
      <c r="A49" s="173" t="s">
        <v>47</v>
      </c>
      <c r="B49" s="656">
        <v>1.016</v>
      </c>
      <c r="C49" s="657">
        <v>0.78500000000000003</v>
      </c>
      <c r="D49" s="941">
        <v>-0.22736000000000001</v>
      </c>
      <c r="E49" s="554" t="s">
        <v>873</v>
      </c>
      <c r="F49" s="1001">
        <v>0</v>
      </c>
    </row>
    <row r="50" spans="1:7" ht="13.95" customHeight="1" x14ac:dyDescent="0.25">
      <c r="A50" s="173" t="s">
        <v>48</v>
      </c>
      <c r="B50" s="656">
        <v>0.746</v>
      </c>
      <c r="C50" s="657">
        <v>0.78300000000000003</v>
      </c>
      <c r="D50" s="941">
        <v>4.9599999999999998E-2</v>
      </c>
      <c r="E50" s="554" t="s">
        <v>874</v>
      </c>
      <c r="F50" s="808">
        <v>0.21510000000000001</v>
      </c>
    </row>
    <row r="51" spans="1:7" ht="13.95" customHeight="1" x14ac:dyDescent="0.25">
      <c r="A51" s="173" t="s">
        <v>49</v>
      </c>
      <c r="B51" s="656">
        <v>0.754</v>
      </c>
      <c r="C51" s="657">
        <v>1.4339999999999999</v>
      </c>
      <c r="D51" s="941">
        <v>0.90185999999999999</v>
      </c>
      <c r="E51" s="554" t="s">
        <v>874</v>
      </c>
      <c r="F51" s="808">
        <v>6.2700000000000006E-2</v>
      </c>
    </row>
    <row r="52" spans="1:7" ht="13.95" customHeight="1" x14ac:dyDescent="0.25">
      <c r="A52" s="195" t="s">
        <v>50</v>
      </c>
      <c r="B52" s="656">
        <v>1.204</v>
      </c>
      <c r="C52" s="657">
        <v>1.1120000000000001</v>
      </c>
      <c r="D52" s="941">
        <v>7.6410000000000006E-2</v>
      </c>
      <c r="E52" s="554" t="s">
        <v>874</v>
      </c>
      <c r="F52" s="808">
        <v>8.8200000000000001E-2</v>
      </c>
    </row>
    <row r="53" spans="1:7" ht="13.95" customHeight="1" x14ac:dyDescent="0.25">
      <c r="A53" s="173" t="s">
        <v>313</v>
      </c>
      <c r="B53" s="839" t="s">
        <v>315</v>
      </c>
      <c r="C53" s="847" t="s">
        <v>315</v>
      </c>
      <c r="D53" s="942" t="s">
        <v>315</v>
      </c>
      <c r="E53" s="554"/>
      <c r="F53" s="920" t="s">
        <v>315</v>
      </c>
    </row>
    <row r="54" spans="1:7" ht="13.95" customHeight="1" x14ac:dyDescent="0.25">
      <c r="A54" s="173" t="s">
        <v>51</v>
      </c>
      <c r="B54" s="839" t="s">
        <v>315</v>
      </c>
      <c r="C54" s="847" t="s">
        <v>315</v>
      </c>
      <c r="D54" s="942" t="s">
        <v>315</v>
      </c>
      <c r="E54" s="554"/>
      <c r="F54" s="920" t="s">
        <v>315</v>
      </c>
    </row>
    <row r="55" spans="1:7" ht="13.95" customHeight="1" x14ac:dyDescent="0.25">
      <c r="A55" s="173" t="s">
        <v>52</v>
      </c>
      <c r="B55" s="656">
        <v>0.71899999999999997</v>
      </c>
      <c r="C55" s="657">
        <v>0.83399999999999996</v>
      </c>
      <c r="D55" s="941">
        <v>0.15994</v>
      </c>
      <c r="E55" s="554" t="s">
        <v>874</v>
      </c>
      <c r="F55" s="808">
        <v>0.17929999999999999</v>
      </c>
    </row>
    <row r="56" spans="1:7" ht="13.95" customHeight="1" x14ac:dyDescent="0.25">
      <c r="A56" s="173" t="s">
        <v>53</v>
      </c>
      <c r="B56" s="656">
        <v>1.371</v>
      </c>
      <c r="C56" s="657">
        <v>1.306</v>
      </c>
      <c r="D56" s="941">
        <v>4.7410000000000001E-2</v>
      </c>
      <c r="E56" s="554" t="s">
        <v>874</v>
      </c>
      <c r="F56" s="808">
        <v>0.46050000000000002</v>
      </c>
    </row>
    <row r="57" spans="1:7" ht="13.95" customHeight="1" x14ac:dyDescent="0.25">
      <c r="A57" s="173" t="s">
        <v>54</v>
      </c>
      <c r="B57" s="656">
        <v>0.24199999999999999</v>
      </c>
      <c r="C57" s="657">
        <v>0.19900000000000001</v>
      </c>
      <c r="D57" s="941">
        <v>0.17768999999999999</v>
      </c>
      <c r="E57" s="554" t="s">
        <v>874</v>
      </c>
      <c r="F57" s="808">
        <v>0.4456</v>
      </c>
    </row>
    <row r="58" spans="1:7" ht="13.95" customHeight="1" x14ac:dyDescent="0.25">
      <c r="A58" s="173" t="s">
        <v>55</v>
      </c>
      <c r="B58" s="656">
        <v>0.35899999999999999</v>
      </c>
      <c r="C58" s="657">
        <v>0.26400000000000001</v>
      </c>
      <c r="D58" s="941">
        <v>0.26462000000000002</v>
      </c>
      <c r="E58" s="554" t="s">
        <v>874</v>
      </c>
      <c r="F58" s="808">
        <v>0.73229999999999995</v>
      </c>
    </row>
    <row r="59" spans="1:7" ht="13.95" customHeight="1" x14ac:dyDescent="0.25">
      <c r="A59" s="140" t="s">
        <v>56</v>
      </c>
      <c r="B59" s="921">
        <v>0.95199999999999996</v>
      </c>
      <c r="C59" s="770">
        <v>0.94699999999999995</v>
      </c>
      <c r="D59" s="943">
        <v>5.2519999999999997E-3</v>
      </c>
      <c r="E59" s="939" t="s">
        <v>874</v>
      </c>
      <c r="F59" s="922">
        <v>0.56000000000000005</v>
      </c>
    </row>
    <row r="60" spans="1:7" s="105" customFormat="1" ht="13.95" customHeight="1" x14ac:dyDescent="0.25">
      <c r="A60" s="100"/>
      <c r="B60" s="145"/>
      <c r="C60" s="145"/>
      <c r="D60" s="100"/>
      <c r="E60" s="413"/>
      <c r="F60" s="100"/>
      <c r="G60" s="100"/>
    </row>
    <row r="61" spans="1:7" ht="15" customHeight="1" x14ac:dyDescent="0.25">
      <c r="A61" s="534" t="s">
        <v>545</v>
      </c>
    </row>
    <row r="63" spans="1:7" ht="15" customHeight="1" x14ac:dyDescent="0.25">
      <c r="A63" s="51" t="s">
        <v>632</v>
      </c>
    </row>
    <row r="64" spans="1:7" ht="15" customHeight="1" x14ac:dyDescent="0.25">
      <c r="A64" s="51" t="s">
        <v>546</v>
      </c>
    </row>
    <row r="65" spans="1:1" ht="15" customHeight="1" x14ac:dyDescent="0.25">
      <c r="A65" s="100" t="s">
        <v>859</v>
      </c>
    </row>
  </sheetData>
  <mergeCells count="3">
    <mergeCell ref="A1:F1"/>
    <mergeCell ref="A2:F2"/>
    <mergeCell ref="B3:F3"/>
  </mergeCells>
  <pageMargins left="0.7" right="0.7" top="0.75" bottom="0.75" header="0.3" footer="0.3"/>
  <pageSetup scale="73" fitToWidth="0"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F65"/>
  <sheetViews>
    <sheetView workbookViewId="0">
      <selection activeCell="I55" sqref="I55"/>
    </sheetView>
  </sheetViews>
  <sheetFormatPr defaultColWidth="16.88671875" defaultRowHeight="15" customHeight="1" x14ac:dyDescent="0.25"/>
  <cols>
    <col min="1" max="1" width="16.88671875" style="100"/>
    <col min="2" max="3" width="12.6640625" style="145" customWidth="1"/>
    <col min="4" max="4" width="12.6640625" style="100" customWidth="1"/>
    <col min="5" max="5" width="20.44140625" style="417" customWidth="1"/>
    <col min="6" max="6" width="12.6640625" style="100" customWidth="1"/>
    <col min="7" max="16384" width="16.88671875" style="100"/>
  </cols>
  <sheetData>
    <row r="1" spans="1:6" ht="30" customHeight="1" x14ac:dyDescent="0.25">
      <c r="A1" s="1117" t="s">
        <v>858</v>
      </c>
      <c r="B1" s="1118"/>
      <c r="C1" s="1118"/>
      <c r="D1" s="1118"/>
      <c r="E1" s="1118"/>
      <c r="F1" s="1119"/>
    </row>
    <row r="2" spans="1:6" ht="14.4" customHeight="1" thickBot="1" x14ac:dyDescent="0.3">
      <c r="A2" s="1052" t="s">
        <v>640</v>
      </c>
      <c r="B2" s="1047"/>
      <c r="C2" s="1047"/>
      <c r="D2" s="1047"/>
      <c r="E2" s="1047"/>
      <c r="F2" s="1097"/>
    </row>
    <row r="3" spans="1:6" s="105" customFormat="1" ht="14.4" customHeight="1" thickTop="1" x14ac:dyDescent="0.25">
      <c r="A3" s="15"/>
      <c r="B3" s="1120" t="s">
        <v>542</v>
      </c>
      <c r="C3" s="1121"/>
      <c r="D3" s="1121"/>
      <c r="E3" s="1121"/>
      <c r="F3" s="1122"/>
    </row>
    <row r="4" spans="1:6" s="105" customFormat="1" ht="44.25" customHeight="1" x14ac:dyDescent="0.25">
      <c r="A4" s="102" t="s">
        <v>633</v>
      </c>
      <c r="B4" s="395" t="s">
        <v>688</v>
      </c>
      <c r="C4" s="396" t="s">
        <v>855</v>
      </c>
      <c r="D4" s="397" t="s">
        <v>543</v>
      </c>
      <c r="E4" s="398" t="s">
        <v>635</v>
      </c>
      <c r="F4" s="771" t="s">
        <v>544</v>
      </c>
    </row>
    <row r="5" spans="1:6" ht="14.1" customHeight="1" x14ac:dyDescent="0.25">
      <c r="A5" s="173" t="s">
        <v>6</v>
      </c>
      <c r="B5" s="317">
        <v>0.80400000000000005</v>
      </c>
      <c r="C5" s="333">
        <v>0.55800000000000005</v>
      </c>
      <c r="D5" s="328">
        <v>-0.30597014925373101</v>
      </c>
      <c r="E5" s="554" t="s">
        <v>873</v>
      </c>
      <c r="F5" s="772">
        <v>1.1452120815604871E-2</v>
      </c>
    </row>
    <row r="6" spans="1:6" ht="14.1" customHeight="1" x14ac:dyDescent="0.25">
      <c r="A6" s="173" t="s">
        <v>5</v>
      </c>
      <c r="B6" s="317">
        <v>1.1399999999999999</v>
      </c>
      <c r="C6" s="333">
        <v>1.4390000000000001</v>
      </c>
      <c r="D6" s="328">
        <v>0.26228070175438611</v>
      </c>
      <c r="E6" s="554" t="s">
        <v>874</v>
      </c>
      <c r="F6" s="772">
        <v>0.47330984278413635</v>
      </c>
    </row>
    <row r="7" spans="1:6" ht="14.1" customHeight="1" x14ac:dyDescent="0.25">
      <c r="A7" s="173" t="s">
        <v>8</v>
      </c>
      <c r="B7" s="317">
        <v>1.0289999999999999</v>
      </c>
      <c r="C7" s="333">
        <v>0.99</v>
      </c>
      <c r="D7" s="328">
        <v>3.7900874635568439E-2</v>
      </c>
      <c r="E7" s="554" t="s">
        <v>874</v>
      </c>
      <c r="F7" s="772">
        <v>0.73494943332277807</v>
      </c>
    </row>
    <row r="8" spans="1:6" ht="14.1" customHeight="1" x14ac:dyDescent="0.25">
      <c r="A8" s="173" t="s">
        <v>7</v>
      </c>
      <c r="B8" s="317">
        <v>1.274</v>
      </c>
      <c r="C8" s="333">
        <v>0.83799999999999997</v>
      </c>
      <c r="D8" s="328">
        <v>-0.34222919937205698</v>
      </c>
      <c r="E8" s="554" t="s">
        <v>873</v>
      </c>
      <c r="F8" s="772">
        <v>1.215191354365508E-2</v>
      </c>
    </row>
    <row r="9" spans="1:6" ht="14.1" customHeight="1" x14ac:dyDescent="0.25">
      <c r="A9" s="173" t="s">
        <v>9</v>
      </c>
      <c r="B9" s="317">
        <v>0.97599999999999998</v>
      </c>
      <c r="C9" s="333">
        <v>0.96</v>
      </c>
      <c r="D9" s="328">
        <v>1.6393442622950834E-2</v>
      </c>
      <c r="E9" s="554" t="s">
        <v>874</v>
      </c>
      <c r="F9" s="772">
        <v>0.75676453083375317</v>
      </c>
    </row>
    <row r="10" spans="1:6" ht="14.1" customHeight="1" x14ac:dyDescent="0.25">
      <c r="A10" s="173" t="s">
        <v>10</v>
      </c>
      <c r="B10" s="317">
        <v>1.034</v>
      </c>
      <c r="C10" s="333">
        <v>0.995</v>
      </c>
      <c r="D10" s="328">
        <v>3.7717601547388811E-2</v>
      </c>
      <c r="E10" s="554" t="s">
        <v>874</v>
      </c>
      <c r="F10" s="772">
        <v>0.75608030020702266</v>
      </c>
    </row>
    <row r="11" spans="1:6" ht="14.1" customHeight="1" x14ac:dyDescent="0.25">
      <c r="A11" s="173" t="s">
        <v>11</v>
      </c>
      <c r="B11" s="317">
        <v>0.749</v>
      </c>
      <c r="C11" s="333">
        <v>0.92500000000000004</v>
      </c>
      <c r="D11" s="328">
        <v>0.23497997329773038</v>
      </c>
      <c r="E11" s="554" t="s">
        <v>874</v>
      </c>
      <c r="F11" s="772">
        <v>0.17966121836418081</v>
      </c>
    </row>
    <row r="12" spans="1:6" ht="14.1" customHeight="1" x14ac:dyDescent="0.25">
      <c r="A12" s="173" t="s">
        <v>12</v>
      </c>
      <c r="B12" s="317">
        <v>0.59699999999999998</v>
      </c>
      <c r="C12" s="333">
        <v>0.47799999999999998</v>
      </c>
      <c r="D12" s="328">
        <v>0.19932998324958123</v>
      </c>
      <c r="E12" s="554" t="s">
        <v>874</v>
      </c>
      <c r="F12" s="772">
        <v>0.53627089652567972</v>
      </c>
    </row>
    <row r="13" spans="1:6" ht="14.1" customHeight="1" x14ac:dyDescent="0.25">
      <c r="A13" s="173" t="s">
        <v>878</v>
      </c>
      <c r="B13" s="317">
        <v>0.77100000000000002</v>
      </c>
      <c r="C13" s="333">
        <v>0.89700000000000002</v>
      </c>
      <c r="D13" s="328">
        <v>0.16342412451361868</v>
      </c>
      <c r="E13" s="554" t="s">
        <v>874</v>
      </c>
      <c r="F13" s="772">
        <v>0.55600492814050795</v>
      </c>
    </row>
    <row r="14" spans="1:6" ht="14.1" customHeight="1" x14ac:dyDescent="0.25">
      <c r="A14" s="173" t="s">
        <v>13</v>
      </c>
      <c r="B14" s="317">
        <v>0.84299999999999997</v>
      </c>
      <c r="C14" s="333">
        <v>0.85699999999999998</v>
      </c>
      <c r="D14" s="328">
        <v>1.6607354685646517E-2</v>
      </c>
      <c r="E14" s="554" t="s">
        <v>874</v>
      </c>
      <c r="F14" s="772">
        <v>0.78790389348918588</v>
      </c>
    </row>
    <row r="15" spans="1:6" ht="14.1" customHeight="1" x14ac:dyDescent="0.25">
      <c r="A15" s="173" t="s">
        <v>14</v>
      </c>
      <c r="B15" s="317">
        <v>0.76400000000000001</v>
      </c>
      <c r="C15" s="333">
        <v>0.91</v>
      </c>
      <c r="D15" s="328">
        <v>0.19109947643979061</v>
      </c>
      <c r="E15" s="554" t="s">
        <v>874</v>
      </c>
      <c r="F15" s="772">
        <v>6.2651270104360668E-2</v>
      </c>
    </row>
    <row r="16" spans="1:6" ht="14.1" customHeight="1" x14ac:dyDescent="0.25">
      <c r="A16" s="173" t="s">
        <v>312</v>
      </c>
      <c r="B16" s="341" t="s">
        <v>315</v>
      </c>
      <c r="C16" s="342" t="s">
        <v>315</v>
      </c>
      <c r="D16" s="328" t="s">
        <v>315</v>
      </c>
      <c r="E16" s="554"/>
      <c r="F16" s="766" t="s">
        <v>315</v>
      </c>
    </row>
    <row r="17" spans="1:6" ht="14.1" customHeight="1" x14ac:dyDescent="0.25">
      <c r="A17" s="173" t="s">
        <v>15</v>
      </c>
      <c r="B17" s="317">
        <v>0.877</v>
      </c>
      <c r="C17" s="333">
        <v>0.53200000000000003</v>
      </c>
      <c r="D17" s="328">
        <v>0.39338654503990877</v>
      </c>
      <c r="E17" s="554" t="s">
        <v>874</v>
      </c>
      <c r="F17" s="772">
        <v>0.13701472006185544</v>
      </c>
    </row>
    <row r="18" spans="1:6" ht="14.1" customHeight="1" x14ac:dyDescent="0.25">
      <c r="A18" s="173" t="s">
        <v>17</v>
      </c>
      <c r="B18" s="317">
        <v>0.75800000000000001</v>
      </c>
      <c r="C18" s="333">
        <v>1.262</v>
      </c>
      <c r="D18" s="328">
        <v>0.66490765171503963</v>
      </c>
      <c r="E18" s="554" t="s">
        <v>875</v>
      </c>
      <c r="F18" s="772">
        <v>4.0735818948893443E-2</v>
      </c>
    </row>
    <row r="19" spans="1:6" ht="14.1" customHeight="1" x14ac:dyDescent="0.25">
      <c r="A19" s="173" t="s">
        <v>18</v>
      </c>
      <c r="B19" s="317">
        <v>0.86199999999999999</v>
      </c>
      <c r="C19" s="333">
        <v>0.92200000000000004</v>
      </c>
      <c r="D19" s="328">
        <v>6.9605568445475705E-2</v>
      </c>
      <c r="E19" s="554" t="s">
        <v>874</v>
      </c>
      <c r="F19" s="772">
        <v>0.42426289237067416</v>
      </c>
    </row>
    <row r="20" spans="1:6" ht="14.1" customHeight="1" x14ac:dyDescent="0.25">
      <c r="A20" s="173" t="s">
        <v>19</v>
      </c>
      <c r="B20" s="317">
        <v>0.81899999999999995</v>
      </c>
      <c r="C20" s="333">
        <v>0.996</v>
      </c>
      <c r="D20" s="328">
        <v>0.21611721611721618</v>
      </c>
      <c r="E20" s="554" t="s">
        <v>874</v>
      </c>
      <c r="F20" s="772">
        <v>8.2319275684376247E-2</v>
      </c>
    </row>
    <row r="21" spans="1:6" ht="14.1" customHeight="1" x14ac:dyDescent="0.25">
      <c r="A21" s="173" t="s">
        <v>16</v>
      </c>
      <c r="B21" s="317">
        <v>0.89100000000000001</v>
      </c>
      <c r="C21" s="333">
        <v>0.874</v>
      </c>
      <c r="D21" s="328">
        <v>1.907968574635243E-2</v>
      </c>
      <c r="E21" s="554" t="s">
        <v>874</v>
      </c>
      <c r="F21" s="772">
        <v>0.91017453947745686</v>
      </c>
    </row>
    <row r="22" spans="1:6" ht="14.1" customHeight="1" x14ac:dyDescent="0.25">
      <c r="A22" s="173" t="s">
        <v>20</v>
      </c>
      <c r="B22" s="317">
        <v>0.875</v>
      </c>
      <c r="C22" s="333">
        <v>1.0389999999999999</v>
      </c>
      <c r="D22" s="328">
        <v>0.18742857142857133</v>
      </c>
      <c r="E22" s="554" t="s">
        <v>874</v>
      </c>
      <c r="F22" s="772">
        <v>0.30172806473235747</v>
      </c>
    </row>
    <row r="23" spans="1:6" ht="14.1" customHeight="1" x14ac:dyDescent="0.25">
      <c r="A23" s="173" t="s">
        <v>21</v>
      </c>
      <c r="B23" s="317">
        <v>1.0449999999999999</v>
      </c>
      <c r="C23" s="333">
        <v>1.2110000000000001</v>
      </c>
      <c r="D23" s="328">
        <v>0.15885167464114847</v>
      </c>
      <c r="E23" s="554" t="s">
        <v>874</v>
      </c>
      <c r="F23" s="772">
        <v>0.19486499702792426</v>
      </c>
    </row>
    <row r="24" spans="1:6" ht="14.1" customHeight="1" x14ac:dyDescent="0.25">
      <c r="A24" s="173" t="s">
        <v>22</v>
      </c>
      <c r="B24" s="317">
        <v>0.94099999999999995</v>
      </c>
      <c r="C24" s="333">
        <v>1.1100000000000001</v>
      </c>
      <c r="D24" s="328">
        <v>0.17959617428267818</v>
      </c>
      <c r="E24" s="554" t="s">
        <v>874</v>
      </c>
      <c r="F24" s="772">
        <v>0.18840012954884955</v>
      </c>
    </row>
    <row r="25" spans="1:6" ht="14.1" customHeight="1" x14ac:dyDescent="0.25">
      <c r="A25" s="173" t="s">
        <v>25</v>
      </c>
      <c r="B25" s="317">
        <v>1.1439999999999999</v>
      </c>
      <c r="C25" s="333">
        <v>1.0029999999999999</v>
      </c>
      <c r="D25" s="328">
        <v>0.12325174825174827</v>
      </c>
      <c r="E25" s="554" t="s">
        <v>874</v>
      </c>
      <c r="F25" s="772">
        <v>0.5755793029778834</v>
      </c>
    </row>
    <row r="26" spans="1:6" ht="14.1" customHeight="1" x14ac:dyDescent="0.25">
      <c r="A26" s="173" t="s">
        <v>24</v>
      </c>
      <c r="B26" s="317">
        <v>0.79900000000000004</v>
      </c>
      <c r="C26" s="333">
        <v>0.85299999999999998</v>
      </c>
      <c r="D26" s="328">
        <v>6.7584480600750854E-2</v>
      </c>
      <c r="E26" s="554" t="s">
        <v>874</v>
      </c>
      <c r="F26" s="772">
        <v>0.59568283623287943</v>
      </c>
    </row>
    <row r="27" spans="1:6" ht="14.1" customHeight="1" x14ac:dyDescent="0.25">
      <c r="A27" s="173" t="s">
        <v>23</v>
      </c>
      <c r="B27" s="317">
        <v>0.89100000000000001</v>
      </c>
      <c r="C27" s="333">
        <v>0.88800000000000001</v>
      </c>
      <c r="D27" s="328">
        <v>3.3670033670033699E-3</v>
      </c>
      <c r="E27" s="554" t="s">
        <v>874</v>
      </c>
      <c r="F27" s="772">
        <v>0.97351169515310432</v>
      </c>
    </row>
    <row r="28" spans="1:6" ht="14.1" customHeight="1" x14ac:dyDescent="0.25">
      <c r="A28" s="173" t="s">
        <v>26</v>
      </c>
      <c r="B28" s="317">
        <v>1.0860000000000001</v>
      </c>
      <c r="C28" s="333">
        <v>1.014</v>
      </c>
      <c r="D28" s="328">
        <v>6.6298342541436517E-2</v>
      </c>
      <c r="E28" s="554" t="s">
        <v>874</v>
      </c>
      <c r="F28" s="772">
        <v>0.41208609296722265</v>
      </c>
    </row>
    <row r="29" spans="1:6" ht="14.1" customHeight="1" x14ac:dyDescent="0.25">
      <c r="A29" s="173" t="s">
        <v>27</v>
      </c>
      <c r="B29" s="317">
        <v>0.95099999999999996</v>
      </c>
      <c r="C29" s="333">
        <v>0.85699999999999998</v>
      </c>
      <c r="D29" s="328">
        <v>9.8843322818086207E-2</v>
      </c>
      <c r="E29" s="554" t="s">
        <v>874</v>
      </c>
      <c r="F29" s="772">
        <v>0.3883911676859042</v>
      </c>
    </row>
    <row r="30" spans="1:6" ht="14.1" customHeight="1" x14ac:dyDescent="0.25">
      <c r="A30" s="173" t="s">
        <v>29</v>
      </c>
      <c r="B30" s="317">
        <v>1.1379999999999999</v>
      </c>
      <c r="C30" s="333">
        <v>1.101</v>
      </c>
      <c r="D30" s="328">
        <v>3.2513181019332094E-2</v>
      </c>
      <c r="E30" s="554" t="s">
        <v>874</v>
      </c>
      <c r="F30" s="772">
        <v>0.82798225495809052</v>
      </c>
    </row>
    <row r="31" spans="1:6" ht="14.1" customHeight="1" x14ac:dyDescent="0.25">
      <c r="A31" s="173" t="s">
        <v>28</v>
      </c>
      <c r="B31" s="317">
        <v>0.86399999999999999</v>
      </c>
      <c r="C31" s="333">
        <v>0.85699999999999998</v>
      </c>
      <c r="D31" s="328">
        <v>8.1018518518518583E-3</v>
      </c>
      <c r="E31" s="554" t="s">
        <v>874</v>
      </c>
      <c r="F31" s="772">
        <v>0.94064633779688356</v>
      </c>
    </row>
    <row r="32" spans="1:6" ht="14.1" customHeight="1" x14ac:dyDescent="0.25">
      <c r="A32" s="173" t="s">
        <v>30</v>
      </c>
      <c r="B32" s="317">
        <v>0.98799999999999999</v>
      </c>
      <c r="C32" s="333">
        <v>0.98799999999999999</v>
      </c>
      <c r="D32" s="328">
        <v>0</v>
      </c>
      <c r="E32" s="554" t="s">
        <v>874</v>
      </c>
      <c r="F32" s="772">
        <v>0.999925222386846</v>
      </c>
    </row>
    <row r="33" spans="1:6" ht="14.1" customHeight="1" x14ac:dyDescent="0.25">
      <c r="A33" s="173" t="s">
        <v>33</v>
      </c>
      <c r="B33" s="317">
        <v>1.1419999999999999</v>
      </c>
      <c r="C33" s="333">
        <v>1.107</v>
      </c>
      <c r="D33" s="328">
        <v>3.0647985989492053E-2</v>
      </c>
      <c r="E33" s="554" t="s">
        <v>874</v>
      </c>
      <c r="F33" s="772">
        <v>0.86927253774651358</v>
      </c>
    </row>
    <row r="34" spans="1:6" ht="14.1" customHeight="1" x14ac:dyDescent="0.25">
      <c r="A34" s="173" t="s">
        <v>37</v>
      </c>
      <c r="B34" s="317">
        <v>1.228</v>
      </c>
      <c r="C34" s="333">
        <v>1.1160000000000001</v>
      </c>
      <c r="D34" s="328">
        <v>9.1205211726384267E-2</v>
      </c>
      <c r="E34" s="554" t="s">
        <v>874</v>
      </c>
      <c r="F34" s="772">
        <v>0.58256642006192128</v>
      </c>
    </row>
    <row r="35" spans="1:6" ht="14.1" customHeight="1" x14ac:dyDescent="0.25">
      <c r="A35" s="173" t="s">
        <v>34</v>
      </c>
      <c r="B35" s="317">
        <v>1.121</v>
      </c>
      <c r="C35" s="333">
        <v>0.88300000000000001</v>
      </c>
      <c r="D35" s="328">
        <v>0.21231043710972344</v>
      </c>
      <c r="E35" s="554" t="s">
        <v>874</v>
      </c>
      <c r="F35" s="772">
        <v>0.3256938095412959</v>
      </c>
    </row>
    <row r="36" spans="1:6" ht="14.1" customHeight="1" x14ac:dyDescent="0.25">
      <c r="A36" s="173" t="s">
        <v>35</v>
      </c>
      <c r="B36" s="317">
        <v>0.61099999999999999</v>
      </c>
      <c r="C36" s="333">
        <v>0.73299999999999998</v>
      </c>
      <c r="D36" s="328">
        <v>0.19967266775777415</v>
      </c>
      <c r="E36" s="554" t="s">
        <v>874</v>
      </c>
      <c r="F36" s="772">
        <v>0.13538517738866052</v>
      </c>
    </row>
    <row r="37" spans="1:6" ht="14.1" customHeight="1" x14ac:dyDescent="0.25">
      <c r="A37" s="173" t="s">
        <v>36</v>
      </c>
      <c r="B37" s="317">
        <v>1.274</v>
      </c>
      <c r="C37" s="333">
        <v>0.99399999999999999</v>
      </c>
      <c r="D37" s="328">
        <v>0.2197802197802198</v>
      </c>
      <c r="E37" s="554" t="s">
        <v>874</v>
      </c>
      <c r="F37" s="772">
        <v>0.30156986317396139</v>
      </c>
    </row>
    <row r="38" spans="1:6" ht="14.1" customHeight="1" x14ac:dyDescent="0.25">
      <c r="A38" s="173" t="s">
        <v>38</v>
      </c>
      <c r="B38" s="317">
        <v>0.97299999999999998</v>
      </c>
      <c r="C38" s="333">
        <v>0.92800000000000005</v>
      </c>
      <c r="D38" s="328">
        <v>4.6248715313463445E-2</v>
      </c>
      <c r="E38" s="554" t="s">
        <v>874</v>
      </c>
      <c r="F38" s="772">
        <v>0.45642876750445405</v>
      </c>
    </row>
    <row r="39" spans="1:6" ht="14.1" customHeight="1" x14ac:dyDescent="0.25">
      <c r="A39" s="173" t="s">
        <v>31</v>
      </c>
      <c r="B39" s="317">
        <v>0.83199999999999996</v>
      </c>
      <c r="C39" s="333">
        <v>0.82699999999999996</v>
      </c>
      <c r="D39" s="328">
        <v>6.0096153846153902E-3</v>
      </c>
      <c r="E39" s="554" t="s">
        <v>874</v>
      </c>
      <c r="F39" s="772">
        <v>0.94390962620595176</v>
      </c>
    </row>
    <row r="40" spans="1:6" ht="14.1" customHeight="1" x14ac:dyDescent="0.25">
      <c r="A40" s="173" t="s">
        <v>32</v>
      </c>
      <c r="B40" s="317">
        <v>1.7569999999999999</v>
      </c>
      <c r="C40" s="333">
        <v>1.633</v>
      </c>
      <c r="D40" s="328">
        <v>7.0574843483209956E-2</v>
      </c>
      <c r="E40" s="554" t="s">
        <v>874</v>
      </c>
      <c r="F40" s="772">
        <v>0.76037257525436053</v>
      </c>
    </row>
    <row r="41" spans="1:6" ht="14.1" customHeight="1" x14ac:dyDescent="0.25">
      <c r="A41" s="173" t="s">
        <v>39</v>
      </c>
      <c r="B41" s="317">
        <v>0.76500000000000001</v>
      </c>
      <c r="C41" s="333">
        <v>0.73699999999999999</v>
      </c>
      <c r="D41" s="328">
        <v>3.6601307189542513E-2</v>
      </c>
      <c r="E41" s="554" t="s">
        <v>874</v>
      </c>
      <c r="F41" s="772">
        <v>0.65382379053401574</v>
      </c>
    </row>
    <row r="42" spans="1:6" ht="14.1" customHeight="1" x14ac:dyDescent="0.25">
      <c r="A42" s="173" t="s">
        <v>40</v>
      </c>
      <c r="B42" s="317">
        <v>0.96799999999999997</v>
      </c>
      <c r="C42" s="333">
        <v>1.0329999999999999</v>
      </c>
      <c r="D42" s="328">
        <v>6.7148760330578455E-2</v>
      </c>
      <c r="E42" s="554" t="s">
        <v>874</v>
      </c>
      <c r="F42" s="772">
        <v>0.64284742573909714</v>
      </c>
    </row>
    <row r="43" spans="1:6" ht="14.1" customHeight="1" x14ac:dyDescent="0.25">
      <c r="A43" s="173" t="s">
        <v>41</v>
      </c>
      <c r="B43" s="317">
        <v>0.79500000000000004</v>
      </c>
      <c r="C43" s="333">
        <v>0.71799999999999997</v>
      </c>
      <c r="D43" s="328">
        <v>9.6855345911949761E-2</v>
      </c>
      <c r="E43" s="554" t="s">
        <v>874</v>
      </c>
      <c r="F43" s="772">
        <v>0.52397409886054314</v>
      </c>
    </row>
    <row r="44" spans="1:6" ht="14.1" customHeight="1" x14ac:dyDescent="0.25">
      <c r="A44" s="173" t="s">
        <v>42</v>
      </c>
      <c r="B44" s="317">
        <v>0.81499999999999995</v>
      </c>
      <c r="C44" s="333">
        <v>0.81899999999999995</v>
      </c>
      <c r="D44" s="328">
        <v>4.907975460122704E-3</v>
      </c>
      <c r="E44" s="554" t="s">
        <v>874</v>
      </c>
      <c r="F44" s="772">
        <v>0.950002425316263</v>
      </c>
    </row>
    <row r="45" spans="1:6" ht="14.1" customHeight="1" x14ac:dyDescent="0.25">
      <c r="A45" s="188" t="s">
        <v>43</v>
      </c>
      <c r="B45" s="341" t="s">
        <v>315</v>
      </c>
      <c r="C45" s="342" t="s">
        <v>315</v>
      </c>
      <c r="D45" s="328" t="s">
        <v>315</v>
      </c>
      <c r="E45" s="554"/>
      <c r="F45" s="766" t="s">
        <v>315</v>
      </c>
    </row>
    <row r="46" spans="1:6" ht="14.1" customHeight="1" x14ac:dyDescent="0.25">
      <c r="A46" s="173" t="s">
        <v>44</v>
      </c>
      <c r="B46" s="317">
        <v>1.605</v>
      </c>
      <c r="C46" s="333">
        <v>1.167</v>
      </c>
      <c r="D46" s="328">
        <v>0.27289719626168218</v>
      </c>
      <c r="E46" s="554" t="s">
        <v>874</v>
      </c>
      <c r="F46" s="772">
        <v>0.1923315976811838</v>
      </c>
    </row>
    <row r="47" spans="1:6" ht="14.1" customHeight="1" x14ac:dyDescent="0.25">
      <c r="A47" s="173" t="s">
        <v>45</v>
      </c>
      <c r="B47" s="317">
        <v>1.006</v>
      </c>
      <c r="C47" s="333">
        <v>0.88400000000000001</v>
      </c>
      <c r="D47" s="328">
        <v>0.12127236580516898</v>
      </c>
      <c r="E47" s="554" t="s">
        <v>874</v>
      </c>
      <c r="F47" s="772">
        <v>0.34714493713788364</v>
      </c>
    </row>
    <row r="48" spans="1:6" ht="14.1" customHeight="1" x14ac:dyDescent="0.25">
      <c r="A48" s="173" t="s">
        <v>46</v>
      </c>
      <c r="B48" s="317">
        <v>1.5129999999999999</v>
      </c>
      <c r="C48" s="333">
        <v>1.534</v>
      </c>
      <c r="D48" s="328">
        <v>1.3879709187045692E-2</v>
      </c>
      <c r="E48" s="554" t="s">
        <v>874</v>
      </c>
      <c r="F48" s="772">
        <v>0.95817338881880443</v>
      </c>
    </row>
    <row r="49" spans="1:6" ht="14.1" customHeight="1" x14ac:dyDescent="0.25">
      <c r="A49" s="173" t="s">
        <v>47</v>
      </c>
      <c r="B49" s="317">
        <v>0.81699999999999995</v>
      </c>
      <c r="C49" s="333">
        <v>0.79</v>
      </c>
      <c r="D49" s="328">
        <v>3.304773561811495E-2</v>
      </c>
      <c r="E49" s="554" t="s">
        <v>874</v>
      </c>
      <c r="F49" s="772">
        <v>0.74451531891745781</v>
      </c>
    </row>
    <row r="50" spans="1:6" ht="14.1" customHeight="1" x14ac:dyDescent="0.25">
      <c r="A50" s="173" t="s">
        <v>48</v>
      </c>
      <c r="B50" s="317">
        <v>0.86199999999999999</v>
      </c>
      <c r="C50" s="333">
        <v>0.79700000000000004</v>
      </c>
      <c r="D50" s="328">
        <v>7.5406032482598542E-2</v>
      </c>
      <c r="E50" s="554" t="s">
        <v>874</v>
      </c>
      <c r="F50" s="772">
        <v>0.20373965191972676</v>
      </c>
    </row>
    <row r="51" spans="1:6" ht="14.1" customHeight="1" x14ac:dyDescent="0.25">
      <c r="A51" s="173" t="s">
        <v>49</v>
      </c>
      <c r="B51" s="317">
        <v>1.272</v>
      </c>
      <c r="C51" s="333">
        <v>0.97599999999999998</v>
      </c>
      <c r="D51" s="328">
        <v>0.2327044025157233</v>
      </c>
      <c r="E51" s="554" t="s">
        <v>874</v>
      </c>
      <c r="F51" s="772">
        <v>0.14144976267391829</v>
      </c>
    </row>
    <row r="52" spans="1:6" ht="14.1" customHeight="1" x14ac:dyDescent="0.25">
      <c r="A52" s="195" t="s">
        <v>51</v>
      </c>
      <c r="B52" s="317">
        <v>1.2589999999999999</v>
      </c>
      <c r="C52" s="333">
        <v>1.2390000000000001</v>
      </c>
      <c r="D52" s="328">
        <v>1.5885623510722636E-2</v>
      </c>
      <c r="E52" s="554" t="s">
        <v>874</v>
      </c>
      <c r="F52" s="772">
        <v>0.96356540443282968</v>
      </c>
    </row>
    <row r="53" spans="1:6" ht="14.1" customHeight="1" x14ac:dyDescent="0.25">
      <c r="A53" s="173" t="s">
        <v>313</v>
      </c>
      <c r="B53" s="341" t="s">
        <v>315</v>
      </c>
      <c r="C53" s="342" t="s">
        <v>315</v>
      </c>
      <c r="D53" s="328" t="s">
        <v>315</v>
      </c>
      <c r="E53" s="554"/>
      <c r="F53" s="766" t="s">
        <v>315</v>
      </c>
    </row>
    <row r="54" spans="1:6" ht="14.1" customHeight="1" x14ac:dyDescent="0.25">
      <c r="A54" s="173" t="s">
        <v>50</v>
      </c>
      <c r="B54" s="317">
        <v>0.97</v>
      </c>
      <c r="C54" s="333">
        <v>0.79900000000000004</v>
      </c>
      <c r="D54" s="328">
        <v>0.17628865979381436</v>
      </c>
      <c r="E54" s="554" t="s">
        <v>874</v>
      </c>
      <c r="F54" s="772">
        <v>6.9391309026789472E-2</v>
      </c>
    </row>
    <row r="55" spans="1:6" ht="14.1" customHeight="1" x14ac:dyDescent="0.25">
      <c r="A55" s="173" t="s">
        <v>52</v>
      </c>
      <c r="B55" s="317">
        <v>0.86399999999999999</v>
      </c>
      <c r="C55" s="333">
        <v>0.59599999999999997</v>
      </c>
      <c r="D55" s="328">
        <v>-0.31018518518518501</v>
      </c>
      <c r="E55" s="554" t="s">
        <v>873</v>
      </c>
      <c r="F55" s="772">
        <v>5.4363713699909777E-3</v>
      </c>
    </row>
    <row r="56" spans="1:6" ht="14.1" customHeight="1" x14ac:dyDescent="0.25">
      <c r="A56" s="173" t="s">
        <v>54</v>
      </c>
      <c r="B56" s="317">
        <v>1.419</v>
      </c>
      <c r="C56" s="333">
        <v>1.288</v>
      </c>
      <c r="D56" s="328">
        <v>9.2318534178999295E-2</v>
      </c>
      <c r="E56" s="554" t="s">
        <v>874</v>
      </c>
      <c r="F56" s="772">
        <v>0.56801113848449869</v>
      </c>
    </row>
    <row r="57" spans="1:6" ht="14.1" customHeight="1" x14ac:dyDescent="0.25">
      <c r="A57" s="173" t="s">
        <v>53</v>
      </c>
      <c r="B57" s="317">
        <v>0.872</v>
      </c>
      <c r="C57" s="333">
        <v>0.78400000000000003</v>
      </c>
      <c r="D57" s="328">
        <v>0.10091743119266051</v>
      </c>
      <c r="E57" s="554" t="s">
        <v>874</v>
      </c>
      <c r="F57" s="772">
        <v>0.41738706814870696</v>
      </c>
    </row>
    <row r="58" spans="1:6" ht="14.1" customHeight="1" x14ac:dyDescent="0.25">
      <c r="A58" s="173" t="s">
        <v>55</v>
      </c>
      <c r="B58" s="317">
        <v>0.375</v>
      </c>
      <c r="C58" s="333">
        <v>0.51600000000000001</v>
      </c>
      <c r="D58" s="328">
        <v>0.37600000000000006</v>
      </c>
      <c r="E58" s="774" t="s">
        <v>874</v>
      </c>
      <c r="F58" s="772">
        <v>0.75586709609472513</v>
      </c>
    </row>
    <row r="59" spans="1:6" s="105" customFormat="1" ht="14.1" customHeight="1" x14ac:dyDescent="0.25">
      <c r="A59" s="140" t="s">
        <v>56</v>
      </c>
      <c r="B59" s="769">
        <v>0.90600000000000003</v>
      </c>
      <c r="C59" s="722">
        <v>0.88700000000000001</v>
      </c>
      <c r="D59" s="776">
        <v>2.0971302428256088E-2</v>
      </c>
      <c r="E59" s="939" t="s">
        <v>874</v>
      </c>
      <c r="F59" s="773">
        <v>0.19811031705253535</v>
      </c>
    </row>
    <row r="60" spans="1:6" ht="15" customHeight="1" x14ac:dyDescent="0.25">
      <c r="B60" s="405"/>
      <c r="C60" s="405"/>
      <c r="D60" s="415"/>
      <c r="E60" s="2"/>
      <c r="F60" s="416"/>
    </row>
    <row r="61" spans="1:6" ht="15" customHeight="1" x14ac:dyDescent="0.25">
      <c r="A61" s="534" t="s">
        <v>545</v>
      </c>
    </row>
    <row r="63" spans="1:6" ht="15" customHeight="1" x14ac:dyDescent="0.25">
      <c r="A63" s="51" t="s">
        <v>549</v>
      </c>
    </row>
    <row r="64" spans="1:6" ht="15" customHeight="1" x14ac:dyDescent="0.25">
      <c r="A64" s="86" t="s">
        <v>478</v>
      </c>
    </row>
    <row r="65" spans="1:1" ht="15" customHeight="1" x14ac:dyDescent="0.25">
      <c r="A65" s="100" t="s">
        <v>859</v>
      </c>
    </row>
  </sheetData>
  <mergeCells count="3">
    <mergeCell ref="A1:F1"/>
    <mergeCell ref="A2:F2"/>
    <mergeCell ref="B3:F3"/>
  </mergeCells>
  <pageMargins left="0.7" right="0.7" top="0.75" bottom="0.75" header="0.3" footer="0.3"/>
  <pageSetup scale="73" fitToWidth="0"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F65"/>
  <sheetViews>
    <sheetView workbookViewId="0">
      <selection activeCell="K49" sqref="K49"/>
    </sheetView>
  </sheetViews>
  <sheetFormatPr defaultColWidth="16.88671875" defaultRowHeight="15" customHeight="1" x14ac:dyDescent="0.25"/>
  <cols>
    <col min="1" max="1" width="16.88671875" style="100"/>
    <col min="2" max="3" width="12.6640625" style="145" customWidth="1"/>
    <col min="4" max="4" width="12.6640625" style="100" customWidth="1"/>
    <col min="5" max="5" width="21.33203125" style="413" customWidth="1"/>
    <col min="6" max="6" width="12.6640625" style="100" customWidth="1"/>
    <col min="7" max="16384" width="16.88671875" style="100"/>
  </cols>
  <sheetData>
    <row r="1" spans="1:6" ht="30" customHeight="1" x14ac:dyDescent="0.25">
      <c r="A1" s="1117" t="s">
        <v>858</v>
      </c>
      <c r="B1" s="1118"/>
      <c r="C1" s="1118"/>
      <c r="D1" s="1118"/>
      <c r="E1" s="1118"/>
      <c r="F1" s="1119"/>
    </row>
    <row r="2" spans="1:6" ht="14.4" customHeight="1" thickBot="1" x14ac:dyDescent="0.3">
      <c r="A2" s="1052" t="s">
        <v>641</v>
      </c>
      <c r="B2" s="1047"/>
      <c r="C2" s="1047"/>
      <c r="D2" s="1047"/>
      <c r="E2" s="1047"/>
      <c r="F2" s="1097"/>
    </row>
    <row r="3" spans="1:6" s="105" customFormat="1" ht="14.4" customHeight="1" thickTop="1" x14ac:dyDescent="0.25">
      <c r="A3" s="15"/>
      <c r="B3" s="1123" t="s">
        <v>542</v>
      </c>
      <c r="C3" s="1124"/>
      <c r="D3" s="1124"/>
      <c r="E3" s="1124"/>
      <c r="F3" s="1125"/>
    </row>
    <row r="4" spans="1:6" s="105" customFormat="1" ht="39" customHeight="1" x14ac:dyDescent="0.25">
      <c r="A4" s="102" t="s">
        <v>633</v>
      </c>
      <c r="B4" s="395" t="s">
        <v>688</v>
      </c>
      <c r="C4" s="396" t="s">
        <v>855</v>
      </c>
      <c r="D4" s="397" t="s">
        <v>628</v>
      </c>
      <c r="E4" s="398" t="s">
        <v>635</v>
      </c>
      <c r="F4" s="399" t="s">
        <v>544</v>
      </c>
    </row>
    <row r="5" spans="1:6" ht="14.1" customHeight="1" x14ac:dyDescent="0.25">
      <c r="A5" s="173" t="s">
        <v>6</v>
      </c>
      <c r="B5" s="341">
        <v>0.78700000000000003</v>
      </c>
      <c r="C5" s="768">
        <v>0.96699999999999997</v>
      </c>
      <c r="D5" s="328">
        <v>0.2287166454891994</v>
      </c>
      <c r="E5" s="944" t="s">
        <v>874</v>
      </c>
      <c r="F5" s="1002">
        <v>0.38509926703864972</v>
      </c>
    </row>
    <row r="6" spans="1:6" ht="14.1" customHeight="1" x14ac:dyDescent="0.25">
      <c r="A6" s="173" t="s">
        <v>5</v>
      </c>
      <c r="B6" s="341">
        <v>1.2030000000000001</v>
      </c>
      <c r="C6" s="342">
        <v>0.63100000000000001</v>
      </c>
      <c r="D6" s="328">
        <v>0.47547797173732337</v>
      </c>
      <c r="E6" s="554" t="s">
        <v>874</v>
      </c>
      <c r="F6" s="1003">
        <v>0.48695491705149296</v>
      </c>
    </row>
    <row r="7" spans="1:6" ht="14.1" customHeight="1" x14ac:dyDescent="0.25">
      <c r="A7" s="173" t="s">
        <v>8</v>
      </c>
      <c r="B7" s="341">
        <v>0.91600000000000004</v>
      </c>
      <c r="C7" s="342">
        <v>0.92700000000000005</v>
      </c>
      <c r="D7" s="328">
        <v>1.2008733624454159E-2</v>
      </c>
      <c r="E7" s="554" t="s">
        <v>874</v>
      </c>
      <c r="F7" s="1003">
        <v>0.95876354494222471</v>
      </c>
    </row>
    <row r="8" spans="1:6" ht="14.1" customHeight="1" x14ac:dyDescent="0.25">
      <c r="A8" s="173" t="s">
        <v>7</v>
      </c>
      <c r="B8" s="341">
        <v>0.73499999999999999</v>
      </c>
      <c r="C8" s="342">
        <v>0.92600000000000005</v>
      </c>
      <c r="D8" s="328">
        <v>0.25986394557823139</v>
      </c>
      <c r="E8" s="554" t="s">
        <v>874</v>
      </c>
      <c r="F8" s="1003">
        <v>0.51935161650771866</v>
      </c>
    </row>
    <row r="9" spans="1:6" ht="14.1" customHeight="1" x14ac:dyDescent="0.25">
      <c r="A9" s="173" t="s">
        <v>9</v>
      </c>
      <c r="B9" s="341">
        <v>0.875</v>
      </c>
      <c r="C9" s="342">
        <v>0.878</v>
      </c>
      <c r="D9" s="328">
        <v>3.4285714285714314E-3</v>
      </c>
      <c r="E9" s="554" t="s">
        <v>874</v>
      </c>
      <c r="F9" s="1003">
        <v>0.97673184625377785</v>
      </c>
    </row>
    <row r="10" spans="1:6" ht="14.1" customHeight="1" x14ac:dyDescent="0.25">
      <c r="A10" s="173" t="s">
        <v>10</v>
      </c>
      <c r="B10" s="341">
        <v>0.83299999999999996</v>
      </c>
      <c r="C10" s="342">
        <v>0.96099999999999997</v>
      </c>
      <c r="D10" s="328">
        <v>0.15366146458583435</v>
      </c>
      <c r="E10" s="554" t="s">
        <v>874</v>
      </c>
      <c r="F10" s="1003">
        <v>0.58747381833116707</v>
      </c>
    </row>
    <row r="11" spans="1:6" ht="14.1" customHeight="1" x14ac:dyDescent="0.25">
      <c r="A11" s="173" t="s">
        <v>11</v>
      </c>
      <c r="B11" s="341">
        <v>0.63500000000000001</v>
      </c>
      <c r="C11" s="342">
        <v>1.214</v>
      </c>
      <c r="D11" s="328">
        <v>0.91181102362204713</v>
      </c>
      <c r="E11" s="554" t="s">
        <v>875</v>
      </c>
      <c r="F11" s="1003">
        <v>3.8840606542791423E-2</v>
      </c>
    </row>
    <row r="12" spans="1:6" ht="14.1" customHeight="1" x14ac:dyDescent="0.25">
      <c r="A12" s="173" t="s">
        <v>12</v>
      </c>
      <c r="B12" s="341">
        <v>1.619</v>
      </c>
      <c r="C12" s="342">
        <v>1.4079999999999999</v>
      </c>
      <c r="D12" s="328">
        <v>0.13032736256948738</v>
      </c>
      <c r="E12" s="554" t="s">
        <v>874</v>
      </c>
      <c r="F12" s="1003">
        <v>0.78741526447827725</v>
      </c>
    </row>
    <row r="13" spans="1:6" ht="14.1" customHeight="1" x14ac:dyDescent="0.25">
      <c r="A13" s="173" t="s">
        <v>878</v>
      </c>
      <c r="B13" s="341">
        <v>0.78700000000000003</v>
      </c>
      <c r="C13" s="342">
        <v>1.516</v>
      </c>
      <c r="D13" s="328">
        <v>0.92630241423125792</v>
      </c>
      <c r="E13" s="554" t="s">
        <v>874</v>
      </c>
      <c r="F13" s="1003">
        <v>0.24722490129721153</v>
      </c>
    </row>
    <row r="14" spans="1:6" ht="14.1" customHeight="1" x14ac:dyDescent="0.25">
      <c r="A14" s="173" t="s">
        <v>13</v>
      </c>
      <c r="B14" s="341">
        <v>0.88900000000000001</v>
      </c>
      <c r="C14" s="342">
        <v>0.89800000000000002</v>
      </c>
      <c r="D14" s="328">
        <v>1.0123734533183361E-2</v>
      </c>
      <c r="E14" s="554" t="s">
        <v>874</v>
      </c>
      <c r="F14" s="1003">
        <v>0.9406742902354972</v>
      </c>
    </row>
    <row r="15" spans="1:6" ht="14.1" customHeight="1" x14ac:dyDescent="0.25">
      <c r="A15" s="173" t="s">
        <v>14</v>
      </c>
      <c r="B15" s="341">
        <v>0.82399999999999995</v>
      </c>
      <c r="C15" s="342">
        <v>1.0549999999999999</v>
      </c>
      <c r="D15" s="328">
        <v>0.2803398058252427</v>
      </c>
      <c r="E15" s="554" t="s">
        <v>874</v>
      </c>
      <c r="F15" s="1003">
        <v>0.13555073792633343</v>
      </c>
    </row>
    <row r="16" spans="1:6" ht="14.1" customHeight="1" x14ac:dyDescent="0.25">
      <c r="A16" s="173" t="s">
        <v>312</v>
      </c>
      <c r="B16" s="341" t="s">
        <v>315</v>
      </c>
      <c r="C16" s="342" t="s">
        <v>315</v>
      </c>
      <c r="D16" s="328" t="s">
        <v>315</v>
      </c>
      <c r="E16" s="554"/>
      <c r="F16" s="1003" t="s">
        <v>315</v>
      </c>
    </row>
    <row r="17" spans="1:6" ht="14.1" customHeight="1" x14ac:dyDescent="0.25">
      <c r="A17" s="173" t="s">
        <v>15</v>
      </c>
      <c r="B17" s="341">
        <v>0.495</v>
      </c>
      <c r="C17" s="342">
        <v>0.747</v>
      </c>
      <c r="D17" s="328">
        <v>0.50909090909090915</v>
      </c>
      <c r="E17" s="554" t="s">
        <v>874</v>
      </c>
      <c r="F17" s="1003">
        <v>0.68269781767142901</v>
      </c>
    </row>
    <row r="18" spans="1:6" ht="14.1" customHeight="1" x14ac:dyDescent="0.25">
      <c r="A18" s="173" t="s">
        <v>17</v>
      </c>
      <c r="B18" s="341">
        <v>0.82</v>
      </c>
      <c r="C18" s="342">
        <v>0.79200000000000004</v>
      </c>
      <c r="D18" s="328">
        <v>3.4146341463414533E-2</v>
      </c>
      <c r="E18" s="554" t="s">
        <v>874</v>
      </c>
      <c r="F18" s="1003">
        <v>0.96852530568832906</v>
      </c>
    </row>
    <row r="19" spans="1:6" ht="14.1" customHeight="1" x14ac:dyDescent="0.25">
      <c r="A19" s="173" t="s">
        <v>18</v>
      </c>
      <c r="B19" s="341">
        <v>0.63500000000000001</v>
      </c>
      <c r="C19" s="342">
        <v>1.075</v>
      </c>
      <c r="D19" s="328">
        <v>0.69291338582677153</v>
      </c>
      <c r="E19" s="554" t="s">
        <v>875</v>
      </c>
      <c r="F19" s="1003">
        <v>2.7307512218595065E-3</v>
      </c>
    </row>
    <row r="20" spans="1:6" ht="14.1" customHeight="1" x14ac:dyDescent="0.25">
      <c r="A20" s="173" t="s">
        <v>19</v>
      </c>
      <c r="B20" s="341">
        <v>1.0780000000000001</v>
      </c>
      <c r="C20" s="342">
        <v>0.97199999999999998</v>
      </c>
      <c r="D20" s="328">
        <v>9.8330241187384121E-2</v>
      </c>
      <c r="E20" s="554" t="s">
        <v>874</v>
      </c>
      <c r="F20" s="1003">
        <v>0.62824831058818542</v>
      </c>
    </row>
    <row r="21" spans="1:6" ht="14.1" customHeight="1" x14ac:dyDescent="0.25">
      <c r="A21" s="173" t="s">
        <v>16</v>
      </c>
      <c r="B21" s="341">
        <v>1.421</v>
      </c>
      <c r="C21" s="342">
        <v>0.84199999999999997</v>
      </c>
      <c r="D21" s="328">
        <v>0.40745953553835329</v>
      </c>
      <c r="E21" s="554" t="s">
        <v>874</v>
      </c>
      <c r="F21" s="1003">
        <v>9.1074125590540844E-2</v>
      </c>
    </row>
    <row r="22" spans="1:6" ht="14.1" customHeight="1" x14ac:dyDescent="0.25">
      <c r="A22" s="173" t="s">
        <v>20</v>
      </c>
      <c r="B22" s="341">
        <v>0.71299999999999997</v>
      </c>
      <c r="C22" s="342">
        <v>0.89700000000000002</v>
      </c>
      <c r="D22" s="328">
        <v>0.25806451612903236</v>
      </c>
      <c r="E22" s="554" t="s">
        <v>874</v>
      </c>
      <c r="F22" s="1003">
        <v>0.5395945810046161</v>
      </c>
    </row>
    <row r="23" spans="1:6" ht="14.1" customHeight="1" x14ac:dyDescent="0.25">
      <c r="A23" s="173" t="s">
        <v>21</v>
      </c>
      <c r="B23" s="341">
        <v>1.133</v>
      </c>
      <c r="C23" s="342">
        <v>1.105</v>
      </c>
      <c r="D23" s="328">
        <v>2.4713150926743182E-2</v>
      </c>
      <c r="E23" s="554" t="s">
        <v>874</v>
      </c>
      <c r="F23" s="1003">
        <v>0.91214408769622257</v>
      </c>
    </row>
    <row r="24" spans="1:6" ht="14.1" customHeight="1" x14ac:dyDescent="0.25">
      <c r="A24" s="173" t="s">
        <v>22</v>
      </c>
      <c r="B24" s="341">
        <v>0.95499999999999996</v>
      </c>
      <c r="C24" s="342">
        <v>0.81</v>
      </c>
      <c r="D24" s="328">
        <v>0.1518324607329842</v>
      </c>
      <c r="E24" s="554" t="s">
        <v>874</v>
      </c>
      <c r="F24" s="1003">
        <v>0.54195082736918609</v>
      </c>
    </row>
    <row r="25" spans="1:6" ht="14.1" customHeight="1" x14ac:dyDescent="0.25">
      <c r="A25" s="173" t="s">
        <v>25</v>
      </c>
      <c r="B25" s="341">
        <v>0.78900000000000003</v>
      </c>
      <c r="C25" s="342">
        <v>0.503</v>
      </c>
      <c r="D25" s="328">
        <v>0.36248415716096327</v>
      </c>
      <c r="E25" s="554" t="s">
        <v>874</v>
      </c>
      <c r="F25" s="1003">
        <v>0.56287161080313486</v>
      </c>
    </row>
    <row r="26" spans="1:6" ht="14.1" customHeight="1" x14ac:dyDescent="0.25">
      <c r="A26" s="173" t="s">
        <v>24</v>
      </c>
      <c r="B26" s="341">
        <v>1.0820000000000001</v>
      </c>
      <c r="C26" s="342">
        <v>1.6120000000000001</v>
      </c>
      <c r="D26" s="328">
        <v>0.4898336414048059</v>
      </c>
      <c r="E26" s="554" t="s">
        <v>874</v>
      </c>
      <c r="F26" s="1003">
        <v>5.6220698797134094E-2</v>
      </c>
    </row>
    <row r="27" spans="1:6" ht="14.1" customHeight="1" x14ac:dyDescent="0.25">
      <c r="A27" s="173" t="s">
        <v>23</v>
      </c>
      <c r="B27" s="341">
        <v>1.1759999999999999</v>
      </c>
      <c r="C27" s="342">
        <v>0.66400000000000003</v>
      </c>
      <c r="D27" s="328">
        <v>-0.43537414965986398</v>
      </c>
      <c r="E27" s="554" t="s">
        <v>873</v>
      </c>
      <c r="F27" s="1003">
        <v>2.7346833687484584E-2</v>
      </c>
    </row>
    <row r="28" spans="1:6" ht="14.1" customHeight="1" x14ac:dyDescent="0.25">
      <c r="A28" s="173" t="s">
        <v>26</v>
      </c>
      <c r="B28" s="341">
        <v>0.79400000000000004</v>
      </c>
      <c r="C28" s="342">
        <v>1.1910000000000001</v>
      </c>
      <c r="D28" s="328">
        <v>0.5</v>
      </c>
      <c r="E28" s="554" t="s">
        <v>875</v>
      </c>
      <c r="F28" s="1003">
        <v>1.9464604838968835E-2</v>
      </c>
    </row>
    <row r="29" spans="1:6" ht="14.1" customHeight="1" x14ac:dyDescent="0.25">
      <c r="A29" s="173" t="s">
        <v>27</v>
      </c>
      <c r="B29" s="341">
        <v>1.389</v>
      </c>
      <c r="C29" s="342">
        <v>1.026</v>
      </c>
      <c r="D29" s="328">
        <v>0.26133909287257018</v>
      </c>
      <c r="E29" s="554" t="s">
        <v>874</v>
      </c>
      <c r="F29" s="1003">
        <v>0.22289759848970214</v>
      </c>
    </row>
    <row r="30" spans="1:6" ht="14.1" customHeight="1" x14ac:dyDescent="0.25">
      <c r="A30" s="173" t="s">
        <v>29</v>
      </c>
      <c r="B30" s="341">
        <v>1.407</v>
      </c>
      <c r="C30" s="342">
        <v>1.617</v>
      </c>
      <c r="D30" s="328">
        <v>0.14925373134328354</v>
      </c>
      <c r="E30" s="554" t="s">
        <v>874</v>
      </c>
      <c r="F30" s="1003">
        <v>0.60132924229918239</v>
      </c>
    </row>
    <row r="31" spans="1:6" ht="14.1" customHeight="1" x14ac:dyDescent="0.25">
      <c r="A31" s="173" t="s">
        <v>28</v>
      </c>
      <c r="B31" s="341">
        <v>0.67900000000000005</v>
      </c>
      <c r="C31" s="342">
        <v>0.81</v>
      </c>
      <c r="D31" s="328">
        <v>0.19293078055964652</v>
      </c>
      <c r="E31" s="554" t="s">
        <v>874</v>
      </c>
      <c r="F31" s="1003">
        <v>0.488320762679884</v>
      </c>
    </row>
    <row r="32" spans="1:6" ht="14.1" customHeight="1" x14ac:dyDescent="0.25">
      <c r="A32" s="173" t="s">
        <v>30</v>
      </c>
      <c r="B32" s="341">
        <v>0.94599999999999995</v>
      </c>
      <c r="C32" s="342">
        <v>1.3759999999999999</v>
      </c>
      <c r="D32" s="328">
        <v>0.45454545454545453</v>
      </c>
      <c r="E32" s="554" t="s">
        <v>874</v>
      </c>
      <c r="F32" s="1003">
        <v>0.58031779665370775</v>
      </c>
    </row>
    <row r="33" spans="1:6" ht="14.1" customHeight="1" x14ac:dyDescent="0.25">
      <c r="A33" s="173" t="s">
        <v>33</v>
      </c>
      <c r="B33" s="341">
        <v>1.167</v>
      </c>
      <c r="C33" s="342">
        <v>1.0009999999999999</v>
      </c>
      <c r="D33" s="328">
        <v>0.14224507283633259</v>
      </c>
      <c r="E33" s="554" t="s">
        <v>874</v>
      </c>
      <c r="F33" s="1003">
        <v>0.70644395791546277</v>
      </c>
    </row>
    <row r="34" spans="1:6" ht="14.1" customHeight="1" x14ac:dyDescent="0.25">
      <c r="A34" s="173" t="s">
        <v>37</v>
      </c>
      <c r="B34" s="341">
        <v>1.075</v>
      </c>
      <c r="C34" s="342">
        <v>1.62</v>
      </c>
      <c r="D34" s="328">
        <v>0.50697674418604666</v>
      </c>
      <c r="E34" s="554" t="s">
        <v>874</v>
      </c>
      <c r="F34" s="1003">
        <v>0.28197684492152952</v>
      </c>
    </row>
    <row r="35" spans="1:6" ht="14.1" customHeight="1" x14ac:dyDescent="0.25">
      <c r="A35" s="173" t="s">
        <v>34</v>
      </c>
      <c r="B35" s="341">
        <v>0.85499999999999998</v>
      </c>
      <c r="C35" s="342">
        <v>0.86499999999999999</v>
      </c>
      <c r="D35" s="328">
        <v>1.169590643274855E-2</v>
      </c>
      <c r="E35" s="554" t="s">
        <v>874</v>
      </c>
      <c r="F35" s="1003">
        <v>0.97852251222383613</v>
      </c>
    </row>
    <row r="36" spans="1:6" ht="14.1" customHeight="1" x14ac:dyDescent="0.25">
      <c r="A36" s="173" t="s">
        <v>35</v>
      </c>
      <c r="B36" s="341">
        <v>0.60599999999999998</v>
      </c>
      <c r="C36" s="342">
        <v>1.1040000000000001</v>
      </c>
      <c r="D36" s="328">
        <v>0.82178217821782196</v>
      </c>
      <c r="E36" s="554" t="s">
        <v>875</v>
      </c>
      <c r="F36" s="1003">
        <v>9.2724501797269987E-3</v>
      </c>
    </row>
    <row r="37" spans="1:6" ht="14.1" customHeight="1" x14ac:dyDescent="0.25">
      <c r="A37" s="173" t="s">
        <v>36</v>
      </c>
      <c r="B37" s="341">
        <v>1.2849999999999999</v>
      </c>
      <c r="C37" s="342">
        <v>1.1180000000000001</v>
      </c>
      <c r="D37" s="328">
        <v>0.1299610894941633</v>
      </c>
      <c r="E37" s="554" t="s">
        <v>874</v>
      </c>
      <c r="F37" s="1003">
        <v>0.72911819965713887</v>
      </c>
    </row>
    <row r="38" spans="1:6" ht="14.1" customHeight="1" x14ac:dyDescent="0.25">
      <c r="A38" s="173" t="s">
        <v>38</v>
      </c>
      <c r="B38" s="341">
        <v>1.026</v>
      </c>
      <c r="C38" s="342">
        <v>0.92200000000000004</v>
      </c>
      <c r="D38" s="328">
        <v>0.10136452241715398</v>
      </c>
      <c r="E38" s="554" t="s">
        <v>874</v>
      </c>
      <c r="F38" s="1003">
        <v>0.41726482429697187</v>
      </c>
    </row>
    <row r="39" spans="1:6" ht="14.1" customHeight="1" x14ac:dyDescent="0.25">
      <c r="A39" s="173" t="s">
        <v>31</v>
      </c>
      <c r="B39" s="341">
        <v>0.56299999999999994</v>
      </c>
      <c r="C39" s="342">
        <v>0.67200000000000004</v>
      </c>
      <c r="D39" s="328">
        <v>0.19360568383658988</v>
      </c>
      <c r="E39" s="554" t="s">
        <v>874</v>
      </c>
      <c r="F39" s="1003">
        <v>0.41376293912825812</v>
      </c>
    </row>
    <row r="40" spans="1:6" ht="14.1" customHeight="1" x14ac:dyDescent="0.25">
      <c r="A40" s="173" t="s">
        <v>32</v>
      </c>
      <c r="B40" s="341">
        <v>1.754</v>
      </c>
      <c r="C40" s="342">
        <v>1.875</v>
      </c>
      <c r="D40" s="328">
        <v>6.8985176738882548E-2</v>
      </c>
      <c r="E40" s="554" t="s">
        <v>874</v>
      </c>
      <c r="F40" s="1003">
        <v>0.91479895227211361</v>
      </c>
    </row>
    <row r="41" spans="1:6" ht="14.1" customHeight="1" x14ac:dyDescent="0.25">
      <c r="A41" s="173" t="s">
        <v>39</v>
      </c>
      <c r="B41" s="341">
        <v>0.81599999999999995</v>
      </c>
      <c r="C41" s="342">
        <v>0.73299999999999998</v>
      </c>
      <c r="D41" s="328">
        <v>0.10171568627450976</v>
      </c>
      <c r="E41" s="554" t="s">
        <v>874</v>
      </c>
      <c r="F41" s="1003">
        <v>0.54420052914701622</v>
      </c>
    </row>
    <row r="42" spans="1:6" ht="14.1" customHeight="1" x14ac:dyDescent="0.25">
      <c r="A42" s="173" t="s">
        <v>40</v>
      </c>
      <c r="B42" s="341">
        <v>0.91300000000000003</v>
      </c>
      <c r="C42" s="342">
        <v>0.71699999999999997</v>
      </c>
      <c r="D42" s="328">
        <v>0.2146768893756846</v>
      </c>
      <c r="E42" s="554" t="s">
        <v>874</v>
      </c>
      <c r="F42" s="1003">
        <v>0.41783242161559975</v>
      </c>
    </row>
    <row r="43" spans="1:6" ht="14.1" customHeight="1" x14ac:dyDescent="0.25">
      <c r="A43" s="173" t="s">
        <v>41</v>
      </c>
      <c r="B43" s="341">
        <v>1.1619999999999999</v>
      </c>
      <c r="C43" s="342">
        <v>0.753</v>
      </c>
      <c r="D43" s="328">
        <v>0.35197934595524955</v>
      </c>
      <c r="E43" s="554" t="s">
        <v>874</v>
      </c>
      <c r="F43" s="1003">
        <v>0.21137524601228375</v>
      </c>
    </row>
    <row r="44" spans="1:6" ht="14.1" customHeight="1" x14ac:dyDescent="0.25">
      <c r="A44" s="173" t="s">
        <v>42</v>
      </c>
      <c r="B44" s="341">
        <v>0.94599999999999995</v>
      </c>
      <c r="C44" s="342">
        <v>0.76</v>
      </c>
      <c r="D44" s="328">
        <v>0.19661733615221982</v>
      </c>
      <c r="E44" s="554" t="s">
        <v>874</v>
      </c>
      <c r="F44" s="1003">
        <v>0.20182050619398739</v>
      </c>
    </row>
    <row r="45" spans="1:6" ht="14.1" customHeight="1" x14ac:dyDescent="0.25">
      <c r="A45" s="188" t="s">
        <v>43</v>
      </c>
      <c r="B45" s="341" t="s">
        <v>315</v>
      </c>
      <c r="C45" s="342" t="s">
        <v>315</v>
      </c>
      <c r="D45" s="328" t="s">
        <v>315</v>
      </c>
      <c r="E45" s="554"/>
      <c r="F45" s="1003" t="s">
        <v>315</v>
      </c>
    </row>
    <row r="46" spans="1:6" ht="14.1" customHeight="1" x14ac:dyDescent="0.25">
      <c r="A46" s="173" t="s">
        <v>44</v>
      </c>
      <c r="B46" s="341">
        <v>1.5920000000000001</v>
      </c>
      <c r="C46" s="342">
        <v>0.95299999999999996</v>
      </c>
      <c r="D46" s="328">
        <v>0.40138190954773872</v>
      </c>
      <c r="E46" s="554" t="s">
        <v>874</v>
      </c>
      <c r="F46" s="1003">
        <v>0.28806458679515179</v>
      </c>
    </row>
    <row r="47" spans="1:6" ht="14.1" customHeight="1" x14ac:dyDescent="0.25">
      <c r="A47" s="173" t="s">
        <v>45</v>
      </c>
      <c r="B47" s="341">
        <v>0.871</v>
      </c>
      <c r="C47" s="342">
        <v>1.0169999999999999</v>
      </c>
      <c r="D47" s="328">
        <v>0.16762342135476455</v>
      </c>
      <c r="E47" s="554" t="s">
        <v>874</v>
      </c>
      <c r="F47" s="1003">
        <v>0.53217027573055697</v>
      </c>
    </row>
    <row r="48" spans="1:6" ht="14.1" customHeight="1" x14ac:dyDescent="0.25">
      <c r="A48" s="173" t="s">
        <v>46</v>
      </c>
      <c r="B48" s="341">
        <v>1.075</v>
      </c>
      <c r="C48" s="342">
        <v>0.45400000000000001</v>
      </c>
      <c r="D48" s="328">
        <v>0.57767441860465119</v>
      </c>
      <c r="E48" s="554" t="s">
        <v>874</v>
      </c>
      <c r="F48" s="1003">
        <v>0.21775561760856399</v>
      </c>
    </row>
    <row r="49" spans="1:6" ht="14.1" customHeight="1" x14ac:dyDescent="0.25">
      <c r="A49" s="173" t="s">
        <v>47</v>
      </c>
      <c r="B49" s="341">
        <v>1.081</v>
      </c>
      <c r="C49" s="342">
        <v>0.78500000000000003</v>
      </c>
      <c r="D49" s="328">
        <v>0.27382053654024047</v>
      </c>
      <c r="E49" s="554" t="s">
        <v>874</v>
      </c>
      <c r="F49" s="1003">
        <v>0.11135173862893522</v>
      </c>
    </row>
    <row r="50" spans="1:6" ht="14.1" customHeight="1" x14ac:dyDescent="0.25">
      <c r="A50" s="173" t="s">
        <v>48</v>
      </c>
      <c r="B50" s="341">
        <v>0.79100000000000004</v>
      </c>
      <c r="C50" s="342">
        <v>0.95399999999999996</v>
      </c>
      <c r="D50" s="328">
        <v>0.20606826801517056</v>
      </c>
      <c r="E50" s="554" t="s">
        <v>874</v>
      </c>
      <c r="F50" s="1003">
        <v>8.5463828149768273E-2</v>
      </c>
    </row>
    <row r="51" spans="1:6" ht="14.1" customHeight="1" x14ac:dyDescent="0.25">
      <c r="A51" s="173" t="s">
        <v>49</v>
      </c>
      <c r="B51" s="341">
        <v>0.78500000000000003</v>
      </c>
      <c r="C51" s="342">
        <v>0.46700000000000003</v>
      </c>
      <c r="D51" s="328">
        <v>0.40509554140127385</v>
      </c>
      <c r="E51" s="554" t="s">
        <v>874</v>
      </c>
      <c r="F51" s="1003">
        <v>0.25460749467146115</v>
      </c>
    </row>
    <row r="52" spans="1:6" ht="14.1" customHeight="1" x14ac:dyDescent="0.25">
      <c r="A52" s="195" t="s">
        <v>51</v>
      </c>
      <c r="B52" s="341">
        <v>1.38</v>
      </c>
      <c r="C52" s="342">
        <v>0.33</v>
      </c>
      <c r="D52" s="328">
        <v>0.76086956521739124</v>
      </c>
      <c r="E52" s="554" t="s">
        <v>874</v>
      </c>
      <c r="F52" s="1003">
        <v>0.20241209367260626</v>
      </c>
    </row>
    <row r="53" spans="1:6" ht="14.1" customHeight="1" x14ac:dyDescent="0.25">
      <c r="A53" s="173" t="s">
        <v>313</v>
      </c>
      <c r="B53" s="341" t="s">
        <v>315</v>
      </c>
      <c r="C53" s="342" t="s">
        <v>315</v>
      </c>
      <c r="D53" s="328" t="s">
        <v>315</v>
      </c>
      <c r="E53" s="554"/>
      <c r="F53" s="1003" t="s">
        <v>315</v>
      </c>
    </row>
    <row r="54" spans="1:6" ht="14.1" customHeight="1" x14ac:dyDescent="0.25">
      <c r="A54" s="173" t="s">
        <v>50</v>
      </c>
      <c r="B54" s="341">
        <v>0.85799999999999998</v>
      </c>
      <c r="C54" s="342">
        <v>1.0669999999999999</v>
      </c>
      <c r="D54" s="328">
        <v>0.24358974358974356</v>
      </c>
      <c r="E54" s="554" t="s">
        <v>874</v>
      </c>
      <c r="F54" s="1003">
        <v>0.27865220374940147</v>
      </c>
    </row>
    <row r="55" spans="1:6" ht="14.1" customHeight="1" x14ac:dyDescent="0.25">
      <c r="A55" s="173" t="s">
        <v>52</v>
      </c>
      <c r="B55" s="341">
        <v>0.65100000000000002</v>
      </c>
      <c r="C55" s="342">
        <v>0.47799999999999998</v>
      </c>
      <c r="D55" s="328">
        <v>0.26574500768049159</v>
      </c>
      <c r="E55" s="554" t="s">
        <v>874</v>
      </c>
      <c r="F55" s="1003">
        <v>0.34761939680005494</v>
      </c>
    </row>
    <row r="56" spans="1:6" ht="14.1" customHeight="1" x14ac:dyDescent="0.25">
      <c r="A56" s="173" t="s">
        <v>54</v>
      </c>
      <c r="B56" s="341">
        <v>0.995</v>
      </c>
      <c r="C56" s="342">
        <v>0.77500000000000002</v>
      </c>
      <c r="D56" s="328">
        <v>0.22110552763819094</v>
      </c>
      <c r="E56" s="554" t="s">
        <v>874</v>
      </c>
      <c r="F56" s="1003">
        <v>0.57527242126005307</v>
      </c>
    </row>
    <row r="57" spans="1:6" ht="14.1" customHeight="1" x14ac:dyDescent="0.25">
      <c r="A57" s="173" t="s">
        <v>53</v>
      </c>
      <c r="B57" s="341">
        <v>1.2290000000000001</v>
      </c>
      <c r="C57" s="342">
        <v>1.2490000000000001</v>
      </c>
      <c r="D57" s="328">
        <v>1.6273393002441024E-2</v>
      </c>
      <c r="E57" s="554" t="s">
        <v>874</v>
      </c>
      <c r="F57" s="1003">
        <v>0.94648843222948487</v>
      </c>
    </row>
    <row r="58" spans="1:6" ht="14.1" customHeight="1" x14ac:dyDescent="0.25">
      <c r="A58" s="173" t="s">
        <v>55</v>
      </c>
      <c r="B58" s="341">
        <v>0</v>
      </c>
      <c r="C58" s="342">
        <v>0</v>
      </c>
      <c r="D58" s="328" t="s">
        <v>315</v>
      </c>
      <c r="E58" s="554"/>
      <c r="F58" s="1003" t="s">
        <v>315</v>
      </c>
    </row>
    <row r="59" spans="1:6" s="105" customFormat="1" ht="14.1" customHeight="1" x14ac:dyDescent="0.25">
      <c r="A59" s="140" t="s">
        <v>56</v>
      </c>
      <c r="B59" s="775">
        <v>0.89</v>
      </c>
      <c r="C59" s="770">
        <v>0.93799999999999994</v>
      </c>
      <c r="D59" s="776">
        <v>5.3932584269662846E-2</v>
      </c>
      <c r="E59" s="939" t="s">
        <v>874</v>
      </c>
      <c r="F59" s="1004">
        <v>0.11817092849384181</v>
      </c>
    </row>
    <row r="61" spans="1:6" ht="15" customHeight="1" x14ac:dyDescent="0.25">
      <c r="A61" s="534" t="s">
        <v>545</v>
      </c>
    </row>
    <row r="63" spans="1:6" ht="15" customHeight="1" x14ac:dyDescent="0.25">
      <c r="A63" s="51" t="s">
        <v>550</v>
      </c>
    </row>
    <row r="64" spans="1:6" ht="15" customHeight="1" x14ac:dyDescent="0.25">
      <c r="A64" s="51" t="s">
        <v>547</v>
      </c>
    </row>
    <row r="65" spans="1:5" s="106" customFormat="1" ht="15" customHeight="1" x14ac:dyDescent="0.25">
      <c r="A65" s="106" t="s">
        <v>861</v>
      </c>
      <c r="B65" s="217"/>
      <c r="C65" s="217"/>
      <c r="E65" s="418"/>
    </row>
  </sheetData>
  <mergeCells count="3">
    <mergeCell ref="A1:F1"/>
    <mergeCell ref="A2:F2"/>
    <mergeCell ref="B3:F3"/>
  </mergeCells>
  <pageMargins left="0.7" right="0.7" top="0.75" bottom="0.75" header="0.3" footer="0.3"/>
  <pageSetup scale="73" fitToWidth="0"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F64"/>
  <sheetViews>
    <sheetView workbookViewId="0">
      <selection activeCell="H28" sqref="H28"/>
    </sheetView>
  </sheetViews>
  <sheetFormatPr defaultColWidth="16.88671875" defaultRowHeight="15" customHeight="1" x14ac:dyDescent="0.25"/>
  <cols>
    <col min="1" max="1" width="16.88671875" style="100" customWidth="1"/>
    <col min="2" max="3" width="12.6640625" style="145" customWidth="1"/>
    <col min="4" max="4" width="12.6640625" style="470" customWidth="1"/>
    <col min="5" max="5" width="20.6640625" style="413" customWidth="1"/>
    <col min="6" max="6" width="17.109375" style="418" customWidth="1"/>
    <col min="7" max="16384" width="16.88671875" style="100"/>
  </cols>
  <sheetData>
    <row r="1" spans="1:6" ht="30" customHeight="1" x14ac:dyDescent="0.25">
      <c r="A1" s="1117" t="s">
        <v>858</v>
      </c>
      <c r="B1" s="1118"/>
      <c r="C1" s="1118"/>
      <c r="D1" s="1118"/>
      <c r="E1" s="1118"/>
      <c r="F1" s="1119"/>
    </row>
    <row r="2" spans="1:6" ht="13.8" thickBot="1" x14ac:dyDescent="0.3">
      <c r="A2" s="1126" t="s">
        <v>642</v>
      </c>
      <c r="B2" s="1127"/>
      <c r="C2" s="1127"/>
      <c r="D2" s="1127"/>
      <c r="E2" s="1127"/>
      <c r="F2" s="1128"/>
    </row>
    <row r="3" spans="1:6" s="105" customFormat="1" ht="14.4" customHeight="1" thickTop="1" x14ac:dyDescent="0.25">
      <c r="A3" s="419"/>
      <c r="B3" s="1123" t="s">
        <v>542</v>
      </c>
      <c r="C3" s="1124"/>
      <c r="D3" s="1124"/>
      <c r="E3" s="1124"/>
      <c r="F3" s="1129"/>
    </row>
    <row r="4" spans="1:6" s="105" customFormat="1" ht="41.25" customHeight="1" x14ac:dyDescent="0.25">
      <c r="A4" s="420" t="s">
        <v>633</v>
      </c>
      <c r="B4" s="397" t="s">
        <v>688</v>
      </c>
      <c r="C4" s="396" t="s">
        <v>855</v>
      </c>
      <c r="D4" s="777" t="s">
        <v>543</v>
      </c>
      <c r="E4" s="398" t="s">
        <v>635</v>
      </c>
      <c r="F4" s="779" t="s">
        <v>544</v>
      </c>
    </row>
    <row r="5" spans="1:6" ht="14.1" customHeight="1" x14ac:dyDescent="0.25">
      <c r="A5" s="597" t="s">
        <v>5</v>
      </c>
      <c r="B5" s="598">
        <v>1.05</v>
      </c>
      <c r="C5" s="778">
        <v>0.71499999999999997</v>
      </c>
      <c r="D5" s="487">
        <v>0.32</v>
      </c>
      <c r="E5" s="581" t="s">
        <v>871</v>
      </c>
      <c r="F5" s="780">
        <v>0.3392</v>
      </c>
    </row>
    <row r="6" spans="1:6" ht="14.1" customHeight="1" x14ac:dyDescent="0.25">
      <c r="A6" s="535" t="s">
        <v>6</v>
      </c>
      <c r="B6" s="598">
        <v>1.0489999999999999</v>
      </c>
      <c r="C6" s="778">
        <v>0.96499999999999997</v>
      </c>
      <c r="D6" s="487">
        <v>0.08</v>
      </c>
      <c r="E6" s="581" t="s">
        <v>871</v>
      </c>
      <c r="F6" s="780">
        <v>0.40479999999999999</v>
      </c>
    </row>
    <row r="7" spans="1:6" ht="14.1" customHeight="1" x14ac:dyDescent="0.25">
      <c r="A7" s="535" t="s">
        <v>7</v>
      </c>
      <c r="B7" s="598">
        <v>1.1579999999999999</v>
      </c>
      <c r="C7" s="778">
        <v>1.093</v>
      </c>
      <c r="D7" s="487">
        <v>0.06</v>
      </c>
      <c r="E7" s="581" t="s">
        <v>871</v>
      </c>
      <c r="F7" s="780">
        <v>0.68630000000000002</v>
      </c>
    </row>
    <row r="8" spans="1:6" ht="14.1" customHeight="1" x14ac:dyDescent="0.25">
      <c r="A8" s="535" t="s">
        <v>8</v>
      </c>
      <c r="B8" s="598">
        <v>0.68</v>
      </c>
      <c r="C8" s="778">
        <v>0.84499999999999997</v>
      </c>
      <c r="D8" s="487">
        <v>0.24</v>
      </c>
      <c r="E8" s="581" t="s">
        <v>871</v>
      </c>
      <c r="F8" s="780">
        <v>6.3299999999999995E-2</v>
      </c>
    </row>
    <row r="9" spans="1:6" ht="14.1" customHeight="1" x14ac:dyDescent="0.25">
      <c r="A9" s="535" t="s">
        <v>9</v>
      </c>
      <c r="B9" s="598">
        <v>0.873</v>
      </c>
      <c r="C9" s="778">
        <v>0.752</v>
      </c>
      <c r="D9" s="487">
        <v>-0.14000000000000001</v>
      </c>
      <c r="E9" s="581" t="s">
        <v>870</v>
      </c>
      <c r="F9" s="780">
        <v>7.0000000000000001E-3</v>
      </c>
    </row>
    <row r="10" spans="1:6" ht="14.1" customHeight="1" x14ac:dyDescent="0.25">
      <c r="A10" s="535" t="s">
        <v>10</v>
      </c>
      <c r="B10" s="598">
        <v>0.72099999999999997</v>
      </c>
      <c r="C10" s="778">
        <v>0.57599999999999996</v>
      </c>
      <c r="D10" s="487">
        <v>0.2</v>
      </c>
      <c r="E10" s="581" t="s">
        <v>871</v>
      </c>
      <c r="F10" s="780">
        <v>0.20549999999999999</v>
      </c>
    </row>
    <row r="11" spans="1:6" ht="14.1" customHeight="1" x14ac:dyDescent="0.25">
      <c r="A11" s="535" t="s">
        <v>11</v>
      </c>
      <c r="B11" s="598">
        <v>0.78200000000000003</v>
      </c>
      <c r="C11" s="778">
        <v>0.74199999999999999</v>
      </c>
      <c r="D11" s="487">
        <v>0.05</v>
      </c>
      <c r="E11" s="581" t="s">
        <v>871</v>
      </c>
      <c r="F11" s="780">
        <v>0.74870000000000003</v>
      </c>
    </row>
    <row r="12" spans="1:6" ht="14.1" customHeight="1" x14ac:dyDescent="0.25">
      <c r="A12" s="535" t="s">
        <v>217</v>
      </c>
      <c r="B12" s="598">
        <v>1.1599999999999999</v>
      </c>
      <c r="C12" s="778">
        <v>0.73099999999999998</v>
      </c>
      <c r="D12" s="487">
        <v>-0.37</v>
      </c>
      <c r="E12" s="581" t="s">
        <v>870</v>
      </c>
      <c r="F12" s="780">
        <v>1.9699999999999999E-2</v>
      </c>
    </row>
    <row r="13" spans="1:6" ht="14.1" customHeight="1" x14ac:dyDescent="0.25">
      <c r="A13" s="535" t="s">
        <v>12</v>
      </c>
      <c r="B13" s="598">
        <v>0.80800000000000005</v>
      </c>
      <c r="C13" s="778">
        <v>1.0169999999999999</v>
      </c>
      <c r="D13" s="487">
        <v>0.26</v>
      </c>
      <c r="E13" s="581" t="s">
        <v>871</v>
      </c>
      <c r="F13" s="780">
        <v>0.34710000000000002</v>
      </c>
    </row>
    <row r="14" spans="1:6" ht="14.1" customHeight="1" x14ac:dyDescent="0.25">
      <c r="A14" s="535" t="s">
        <v>13</v>
      </c>
      <c r="B14" s="598">
        <v>1.034</v>
      </c>
      <c r="C14" s="778">
        <v>1.0329999999999999</v>
      </c>
      <c r="D14" s="487">
        <v>0</v>
      </c>
      <c r="E14" s="581" t="s">
        <v>871</v>
      </c>
      <c r="F14" s="780">
        <v>0.9758</v>
      </c>
    </row>
    <row r="15" spans="1:6" ht="14.1" customHeight="1" x14ac:dyDescent="0.25">
      <c r="A15" s="535" t="s">
        <v>14</v>
      </c>
      <c r="B15" s="598">
        <v>0.95499999999999996</v>
      </c>
      <c r="C15" s="778">
        <v>0.93899999999999995</v>
      </c>
      <c r="D15" s="487">
        <v>0.02</v>
      </c>
      <c r="E15" s="581" t="s">
        <v>871</v>
      </c>
      <c r="F15" s="780">
        <v>0.84360000000000002</v>
      </c>
    </row>
    <row r="16" spans="1:6" ht="14.1" customHeight="1" x14ac:dyDescent="0.25">
      <c r="A16" s="535" t="s">
        <v>312</v>
      </c>
      <c r="B16" s="599" t="s">
        <v>879</v>
      </c>
      <c r="C16" s="150" t="s">
        <v>879</v>
      </c>
      <c r="D16" s="575" t="s">
        <v>879</v>
      </c>
      <c r="E16" s="581"/>
      <c r="F16" s="781" t="s">
        <v>879</v>
      </c>
    </row>
    <row r="17" spans="1:6" ht="14.1" customHeight="1" x14ac:dyDescent="0.25">
      <c r="A17" s="535" t="s">
        <v>15</v>
      </c>
      <c r="B17" s="598">
        <v>0.55400000000000005</v>
      </c>
      <c r="C17" s="778">
        <v>0.378</v>
      </c>
      <c r="D17" s="487">
        <v>0.32</v>
      </c>
      <c r="E17" s="581" t="s">
        <v>871</v>
      </c>
      <c r="F17" s="780">
        <v>0.28870000000000001</v>
      </c>
    </row>
    <row r="18" spans="1:6" ht="14.1" customHeight="1" x14ac:dyDescent="0.25">
      <c r="A18" s="535" t="s">
        <v>16</v>
      </c>
      <c r="B18" s="598">
        <v>0.51500000000000001</v>
      </c>
      <c r="C18" s="778">
        <v>0.58699999999999997</v>
      </c>
      <c r="D18" s="487">
        <v>0.14000000000000001</v>
      </c>
      <c r="E18" s="581" t="s">
        <v>871</v>
      </c>
      <c r="F18" s="780">
        <v>0.53890000000000005</v>
      </c>
    </row>
    <row r="19" spans="1:6" ht="14.1" customHeight="1" x14ac:dyDescent="0.25">
      <c r="A19" s="535" t="s">
        <v>17</v>
      </c>
      <c r="B19" s="598">
        <v>0.40200000000000002</v>
      </c>
      <c r="C19" s="778">
        <v>0.253</v>
      </c>
      <c r="D19" s="487">
        <v>0.37</v>
      </c>
      <c r="E19" s="581" t="s">
        <v>871</v>
      </c>
      <c r="F19" s="780">
        <v>0.38009999999999999</v>
      </c>
    </row>
    <row r="20" spans="1:6" ht="14.1" customHeight="1" x14ac:dyDescent="0.25">
      <c r="A20" s="535" t="s">
        <v>18</v>
      </c>
      <c r="B20" s="598">
        <v>0.58799999999999997</v>
      </c>
      <c r="C20" s="778">
        <v>0.59299999999999997</v>
      </c>
      <c r="D20" s="487">
        <v>0.01</v>
      </c>
      <c r="E20" s="581" t="s">
        <v>871</v>
      </c>
      <c r="F20" s="780">
        <v>0.93779999999999997</v>
      </c>
    </row>
    <row r="21" spans="1:6" ht="14.1" customHeight="1" x14ac:dyDescent="0.25">
      <c r="A21" s="535" t="s">
        <v>19</v>
      </c>
      <c r="B21" s="598">
        <v>0.70199999999999996</v>
      </c>
      <c r="C21" s="778">
        <v>0.73699999999999999</v>
      </c>
      <c r="D21" s="487">
        <v>0.05</v>
      </c>
      <c r="E21" s="581" t="s">
        <v>871</v>
      </c>
      <c r="F21" s="780">
        <v>0.68369999999999997</v>
      </c>
    </row>
    <row r="22" spans="1:6" ht="14.1" customHeight="1" x14ac:dyDescent="0.25">
      <c r="A22" s="535" t="s">
        <v>20</v>
      </c>
      <c r="B22" s="598">
        <v>0.77200000000000002</v>
      </c>
      <c r="C22" s="778">
        <v>0.70599999999999996</v>
      </c>
      <c r="D22" s="487">
        <v>0.09</v>
      </c>
      <c r="E22" s="581" t="s">
        <v>871</v>
      </c>
      <c r="F22" s="780">
        <v>0.66369999999999996</v>
      </c>
    </row>
    <row r="23" spans="1:6" ht="14.1" customHeight="1" x14ac:dyDescent="0.25">
      <c r="A23" s="535" t="s">
        <v>21</v>
      </c>
      <c r="B23" s="598">
        <v>0.99199999999999999</v>
      </c>
      <c r="C23" s="778">
        <v>1.0009999999999999</v>
      </c>
      <c r="D23" s="487">
        <v>0.01</v>
      </c>
      <c r="E23" s="581" t="s">
        <v>871</v>
      </c>
      <c r="F23" s="780">
        <v>0.93559999999999999</v>
      </c>
    </row>
    <row r="24" spans="1:6" ht="14.1" customHeight="1" x14ac:dyDescent="0.25">
      <c r="A24" s="535" t="s">
        <v>22</v>
      </c>
      <c r="B24" s="598">
        <v>1.113</v>
      </c>
      <c r="C24" s="778">
        <v>1.2569999999999999</v>
      </c>
      <c r="D24" s="487">
        <v>0.13</v>
      </c>
      <c r="E24" s="581" t="s">
        <v>871</v>
      </c>
      <c r="F24" s="780">
        <v>0.22040000000000001</v>
      </c>
    </row>
    <row r="25" spans="1:6" ht="14.1" customHeight="1" x14ac:dyDescent="0.25">
      <c r="A25" s="535" t="s">
        <v>23</v>
      </c>
      <c r="B25" s="598">
        <v>0.69299999999999995</v>
      </c>
      <c r="C25" s="778">
        <v>0.67100000000000004</v>
      </c>
      <c r="D25" s="487">
        <v>0.03</v>
      </c>
      <c r="E25" s="581" t="s">
        <v>871</v>
      </c>
      <c r="F25" s="780">
        <v>0.77580000000000005</v>
      </c>
    </row>
    <row r="26" spans="1:6" ht="14.1" customHeight="1" x14ac:dyDescent="0.25">
      <c r="A26" s="535" t="s">
        <v>24</v>
      </c>
      <c r="B26" s="598">
        <v>0.97</v>
      </c>
      <c r="C26" s="778">
        <v>0.89600000000000002</v>
      </c>
      <c r="D26" s="487">
        <v>0.08</v>
      </c>
      <c r="E26" s="581" t="s">
        <v>871</v>
      </c>
      <c r="F26" s="780">
        <v>0.4647</v>
      </c>
    </row>
    <row r="27" spans="1:6" ht="14.1" customHeight="1" x14ac:dyDescent="0.25">
      <c r="A27" s="535" t="s">
        <v>25</v>
      </c>
      <c r="B27" s="598">
        <v>0.65200000000000002</v>
      </c>
      <c r="C27" s="778">
        <v>0.53700000000000003</v>
      </c>
      <c r="D27" s="487">
        <v>0.18</v>
      </c>
      <c r="E27" s="581" t="s">
        <v>871</v>
      </c>
      <c r="F27" s="780">
        <v>0.54730000000000001</v>
      </c>
    </row>
    <row r="28" spans="1:6" ht="14.1" customHeight="1" x14ac:dyDescent="0.25">
      <c r="A28" s="535" t="s">
        <v>26</v>
      </c>
      <c r="B28" s="598">
        <v>0.91900000000000004</v>
      </c>
      <c r="C28" s="778">
        <v>0.88400000000000001</v>
      </c>
      <c r="D28" s="487">
        <v>0.04</v>
      </c>
      <c r="E28" s="581" t="s">
        <v>871</v>
      </c>
      <c r="F28" s="780">
        <v>0.63080000000000003</v>
      </c>
    </row>
    <row r="29" spans="1:6" ht="14.1" customHeight="1" x14ac:dyDescent="0.25">
      <c r="A29" s="535" t="s">
        <v>27</v>
      </c>
      <c r="B29" s="598">
        <v>0.54500000000000004</v>
      </c>
      <c r="C29" s="778">
        <v>0.438</v>
      </c>
      <c r="D29" s="487">
        <v>0.2</v>
      </c>
      <c r="E29" s="581" t="s">
        <v>871</v>
      </c>
      <c r="F29" s="780">
        <v>0.23530000000000001</v>
      </c>
    </row>
    <row r="30" spans="1:6" ht="14.1" customHeight="1" x14ac:dyDescent="0.25">
      <c r="A30" s="535" t="s">
        <v>28</v>
      </c>
      <c r="B30" s="598">
        <v>0.77600000000000002</v>
      </c>
      <c r="C30" s="778">
        <v>0.81399999999999995</v>
      </c>
      <c r="D30" s="487">
        <v>0.05</v>
      </c>
      <c r="E30" s="581" t="s">
        <v>871</v>
      </c>
      <c r="F30" s="780">
        <v>0.65839999999999999</v>
      </c>
    </row>
    <row r="31" spans="1:6" ht="14.1" customHeight="1" x14ac:dyDescent="0.25">
      <c r="A31" s="535" t="s">
        <v>29</v>
      </c>
      <c r="B31" s="598">
        <v>0.85499999999999998</v>
      </c>
      <c r="C31" s="778">
        <v>1.0129999999999999</v>
      </c>
      <c r="D31" s="487">
        <v>0.18</v>
      </c>
      <c r="E31" s="581" t="s">
        <v>871</v>
      </c>
      <c r="F31" s="780">
        <v>0.22570000000000001</v>
      </c>
    </row>
    <row r="32" spans="1:6" ht="14.1" customHeight="1" x14ac:dyDescent="0.25">
      <c r="A32" s="627" t="s">
        <v>30</v>
      </c>
      <c r="B32" s="598">
        <v>0.56899999999999995</v>
      </c>
      <c r="C32" s="778">
        <v>0.23699999999999999</v>
      </c>
      <c r="D32" s="487">
        <v>0.57999999999999996</v>
      </c>
      <c r="E32" s="581" t="s">
        <v>871</v>
      </c>
      <c r="F32" s="780">
        <v>0.14449999999999999</v>
      </c>
    </row>
    <row r="33" spans="1:6" ht="14.1" customHeight="1" x14ac:dyDescent="0.25">
      <c r="A33" s="535" t="s">
        <v>31</v>
      </c>
      <c r="B33" s="598">
        <v>0.78200000000000003</v>
      </c>
      <c r="C33" s="778">
        <v>0.871</v>
      </c>
      <c r="D33" s="487">
        <v>0.11</v>
      </c>
      <c r="E33" s="581" t="s">
        <v>871</v>
      </c>
      <c r="F33" s="780">
        <v>0.191</v>
      </c>
    </row>
    <row r="34" spans="1:6" ht="14.1" customHeight="1" x14ac:dyDescent="0.25">
      <c r="A34" s="535" t="s">
        <v>32</v>
      </c>
      <c r="B34" s="598">
        <v>0.88800000000000001</v>
      </c>
      <c r="C34" s="778">
        <v>0.58899999999999997</v>
      </c>
      <c r="D34" s="487">
        <v>0.34</v>
      </c>
      <c r="E34" s="581" t="s">
        <v>871</v>
      </c>
      <c r="F34" s="780">
        <v>0.26319999999999999</v>
      </c>
    </row>
    <row r="35" spans="1:6" ht="14.1" customHeight="1" x14ac:dyDescent="0.25">
      <c r="A35" s="535" t="s">
        <v>33</v>
      </c>
      <c r="B35" s="598">
        <v>0.69199999999999995</v>
      </c>
      <c r="C35" s="778">
        <v>0.42199999999999999</v>
      </c>
      <c r="D35" s="487">
        <v>0.39</v>
      </c>
      <c r="E35" s="581" t="s">
        <v>871</v>
      </c>
      <c r="F35" s="780">
        <v>6.2799999999999995E-2</v>
      </c>
    </row>
    <row r="36" spans="1:6" ht="14.1" customHeight="1" x14ac:dyDescent="0.25">
      <c r="A36" s="535" t="s">
        <v>34</v>
      </c>
      <c r="B36" s="598">
        <v>0.80700000000000005</v>
      </c>
      <c r="C36" s="778">
        <v>0.54600000000000004</v>
      </c>
      <c r="D36" s="487">
        <v>0.32</v>
      </c>
      <c r="E36" s="581" t="s">
        <v>871</v>
      </c>
      <c r="F36" s="780">
        <v>0.21679999999999999</v>
      </c>
    </row>
    <row r="37" spans="1:6" ht="14.1" customHeight="1" x14ac:dyDescent="0.25">
      <c r="A37" s="535" t="s">
        <v>35</v>
      </c>
      <c r="B37" s="598">
        <v>0.90800000000000003</v>
      </c>
      <c r="C37" s="778">
        <v>0.94399999999999995</v>
      </c>
      <c r="D37" s="487">
        <v>0.04</v>
      </c>
      <c r="E37" s="581" t="s">
        <v>871</v>
      </c>
      <c r="F37" s="780">
        <v>0.66549999999999998</v>
      </c>
    </row>
    <row r="38" spans="1:6" ht="14.1" customHeight="1" x14ac:dyDescent="0.25">
      <c r="A38" s="535" t="s">
        <v>36</v>
      </c>
      <c r="B38" s="598">
        <v>0.41599999999999998</v>
      </c>
      <c r="C38" s="778">
        <v>0.61899999999999999</v>
      </c>
      <c r="D38" s="487">
        <v>0.49</v>
      </c>
      <c r="E38" s="581" t="s">
        <v>871</v>
      </c>
      <c r="F38" s="780">
        <v>0.23530000000000001</v>
      </c>
    </row>
    <row r="39" spans="1:6" ht="14.1" customHeight="1" x14ac:dyDescent="0.25">
      <c r="A39" s="535" t="s">
        <v>37</v>
      </c>
      <c r="B39" s="598">
        <v>0.96799999999999997</v>
      </c>
      <c r="C39" s="778">
        <v>0.86199999999999999</v>
      </c>
      <c r="D39" s="487">
        <v>0.11</v>
      </c>
      <c r="E39" s="581" t="s">
        <v>871</v>
      </c>
      <c r="F39" s="780">
        <v>0.46310000000000001</v>
      </c>
    </row>
    <row r="40" spans="1:6" ht="14.1" customHeight="1" x14ac:dyDescent="0.25">
      <c r="A40" s="535" t="s">
        <v>38</v>
      </c>
      <c r="B40" s="598">
        <v>0.99</v>
      </c>
      <c r="C40" s="778">
        <v>0.88800000000000001</v>
      </c>
      <c r="D40" s="487">
        <v>-0.1</v>
      </c>
      <c r="E40" s="581" t="s">
        <v>870</v>
      </c>
      <c r="F40" s="780">
        <v>4.6800000000000001E-2</v>
      </c>
    </row>
    <row r="41" spans="1:6" ht="14.1" customHeight="1" x14ac:dyDescent="0.25">
      <c r="A41" s="535" t="s">
        <v>39</v>
      </c>
      <c r="B41" s="598">
        <v>0.92</v>
      </c>
      <c r="C41" s="778">
        <v>0.91700000000000004</v>
      </c>
      <c r="D41" s="487">
        <v>0</v>
      </c>
      <c r="E41" s="581" t="s">
        <v>871</v>
      </c>
      <c r="F41" s="780">
        <v>0.96130000000000004</v>
      </c>
    </row>
    <row r="42" spans="1:6" ht="14.1" customHeight="1" x14ac:dyDescent="0.25">
      <c r="A42" s="535" t="s">
        <v>40</v>
      </c>
      <c r="B42" s="598">
        <v>1.0609999999999999</v>
      </c>
      <c r="C42" s="778">
        <v>0.84299999999999997</v>
      </c>
      <c r="D42" s="487">
        <v>0.21</v>
      </c>
      <c r="E42" s="581" t="s">
        <v>871</v>
      </c>
      <c r="F42" s="780">
        <v>7.5899999999999995E-2</v>
      </c>
    </row>
    <row r="43" spans="1:6" ht="14.1" customHeight="1" x14ac:dyDescent="0.25">
      <c r="A43" s="535" t="s">
        <v>41</v>
      </c>
      <c r="B43" s="598">
        <v>0.76600000000000001</v>
      </c>
      <c r="C43" s="778">
        <v>0.71599999999999997</v>
      </c>
      <c r="D43" s="487">
        <v>7.0000000000000007E-2</v>
      </c>
      <c r="E43" s="581" t="s">
        <v>871</v>
      </c>
      <c r="F43" s="780">
        <v>0.7</v>
      </c>
    </row>
    <row r="44" spans="1:6" ht="14.1" customHeight="1" x14ac:dyDescent="0.25">
      <c r="A44" s="535" t="s">
        <v>42</v>
      </c>
      <c r="B44" s="598">
        <v>0.77700000000000002</v>
      </c>
      <c r="C44" s="778">
        <v>0.66300000000000003</v>
      </c>
      <c r="D44" s="487">
        <v>-0.15</v>
      </c>
      <c r="E44" s="581" t="s">
        <v>870</v>
      </c>
      <c r="F44" s="780">
        <v>0.04</v>
      </c>
    </row>
    <row r="45" spans="1:6" ht="14.1" customHeight="1" x14ac:dyDescent="0.25">
      <c r="A45" s="535" t="s">
        <v>43</v>
      </c>
      <c r="B45" s="599" t="s">
        <v>879</v>
      </c>
      <c r="C45" s="150" t="s">
        <v>879</v>
      </c>
      <c r="D45" s="575" t="s">
        <v>879</v>
      </c>
      <c r="E45" s="581"/>
      <c r="F45" s="781" t="s">
        <v>879</v>
      </c>
    </row>
    <row r="46" spans="1:6" ht="14.1" customHeight="1" x14ac:dyDescent="0.25">
      <c r="A46" s="535" t="s">
        <v>44</v>
      </c>
      <c r="B46" s="598">
        <v>0.54100000000000004</v>
      </c>
      <c r="C46" s="778">
        <v>1.212</v>
      </c>
      <c r="D46" s="487">
        <v>1.24</v>
      </c>
      <c r="E46" s="581" t="s">
        <v>872</v>
      </c>
      <c r="F46" s="780">
        <v>7.1000000000000004E-3</v>
      </c>
    </row>
    <row r="47" spans="1:6" ht="14.1" customHeight="1" x14ac:dyDescent="0.25">
      <c r="A47" s="535" t="s">
        <v>45</v>
      </c>
      <c r="B47" s="598">
        <v>0.91700000000000004</v>
      </c>
      <c r="C47" s="778">
        <v>1.073</v>
      </c>
      <c r="D47" s="487">
        <v>0.17</v>
      </c>
      <c r="E47" s="581" t="s">
        <v>871</v>
      </c>
      <c r="F47" s="780">
        <v>0.15079999999999999</v>
      </c>
    </row>
    <row r="48" spans="1:6" ht="14.1" customHeight="1" x14ac:dyDescent="0.25">
      <c r="A48" s="535" t="s">
        <v>46</v>
      </c>
      <c r="B48" s="598">
        <v>0.51700000000000002</v>
      </c>
      <c r="C48" s="778">
        <v>0.69699999999999995</v>
      </c>
      <c r="D48" s="487">
        <v>0.35</v>
      </c>
      <c r="E48" s="581" t="s">
        <v>871</v>
      </c>
      <c r="F48" s="780">
        <v>0.40720000000000001</v>
      </c>
    </row>
    <row r="49" spans="1:6" s="106" customFormat="1" ht="14.1" customHeight="1" x14ac:dyDescent="0.25">
      <c r="A49" s="535" t="s">
        <v>47</v>
      </c>
      <c r="B49" s="598">
        <v>1.089</v>
      </c>
      <c r="C49" s="778">
        <v>1.288</v>
      </c>
      <c r="D49" s="487">
        <v>0.18</v>
      </c>
      <c r="E49" s="581" t="s">
        <v>872</v>
      </c>
      <c r="F49" s="780">
        <v>3.4099999999999998E-2</v>
      </c>
    </row>
    <row r="50" spans="1:6" ht="14.1" customHeight="1" x14ac:dyDescent="0.25">
      <c r="A50" s="535" t="s">
        <v>48</v>
      </c>
      <c r="B50" s="598">
        <v>0.76400000000000001</v>
      </c>
      <c r="C50" s="778">
        <v>0.83</v>
      </c>
      <c r="D50" s="487">
        <v>0.09</v>
      </c>
      <c r="E50" s="581" t="s">
        <v>871</v>
      </c>
      <c r="F50" s="780">
        <v>0.15049999999999999</v>
      </c>
    </row>
    <row r="51" spans="1:6" ht="14.1" customHeight="1" x14ac:dyDescent="0.25">
      <c r="A51" s="535" t="s">
        <v>49</v>
      </c>
      <c r="B51" s="598">
        <v>0.52500000000000002</v>
      </c>
      <c r="C51" s="778">
        <v>0.59499999999999997</v>
      </c>
      <c r="D51" s="487">
        <v>0.13</v>
      </c>
      <c r="E51" s="581" t="s">
        <v>871</v>
      </c>
      <c r="F51" s="780">
        <v>0.63619999999999999</v>
      </c>
    </row>
    <row r="52" spans="1:6" ht="14.1" customHeight="1" x14ac:dyDescent="0.25">
      <c r="A52" s="535" t="s">
        <v>50</v>
      </c>
      <c r="B52" s="598">
        <v>0.99299999999999999</v>
      </c>
      <c r="C52" s="778">
        <v>0.80700000000000005</v>
      </c>
      <c r="D52" s="487">
        <v>-0.19</v>
      </c>
      <c r="E52" s="581" t="s">
        <v>870</v>
      </c>
      <c r="F52" s="780">
        <v>3.9E-2</v>
      </c>
    </row>
    <row r="53" spans="1:6" ht="14.1" customHeight="1" x14ac:dyDescent="0.25">
      <c r="A53" s="100" t="s">
        <v>313</v>
      </c>
      <c r="B53" s="387" t="s">
        <v>879</v>
      </c>
      <c r="C53" s="150" t="s">
        <v>879</v>
      </c>
      <c r="D53" s="896" t="s">
        <v>879</v>
      </c>
      <c r="E53" s="581"/>
      <c r="F53" s="781" t="s">
        <v>879</v>
      </c>
    </row>
    <row r="54" spans="1:6" ht="14.1" customHeight="1" x14ac:dyDescent="0.25">
      <c r="A54" s="535" t="s">
        <v>51</v>
      </c>
      <c r="B54" s="598">
        <v>0.67800000000000005</v>
      </c>
      <c r="C54" s="778">
        <v>0.45500000000000002</v>
      </c>
      <c r="D54" s="487">
        <v>0.33</v>
      </c>
      <c r="E54" s="581" t="s">
        <v>871</v>
      </c>
      <c r="F54" s="780">
        <v>0.4627</v>
      </c>
    </row>
    <row r="55" spans="1:6" ht="14.1" customHeight="1" x14ac:dyDescent="0.25">
      <c r="A55" s="535" t="s">
        <v>52</v>
      </c>
      <c r="B55" s="598">
        <v>0.55400000000000005</v>
      </c>
      <c r="C55" s="778">
        <v>0.55700000000000005</v>
      </c>
      <c r="D55" s="487">
        <v>0.01</v>
      </c>
      <c r="E55" s="581" t="s">
        <v>871</v>
      </c>
      <c r="F55" s="780">
        <v>0.96809999999999996</v>
      </c>
    </row>
    <row r="56" spans="1:6" ht="14.1" customHeight="1" x14ac:dyDescent="0.25">
      <c r="A56" s="535" t="s">
        <v>53</v>
      </c>
      <c r="B56" s="598">
        <v>0.436</v>
      </c>
      <c r="C56" s="778">
        <v>0.45700000000000002</v>
      </c>
      <c r="D56" s="487">
        <v>0.05</v>
      </c>
      <c r="E56" s="581" t="s">
        <v>871</v>
      </c>
      <c r="F56" s="780">
        <v>0.80959999999999999</v>
      </c>
    </row>
    <row r="57" spans="1:6" ht="14.1" customHeight="1" x14ac:dyDescent="0.25">
      <c r="A57" s="535" t="s">
        <v>54</v>
      </c>
      <c r="B57" s="598">
        <v>1.391</v>
      </c>
      <c r="C57" s="778">
        <v>1.0720000000000001</v>
      </c>
      <c r="D57" s="487">
        <v>0.23</v>
      </c>
      <c r="E57" s="581" t="s">
        <v>871</v>
      </c>
      <c r="F57" s="780">
        <v>5.1499999999999997E-2</v>
      </c>
    </row>
    <row r="58" spans="1:6" ht="14.1" customHeight="1" x14ac:dyDescent="0.25">
      <c r="A58" s="627" t="s">
        <v>55</v>
      </c>
      <c r="B58" s="598">
        <v>0.69299999999999995</v>
      </c>
      <c r="C58" s="778">
        <v>0</v>
      </c>
      <c r="D58" s="487">
        <v>1</v>
      </c>
      <c r="E58" s="581" t="s">
        <v>871</v>
      </c>
      <c r="F58" s="780">
        <v>0.1085</v>
      </c>
    </row>
    <row r="59" spans="1:6" s="105" customFormat="1" ht="14.1" customHeight="1" x14ac:dyDescent="0.25">
      <c r="A59" s="500" t="s">
        <v>56</v>
      </c>
      <c r="B59" s="498">
        <v>0.86199999999999999</v>
      </c>
      <c r="C59" s="578">
        <v>0.84</v>
      </c>
      <c r="D59" s="625">
        <v>0.03</v>
      </c>
      <c r="E59" s="945" t="s">
        <v>871</v>
      </c>
      <c r="F59" s="782">
        <v>0.10349999999999999</v>
      </c>
    </row>
    <row r="61" spans="1:6" ht="15" customHeight="1" x14ac:dyDescent="0.25">
      <c r="A61" s="296" t="s">
        <v>545</v>
      </c>
    </row>
    <row r="63" spans="1:6" ht="15" customHeight="1" x14ac:dyDescent="0.25">
      <c r="A63" s="86" t="s">
        <v>548</v>
      </c>
    </row>
    <row r="64" spans="1:6" ht="15" customHeight="1" x14ac:dyDescent="0.25">
      <c r="A64" s="106" t="s">
        <v>859</v>
      </c>
    </row>
  </sheetData>
  <mergeCells count="3">
    <mergeCell ref="A1:F1"/>
    <mergeCell ref="A2:F2"/>
    <mergeCell ref="B3:F3"/>
  </mergeCells>
  <pageMargins left="0.7" right="0.7" top="0.75" bottom="0.75" header="0.3" footer="0.3"/>
  <pageSetup scale="71"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60"/>
  <sheetViews>
    <sheetView workbookViewId="0">
      <selection activeCell="C24" sqref="C24"/>
    </sheetView>
  </sheetViews>
  <sheetFormatPr defaultColWidth="9.109375" defaultRowHeight="13.2" x14ac:dyDescent="0.25"/>
  <cols>
    <col min="1" max="1" width="16.88671875" style="100" customWidth="1"/>
    <col min="2" max="2" width="12.6640625" style="79" customWidth="1"/>
    <col min="3" max="4" width="12.6640625" style="106" customWidth="1"/>
    <col min="5" max="6" width="9.109375" style="100" customWidth="1"/>
    <col min="7" max="7" width="10.44140625" style="100" customWidth="1"/>
    <col min="8" max="8" width="15.33203125" style="100" customWidth="1"/>
    <col min="9" max="9" width="14" style="100" customWidth="1"/>
    <col min="10" max="10" width="13.6640625" style="100" customWidth="1"/>
    <col min="11" max="11" width="14.88671875" style="100" customWidth="1"/>
    <col min="12" max="12" width="12.44140625" style="100" customWidth="1"/>
    <col min="13" max="13" width="13" style="100" customWidth="1"/>
    <col min="14" max="15" width="14.109375" style="100" customWidth="1"/>
    <col min="16" max="16384" width="9.109375" style="100"/>
  </cols>
  <sheetData>
    <row r="1" spans="1:13" s="108" customFormat="1" ht="14.4" customHeight="1" x14ac:dyDescent="0.25">
      <c r="A1" s="1051" t="s">
        <v>865</v>
      </c>
      <c r="B1" s="1046"/>
      <c r="C1" s="1046"/>
      <c r="D1" s="1046"/>
      <c r="E1" s="1046"/>
      <c r="F1" s="1046"/>
      <c r="G1" s="1046"/>
      <c r="H1" s="10"/>
      <c r="I1" s="10"/>
      <c r="J1" s="10"/>
      <c r="K1" s="10"/>
      <c r="L1" s="10"/>
      <c r="M1" s="10"/>
    </row>
    <row r="2" spans="1:13" s="108" customFormat="1" ht="14.4" customHeight="1" thickBot="1" x14ac:dyDescent="0.3">
      <c r="A2" s="1052" t="s">
        <v>78</v>
      </c>
      <c r="B2" s="1047"/>
      <c r="C2" s="1047"/>
      <c r="D2" s="1047"/>
      <c r="E2" s="1047"/>
      <c r="F2" s="1047"/>
      <c r="G2" s="1047"/>
      <c r="H2" s="952"/>
      <c r="I2" s="813"/>
      <c r="J2" s="813"/>
      <c r="K2" s="813"/>
      <c r="L2" s="813"/>
      <c r="M2" s="813"/>
    </row>
    <row r="3" spans="1:13" s="108" customFormat="1" ht="14.4" customHeight="1" thickTop="1" x14ac:dyDescent="0.25">
      <c r="A3" s="954"/>
      <c r="B3" s="1048">
        <v>2018</v>
      </c>
      <c r="C3" s="1049"/>
      <c r="D3" s="1049"/>
      <c r="E3" s="1049"/>
      <c r="F3" s="1049"/>
      <c r="G3" s="1050"/>
    </row>
    <row r="4" spans="1:13" s="108" customFormat="1" ht="14.4" customHeight="1" x14ac:dyDescent="0.25">
      <c r="A4" s="954"/>
      <c r="B4" s="950"/>
      <c r="C4" s="951"/>
      <c r="D4" s="696"/>
      <c r="E4" s="1043" t="s">
        <v>0</v>
      </c>
      <c r="F4" s="1044"/>
      <c r="G4" s="1045"/>
    </row>
    <row r="5" spans="1:13" s="108" customFormat="1" ht="57" customHeight="1" x14ac:dyDescent="0.25">
      <c r="A5" s="111" t="s">
        <v>1</v>
      </c>
      <c r="B5" s="12" t="s">
        <v>646</v>
      </c>
      <c r="C5" s="24" t="s">
        <v>647</v>
      </c>
      <c r="D5" s="84" t="s">
        <v>648</v>
      </c>
      <c r="E5" s="87" t="s">
        <v>2</v>
      </c>
      <c r="F5" s="88" t="s">
        <v>3</v>
      </c>
      <c r="G5" s="89" t="s">
        <v>4</v>
      </c>
    </row>
    <row r="6" spans="1:13" ht="13.95" customHeight="1" x14ac:dyDescent="0.25">
      <c r="A6" s="166" t="s">
        <v>5</v>
      </c>
      <c r="B6" s="790" t="s">
        <v>618</v>
      </c>
      <c r="C6" s="79" t="s">
        <v>618</v>
      </c>
      <c r="D6" s="817">
        <v>10</v>
      </c>
      <c r="E6" s="890">
        <v>50</v>
      </c>
      <c r="F6" s="851">
        <v>10</v>
      </c>
      <c r="G6" s="1011">
        <v>40</v>
      </c>
    </row>
    <row r="7" spans="1:13" ht="13.95" customHeight="1" x14ac:dyDescent="0.25">
      <c r="A7" s="166" t="s">
        <v>6</v>
      </c>
      <c r="B7" s="790" t="s">
        <v>618</v>
      </c>
      <c r="C7" s="30" t="s">
        <v>910</v>
      </c>
      <c r="D7" s="403">
        <v>89</v>
      </c>
      <c r="E7" s="890">
        <v>494</v>
      </c>
      <c r="F7" s="851">
        <v>139</v>
      </c>
      <c r="G7" s="848">
        <v>355</v>
      </c>
    </row>
    <row r="8" spans="1:13" ht="13.95" customHeight="1" x14ac:dyDescent="0.25">
      <c r="A8" s="166" t="s">
        <v>7</v>
      </c>
      <c r="B8" s="790" t="s">
        <v>618</v>
      </c>
      <c r="C8" s="1" t="s">
        <v>619</v>
      </c>
      <c r="D8" s="403">
        <v>50</v>
      </c>
      <c r="E8" s="890">
        <v>263</v>
      </c>
      <c r="F8" s="851">
        <v>61</v>
      </c>
      <c r="G8" s="848">
        <v>202</v>
      </c>
    </row>
    <row r="9" spans="1:13" ht="13.95" customHeight="1" x14ac:dyDescent="0.25">
      <c r="A9" s="166" t="s">
        <v>8</v>
      </c>
      <c r="B9" s="790" t="s">
        <v>619</v>
      </c>
      <c r="C9" s="1" t="s">
        <v>619</v>
      </c>
      <c r="D9" s="403">
        <v>65</v>
      </c>
      <c r="E9" s="890">
        <v>386</v>
      </c>
      <c r="F9" s="851">
        <v>82</v>
      </c>
      <c r="G9" s="848">
        <v>304</v>
      </c>
    </row>
    <row r="10" spans="1:13" ht="13.95" customHeight="1" x14ac:dyDescent="0.25">
      <c r="A10" s="166" t="s">
        <v>9</v>
      </c>
      <c r="B10" s="790" t="s">
        <v>619</v>
      </c>
      <c r="C10" s="65" t="s">
        <v>619</v>
      </c>
      <c r="D10" s="403">
        <v>337</v>
      </c>
      <c r="E10" s="890">
        <v>2356</v>
      </c>
      <c r="F10" s="851">
        <v>535</v>
      </c>
      <c r="G10" s="848">
        <v>1821</v>
      </c>
    </row>
    <row r="11" spans="1:13" ht="13.95" customHeight="1" x14ac:dyDescent="0.25">
      <c r="A11" s="166" t="s">
        <v>10</v>
      </c>
      <c r="B11" s="790" t="s">
        <v>908</v>
      </c>
      <c r="C11" s="1" t="s">
        <v>618</v>
      </c>
      <c r="D11" s="403">
        <v>52</v>
      </c>
      <c r="E11" s="890">
        <v>337</v>
      </c>
      <c r="F11" s="851">
        <v>64</v>
      </c>
      <c r="G11" s="848">
        <v>273</v>
      </c>
    </row>
    <row r="12" spans="1:13" ht="13.95" customHeight="1" x14ac:dyDescent="0.25">
      <c r="A12" s="166" t="s">
        <v>11</v>
      </c>
      <c r="B12" s="790" t="s">
        <v>618</v>
      </c>
      <c r="C12" s="1" t="s">
        <v>618</v>
      </c>
      <c r="D12" s="403">
        <v>31</v>
      </c>
      <c r="E12" s="890">
        <v>244</v>
      </c>
      <c r="F12" s="851">
        <v>46</v>
      </c>
      <c r="G12" s="848">
        <v>198</v>
      </c>
    </row>
    <row r="13" spans="1:13" ht="13.95" customHeight="1" x14ac:dyDescent="0.25">
      <c r="A13" s="166" t="s">
        <v>217</v>
      </c>
      <c r="B13" s="790" t="s">
        <v>618</v>
      </c>
      <c r="C13" s="1" t="s">
        <v>619</v>
      </c>
      <c r="D13" s="818">
        <v>8</v>
      </c>
      <c r="E13" s="890">
        <v>97</v>
      </c>
      <c r="F13" s="851">
        <v>25</v>
      </c>
      <c r="G13" s="848">
        <v>72</v>
      </c>
    </row>
    <row r="14" spans="1:13" ht="13.95" customHeight="1" x14ac:dyDescent="0.25">
      <c r="A14" s="166" t="s">
        <v>12</v>
      </c>
      <c r="B14" s="790"/>
      <c r="C14" s="65"/>
      <c r="D14" s="403">
        <v>8</v>
      </c>
      <c r="E14" s="890">
        <v>92</v>
      </c>
      <c r="F14" s="851">
        <v>14</v>
      </c>
      <c r="G14" s="848">
        <v>78</v>
      </c>
    </row>
    <row r="15" spans="1:13" ht="13.95" customHeight="1" x14ac:dyDescent="0.25">
      <c r="A15" s="166" t="s">
        <v>13</v>
      </c>
      <c r="B15" s="790" t="s">
        <v>619</v>
      </c>
      <c r="C15" s="1" t="s">
        <v>618</v>
      </c>
      <c r="D15" s="403">
        <v>209</v>
      </c>
      <c r="E15" s="890">
        <v>1744</v>
      </c>
      <c r="F15" s="851">
        <v>415</v>
      </c>
      <c r="G15" s="848">
        <v>1329</v>
      </c>
    </row>
    <row r="16" spans="1:13" ht="13.95" customHeight="1" x14ac:dyDescent="0.25">
      <c r="A16" s="166" t="s">
        <v>14</v>
      </c>
      <c r="B16" s="790" t="s">
        <v>618</v>
      </c>
      <c r="C16" s="30" t="s">
        <v>618</v>
      </c>
      <c r="D16" s="403">
        <v>109</v>
      </c>
      <c r="E16" s="890">
        <v>722</v>
      </c>
      <c r="F16" s="851">
        <v>168</v>
      </c>
      <c r="G16" s="848">
        <v>554</v>
      </c>
    </row>
    <row r="17" spans="1:7" ht="13.95" customHeight="1" x14ac:dyDescent="0.25">
      <c r="A17" s="166" t="s">
        <v>312</v>
      </c>
      <c r="B17" s="790"/>
      <c r="C17" s="1"/>
      <c r="D17" s="403">
        <v>2</v>
      </c>
      <c r="E17" s="890">
        <v>7</v>
      </c>
      <c r="F17" s="851">
        <v>2</v>
      </c>
      <c r="G17" s="848">
        <v>5</v>
      </c>
    </row>
    <row r="18" spans="1:7" ht="13.95" customHeight="1" x14ac:dyDescent="0.25">
      <c r="A18" s="166" t="s">
        <v>15</v>
      </c>
      <c r="B18" s="790" t="s">
        <v>618</v>
      </c>
      <c r="C18" s="65" t="s">
        <v>618</v>
      </c>
      <c r="D18" s="403">
        <v>17</v>
      </c>
      <c r="E18" s="890">
        <v>90</v>
      </c>
      <c r="F18" s="851">
        <v>22</v>
      </c>
      <c r="G18" s="848">
        <v>68</v>
      </c>
    </row>
    <row r="19" spans="1:7" ht="13.95" customHeight="1" x14ac:dyDescent="0.25">
      <c r="A19" s="166" t="s">
        <v>16</v>
      </c>
      <c r="B19" s="790" t="s">
        <v>619</v>
      </c>
      <c r="C19" s="65" t="s">
        <v>619</v>
      </c>
      <c r="D19" s="403">
        <v>40</v>
      </c>
      <c r="E19" s="890">
        <v>215</v>
      </c>
      <c r="F19" s="851">
        <v>46</v>
      </c>
      <c r="G19" s="848">
        <v>169</v>
      </c>
    </row>
    <row r="20" spans="1:7" ht="13.95" customHeight="1" x14ac:dyDescent="0.25">
      <c r="A20" s="166" t="s">
        <v>17</v>
      </c>
      <c r="B20" s="790" t="s">
        <v>619</v>
      </c>
      <c r="C20" s="1" t="s">
        <v>619</v>
      </c>
      <c r="D20" s="403">
        <v>17</v>
      </c>
      <c r="E20" s="890">
        <v>85</v>
      </c>
      <c r="F20" s="851">
        <v>18</v>
      </c>
      <c r="G20" s="848">
        <v>67</v>
      </c>
    </row>
    <row r="21" spans="1:7" ht="13.95" customHeight="1" x14ac:dyDescent="0.25">
      <c r="A21" s="166" t="s">
        <v>18</v>
      </c>
      <c r="B21" s="790" t="s">
        <v>618</v>
      </c>
      <c r="C21" s="1" t="s">
        <v>619</v>
      </c>
      <c r="D21" s="403">
        <v>134</v>
      </c>
      <c r="E21" s="890">
        <v>939</v>
      </c>
      <c r="F21" s="851">
        <v>201</v>
      </c>
      <c r="G21" s="848">
        <v>738</v>
      </c>
    </row>
    <row r="22" spans="1:7" ht="13.95" customHeight="1" x14ac:dyDescent="0.25">
      <c r="A22" s="166" t="s">
        <v>19</v>
      </c>
      <c r="B22" s="790" t="s">
        <v>618</v>
      </c>
      <c r="C22" s="1" t="s">
        <v>618</v>
      </c>
      <c r="D22" s="403">
        <v>88</v>
      </c>
      <c r="E22" s="890">
        <v>549</v>
      </c>
      <c r="F22" s="851">
        <v>117</v>
      </c>
      <c r="G22" s="848">
        <v>432</v>
      </c>
    </row>
    <row r="23" spans="1:7" ht="13.95" customHeight="1" x14ac:dyDescent="0.25">
      <c r="A23" s="166" t="s">
        <v>20</v>
      </c>
      <c r="B23" s="790" t="s">
        <v>619</v>
      </c>
      <c r="C23" s="65" t="s">
        <v>618</v>
      </c>
      <c r="D23" s="403">
        <v>57</v>
      </c>
      <c r="E23" s="890">
        <v>235</v>
      </c>
      <c r="F23" s="851">
        <v>53</v>
      </c>
      <c r="G23" s="848">
        <v>182</v>
      </c>
    </row>
    <row r="24" spans="1:7" ht="13.95" customHeight="1" x14ac:dyDescent="0.25">
      <c r="A24" s="166" t="s">
        <v>21</v>
      </c>
      <c r="B24" s="790" t="s">
        <v>618</v>
      </c>
      <c r="C24" s="30" t="s">
        <v>619</v>
      </c>
      <c r="D24" s="403">
        <v>70</v>
      </c>
      <c r="E24" s="890">
        <v>458</v>
      </c>
      <c r="F24" s="851">
        <v>118</v>
      </c>
      <c r="G24" s="848">
        <v>340</v>
      </c>
    </row>
    <row r="25" spans="1:7" ht="13.95" customHeight="1" x14ac:dyDescent="0.25">
      <c r="A25" s="166" t="s">
        <v>22</v>
      </c>
      <c r="B25" s="790" t="s">
        <v>619</v>
      </c>
      <c r="C25" s="30" t="s">
        <v>910</v>
      </c>
      <c r="D25" s="403">
        <v>100</v>
      </c>
      <c r="E25" s="890">
        <v>471</v>
      </c>
      <c r="F25" s="851">
        <v>114</v>
      </c>
      <c r="G25" s="848">
        <v>357</v>
      </c>
    </row>
    <row r="26" spans="1:7" ht="13.95" customHeight="1" x14ac:dyDescent="0.25">
      <c r="A26" s="166" t="s">
        <v>23</v>
      </c>
      <c r="B26" s="790" t="s">
        <v>618</v>
      </c>
      <c r="C26" s="30" t="s">
        <v>618</v>
      </c>
      <c r="D26" s="403">
        <v>68</v>
      </c>
      <c r="E26" s="890">
        <v>531</v>
      </c>
      <c r="F26" s="851">
        <v>125</v>
      </c>
      <c r="G26" s="848">
        <v>406</v>
      </c>
    </row>
    <row r="27" spans="1:7" ht="13.95" customHeight="1" x14ac:dyDescent="0.25">
      <c r="A27" s="166" t="s">
        <v>24</v>
      </c>
      <c r="B27" s="790" t="s">
        <v>618</v>
      </c>
      <c r="C27" s="30" t="s">
        <v>618</v>
      </c>
      <c r="D27" s="403">
        <v>49</v>
      </c>
      <c r="E27" s="890">
        <v>429</v>
      </c>
      <c r="F27" s="851">
        <v>73</v>
      </c>
      <c r="G27" s="848">
        <v>356</v>
      </c>
    </row>
    <row r="28" spans="1:7" ht="13.95" customHeight="1" x14ac:dyDescent="0.25">
      <c r="A28" s="166" t="s">
        <v>25</v>
      </c>
      <c r="B28" s="790" t="s">
        <v>619</v>
      </c>
      <c r="C28" s="1" t="s">
        <v>619</v>
      </c>
      <c r="D28" s="403">
        <v>17</v>
      </c>
      <c r="E28" s="890">
        <v>90</v>
      </c>
      <c r="F28" s="851">
        <v>20</v>
      </c>
      <c r="G28" s="848">
        <v>70</v>
      </c>
    </row>
    <row r="29" spans="1:7" ht="13.95" customHeight="1" x14ac:dyDescent="0.25">
      <c r="A29" s="166" t="s">
        <v>26</v>
      </c>
      <c r="B29" s="691" t="s">
        <v>619</v>
      </c>
      <c r="C29" s="1" t="s">
        <v>619</v>
      </c>
      <c r="D29" s="403">
        <v>98</v>
      </c>
      <c r="E29" s="890">
        <v>671</v>
      </c>
      <c r="F29" s="851">
        <v>171</v>
      </c>
      <c r="G29" s="848">
        <v>500</v>
      </c>
    </row>
    <row r="30" spans="1:7" ht="13.95" customHeight="1" x14ac:dyDescent="0.25">
      <c r="A30" s="166" t="s">
        <v>27</v>
      </c>
      <c r="B30" s="553" t="s">
        <v>618</v>
      </c>
      <c r="C30" s="30" t="s">
        <v>618</v>
      </c>
      <c r="D30" s="403">
        <v>53</v>
      </c>
      <c r="E30" s="890">
        <v>302</v>
      </c>
      <c r="F30" s="851">
        <v>70</v>
      </c>
      <c r="G30" s="848">
        <v>232</v>
      </c>
    </row>
    <row r="31" spans="1:7" ht="13.95" customHeight="1" x14ac:dyDescent="0.25">
      <c r="A31" s="166" t="s">
        <v>28</v>
      </c>
      <c r="B31" s="790"/>
      <c r="C31" s="1"/>
      <c r="D31" s="403">
        <v>78</v>
      </c>
      <c r="E31" s="890">
        <v>592</v>
      </c>
      <c r="F31" s="851">
        <v>128</v>
      </c>
      <c r="G31" s="848">
        <v>464</v>
      </c>
    </row>
    <row r="32" spans="1:7" ht="13.95" customHeight="1" x14ac:dyDescent="0.25">
      <c r="A32" s="166" t="s">
        <v>29</v>
      </c>
      <c r="B32" s="790" t="s">
        <v>618</v>
      </c>
      <c r="C32" s="1" t="s">
        <v>619</v>
      </c>
      <c r="D32" s="403">
        <v>58</v>
      </c>
      <c r="E32" s="890">
        <v>344</v>
      </c>
      <c r="F32" s="851">
        <v>70</v>
      </c>
      <c r="G32" s="848">
        <v>274</v>
      </c>
    </row>
    <row r="33" spans="1:7" ht="13.95" customHeight="1" x14ac:dyDescent="0.25">
      <c r="A33" s="166" t="s">
        <v>30</v>
      </c>
      <c r="B33" s="691" t="s">
        <v>619</v>
      </c>
      <c r="C33" s="1" t="s">
        <v>619</v>
      </c>
      <c r="D33" s="403">
        <v>14</v>
      </c>
      <c r="E33" s="890">
        <v>64</v>
      </c>
      <c r="F33" s="851">
        <v>12</v>
      </c>
      <c r="G33" s="848">
        <v>52</v>
      </c>
    </row>
    <row r="34" spans="1:7" ht="13.95" customHeight="1" x14ac:dyDescent="0.25">
      <c r="A34" s="166" t="s">
        <v>31</v>
      </c>
      <c r="B34" s="790" t="s">
        <v>618</v>
      </c>
      <c r="C34" s="30" t="s">
        <v>618</v>
      </c>
      <c r="D34" s="403">
        <v>96</v>
      </c>
      <c r="E34" s="890">
        <v>671</v>
      </c>
      <c r="F34" s="851">
        <v>163</v>
      </c>
      <c r="G34" s="848">
        <v>508</v>
      </c>
    </row>
    <row r="35" spans="1:7" ht="13.95" customHeight="1" x14ac:dyDescent="0.25">
      <c r="A35" s="166" t="s">
        <v>32</v>
      </c>
      <c r="B35" s="790" t="s">
        <v>619</v>
      </c>
      <c r="C35" s="65" t="s">
        <v>619</v>
      </c>
      <c r="D35" s="818">
        <v>9</v>
      </c>
      <c r="E35" s="890">
        <v>54</v>
      </c>
      <c r="F35" s="851">
        <v>9</v>
      </c>
      <c r="G35" s="848">
        <v>45</v>
      </c>
    </row>
    <row r="36" spans="1:7" ht="13.95" customHeight="1" x14ac:dyDescent="0.25">
      <c r="A36" s="166" t="s">
        <v>33</v>
      </c>
      <c r="B36" s="30"/>
      <c r="C36" s="30"/>
      <c r="D36" s="403">
        <v>25</v>
      </c>
      <c r="E36" s="890">
        <v>135</v>
      </c>
      <c r="F36" s="851">
        <v>24</v>
      </c>
      <c r="G36" s="848">
        <v>111</v>
      </c>
    </row>
    <row r="37" spans="1:7" ht="13.95" customHeight="1" x14ac:dyDescent="0.25">
      <c r="A37" s="166" t="s">
        <v>34</v>
      </c>
      <c r="B37" s="790" t="s">
        <v>908</v>
      </c>
      <c r="C37" s="65" t="s">
        <v>619</v>
      </c>
      <c r="D37" s="403">
        <v>13</v>
      </c>
      <c r="E37" s="890">
        <v>91</v>
      </c>
      <c r="F37" s="851">
        <v>17</v>
      </c>
      <c r="G37" s="848">
        <v>74</v>
      </c>
    </row>
    <row r="38" spans="1:7" s="106" customFormat="1" ht="13.95" customHeight="1" x14ac:dyDescent="0.25">
      <c r="A38" s="167" t="s">
        <v>35</v>
      </c>
      <c r="B38" s="790"/>
      <c r="C38" s="30"/>
      <c r="D38" s="427">
        <v>71</v>
      </c>
      <c r="E38" s="890">
        <v>595</v>
      </c>
      <c r="F38" s="927">
        <v>137</v>
      </c>
      <c r="G38" s="850">
        <v>458</v>
      </c>
    </row>
    <row r="39" spans="1:7" ht="13.95" customHeight="1" x14ac:dyDescent="0.25">
      <c r="A39" s="166" t="s">
        <v>36</v>
      </c>
      <c r="B39" s="790" t="s">
        <v>619</v>
      </c>
      <c r="C39" s="30" t="s">
        <v>619</v>
      </c>
      <c r="D39" s="403">
        <v>30</v>
      </c>
      <c r="E39" s="890">
        <v>148</v>
      </c>
      <c r="F39" s="851">
        <v>32</v>
      </c>
      <c r="G39" s="848">
        <v>116</v>
      </c>
    </row>
    <row r="40" spans="1:7" ht="13.95" customHeight="1" x14ac:dyDescent="0.25">
      <c r="A40" s="166" t="s">
        <v>37</v>
      </c>
      <c r="B40" s="790" t="s">
        <v>619</v>
      </c>
      <c r="C40" s="1" t="s">
        <v>619</v>
      </c>
      <c r="D40" s="403">
        <v>27</v>
      </c>
      <c r="E40" s="890">
        <v>206</v>
      </c>
      <c r="F40" s="851">
        <v>47</v>
      </c>
      <c r="G40" s="848">
        <v>159</v>
      </c>
    </row>
    <row r="41" spans="1:7" ht="13.95" customHeight="1" x14ac:dyDescent="0.25">
      <c r="A41" s="166" t="s">
        <v>38</v>
      </c>
      <c r="B41" s="790" t="s">
        <v>619</v>
      </c>
      <c r="C41" s="65" t="s">
        <v>619</v>
      </c>
      <c r="D41" s="403">
        <v>171</v>
      </c>
      <c r="E41" s="890">
        <v>1576</v>
      </c>
      <c r="F41" s="851">
        <v>344</v>
      </c>
      <c r="G41" s="848">
        <v>1232</v>
      </c>
    </row>
    <row r="42" spans="1:7" ht="13.95" customHeight="1" x14ac:dyDescent="0.25">
      <c r="A42" s="166" t="s">
        <v>39</v>
      </c>
      <c r="B42" s="790" t="s">
        <v>619</v>
      </c>
      <c r="C42" s="1" t="s">
        <v>618</v>
      </c>
      <c r="D42" s="403">
        <v>144</v>
      </c>
      <c r="E42" s="890">
        <v>1052</v>
      </c>
      <c r="F42" s="851">
        <v>256</v>
      </c>
      <c r="G42" s="848">
        <v>796</v>
      </c>
    </row>
    <row r="43" spans="1:7" ht="13.95" customHeight="1" x14ac:dyDescent="0.25">
      <c r="A43" s="166" t="s">
        <v>40</v>
      </c>
      <c r="B43" s="790" t="s">
        <v>618</v>
      </c>
      <c r="C43" s="65" t="s">
        <v>618</v>
      </c>
      <c r="D43" s="403">
        <v>80</v>
      </c>
      <c r="E43" s="890">
        <v>344</v>
      </c>
      <c r="F43" s="851">
        <v>77</v>
      </c>
      <c r="G43" s="848">
        <v>267</v>
      </c>
    </row>
    <row r="44" spans="1:7" ht="13.95" customHeight="1" x14ac:dyDescent="0.25">
      <c r="A44" s="166" t="s">
        <v>41</v>
      </c>
      <c r="B44" s="790" t="s">
        <v>618</v>
      </c>
      <c r="C44" s="30" t="s">
        <v>618</v>
      </c>
      <c r="D44" s="403">
        <v>35</v>
      </c>
      <c r="E44" s="890">
        <v>232</v>
      </c>
      <c r="F44" s="851">
        <v>47</v>
      </c>
      <c r="G44" s="848">
        <v>185</v>
      </c>
    </row>
    <row r="45" spans="1:7" ht="13.95" customHeight="1" x14ac:dyDescent="0.25">
      <c r="A45" s="166" t="s">
        <v>42</v>
      </c>
      <c r="B45" s="691" t="s">
        <v>618</v>
      </c>
      <c r="C45" s="1" t="s">
        <v>618</v>
      </c>
      <c r="D45" s="403">
        <v>181</v>
      </c>
      <c r="E45" s="890">
        <v>1377</v>
      </c>
      <c r="F45" s="851">
        <v>276</v>
      </c>
      <c r="G45" s="848">
        <v>1101</v>
      </c>
    </row>
    <row r="46" spans="1:7" ht="13.95" customHeight="1" x14ac:dyDescent="0.25">
      <c r="A46" s="166" t="s">
        <v>43</v>
      </c>
      <c r="B46" s="790"/>
      <c r="C46" s="1"/>
      <c r="D46" s="403">
        <v>13</v>
      </c>
      <c r="E46" s="890">
        <v>78</v>
      </c>
      <c r="F46" s="851">
        <v>25</v>
      </c>
      <c r="G46" s="848">
        <v>53</v>
      </c>
    </row>
    <row r="47" spans="1:7" ht="13.95" customHeight="1" x14ac:dyDescent="0.25">
      <c r="A47" s="166" t="s">
        <v>44</v>
      </c>
      <c r="B47" s="790" t="s">
        <v>619</v>
      </c>
      <c r="C47" s="1" t="s">
        <v>618</v>
      </c>
      <c r="D47" s="403">
        <v>10</v>
      </c>
      <c r="E47" s="890">
        <v>81</v>
      </c>
      <c r="F47" s="851">
        <v>15</v>
      </c>
      <c r="G47" s="848">
        <v>66</v>
      </c>
    </row>
    <row r="48" spans="1:7" ht="13.95" customHeight="1" x14ac:dyDescent="0.25">
      <c r="A48" s="166" t="s">
        <v>45</v>
      </c>
      <c r="B48" s="790" t="s">
        <v>619</v>
      </c>
      <c r="C48" s="1" t="s">
        <v>619</v>
      </c>
      <c r="D48" s="403">
        <v>61</v>
      </c>
      <c r="E48" s="890">
        <v>436</v>
      </c>
      <c r="F48" s="851">
        <v>106</v>
      </c>
      <c r="G48" s="848">
        <v>330</v>
      </c>
    </row>
    <row r="49" spans="1:7" ht="13.95" customHeight="1" x14ac:dyDescent="0.25">
      <c r="A49" s="166" t="s">
        <v>46</v>
      </c>
      <c r="B49" s="790" t="s">
        <v>619</v>
      </c>
      <c r="C49" s="65" t="s">
        <v>618</v>
      </c>
      <c r="D49" s="403">
        <v>21</v>
      </c>
      <c r="E49" s="890">
        <v>80</v>
      </c>
      <c r="F49" s="851">
        <v>18</v>
      </c>
      <c r="G49" s="848">
        <v>62</v>
      </c>
    </row>
    <row r="50" spans="1:7" ht="13.95" customHeight="1" x14ac:dyDescent="0.25">
      <c r="A50" s="166" t="s">
        <v>47</v>
      </c>
      <c r="B50" s="790" t="s">
        <v>618</v>
      </c>
      <c r="C50" s="1" t="s">
        <v>618</v>
      </c>
      <c r="D50" s="427">
        <v>105</v>
      </c>
      <c r="E50" s="890">
        <v>673</v>
      </c>
      <c r="F50" s="851">
        <v>165</v>
      </c>
      <c r="G50" s="848">
        <v>508</v>
      </c>
    </row>
    <row r="51" spans="1:7" ht="13.95" customHeight="1" x14ac:dyDescent="0.25">
      <c r="A51" s="166" t="s">
        <v>48</v>
      </c>
      <c r="B51" s="790" t="s">
        <v>619</v>
      </c>
      <c r="C51" s="1" t="s">
        <v>619</v>
      </c>
      <c r="D51" s="427">
        <v>353</v>
      </c>
      <c r="E51" s="890">
        <v>1894</v>
      </c>
      <c r="F51" s="851">
        <v>438</v>
      </c>
      <c r="G51" s="848">
        <v>1456</v>
      </c>
    </row>
    <row r="52" spans="1:7" ht="13.95" customHeight="1" x14ac:dyDescent="0.25">
      <c r="A52" s="166" t="s">
        <v>49</v>
      </c>
      <c r="B52" s="691"/>
      <c r="C52" s="30"/>
      <c r="D52" s="427">
        <v>33</v>
      </c>
      <c r="E52" s="890">
        <v>138</v>
      </c>
      <c r="F52" s="851">
        <v>42</v>
      </c>
      <c r="G52" s="848">
        <v>96</v>
      </c>
    </row>
    <row r="53" spans="1:7" ht="13.95" customHeight="1" x14ac:dyDescent="0.25">
      <c r="A53" s="166" t="s">
        <v>50</v>
      </c>
      <c r="B53" s="691" t="s">
        <v>618</v>
      </c>
      <c r="C53" s="79" t="s">
        <v>618</v>
      </c>
      <c r="D53" s="427">
        <v>81</v>
      </c>
      <c r="E53" s="890">
        <v>619</v>
      </c>
      <c r="F53" s="851">
        <v>140</v>
      </c>
      <c r="G53" s="848">
        <v>479</v>
      </c>
    </row>
    <row r="54" spans="1:7" ht="13.95" customHeight="1" x14ac:dyDescent="0.25">
      <c r="A54" s="166" t="s">
        <v>313</v>
      </c>
      <c r="B54" s="790"/>
      <c r="C54" s="30"/>
      <c r="D54" s="427">
        <v>2</v>
      </c>
      <c r="E54" s="890">
        <v>10</v>
      </c>
      <c r="F54" s="851">
        <v>2</v>
      </c>
      <c r="G54" s="848">
        <v>8</v>
      </c>
    </row>
    <row r="55" spans="1:7" ht="13.95" customHeight="1" x14ac:dyDescent="0.25">
      <c r="A55" s="166" t="s">
        <v>51</v>
      </c>
      <c r="B55" s="790" t="s">
        <v>619</v>
      </c>
      <c r="C55" s="79" t="s">
        <v>619</v>
      </c>
      <c r="D55" s="818">
        <v>6</v>
      </c>
      <c r="E55" s="890">
        <v>31</v>
      </c>
      <c r="F55" s="851">
        <v>6</v>
      </c>
      <c r="G55" s="848">
        <v>25</v>
      </c>
    </row>
    <row r="56" spans="1:7" ht="13.95" customHeight="1" x14ac:dyDescent="0.25">
      <c r="A56" s="166" t="s">
        <v>52</v>
      </c>
      <c r="B56" s="790" t="s">
        <v>619</v>
      </c>
      <c r="C56" s="79" t="s">
        <v>619</v>
      </c>
      <c r="D56" s="403">
        <v>60</v>
      </c>
      <c r="E56" s="890">
        <v>406</v>
      </c>
      <c r="F56" s="851">
        <v>74</v>
      </c>
      <c r="G56" s="848">
        <v>332</v>
      </c>
    </row>
    <row r="57" spans="1:7" ht="13.95" customHeight="1" x14ac:dyDescent="0.25">
      <c r="A57" s="166" t="s">
        <v>53</v>
      </c>
      <c r="B57" s="790" t="s">
        <v>619</v>
      </c>
      <c r="C57" s="79" t="s">
        <v>618</v>
      </c>
      <c r="D57" s="403">
        <v>72</v>
      </c>
      <c r="E57" s="890">
        <v>414</v>
      </c>
      <c r="F57" s="851">
        <v>93</v>
      </c>
      <c r="G57" s="848">
        <v>321</v>
      </c>
    </row>
    <row r="58" spans="1:7" ht="13.95" customHeight="1" x14ac:dyDescent="0.25">
      <c r="A58" s="166" t="s">
        <v>54</v>
      </c>
      <c r="B58" s="691" t="s">
        <v>618</v>
      </c>
      <c r="C58" s="79" t="s">
        <v>619</v>
      </c>
      <c r="D58" s="403">
        <v>28</v>
      </c>
      <c r="E58" s="890">
        <v>204</v>
      </c>
      <c r="F58" s="851">
        <v>50</v>
      </c>
      <c r="G58" s="848">
        <v>154</v>
      </c>
    </row>
    <row r="59" spans="1:7" ht="13.95" customHeight="1" x14ac:dyDescent="0.25">
      <c r="A59" s="103" t="s">
        <v>55</v>
      </c>
      <c r="B59" s="790" t="s">
        <v>619</v>
      </c>
      <c r="C59" s="310" t="s">
        <v>619</v>
      </c>
      <c r="D59" s="819">
        <v>13</v>
      </c>
      <c r="E59" s="928">
        <v>36</v>
      </c>
      <c r="F59" s="851">
        <v>10</v>
      </c>
      <c r="G59" s="848">
        <v>26</v>
      </c>
    </row>
    <row r="60" spans="1:7" s="105" customFormat="1" ht="13.95" customHeight="1" x14ac:dyDescent="0.25">
      <c r="A60" s="110" t="s">
        <v>56</v>
      </c>
      <c r="B60" s="615"/>
      <c r="C60" s="310"/>
      <c r="D60" s="560">
        <v>3668</v>
      </c>
      <c r="E60" s="923">
        <v>24438</v>
      </c>
      <c r="F60" s="884">
        <v>5532</v>
      </c>
      <c r="G60" s="883">
        <v>18906</v>
      </c>
    </row>
  </sheetData>
  <customSheetViews>
    <customSheetView guid="{18FB6344-C1D8-4A32-B8CA-93AC084D615F}" fitToPage="1" topLeftCell="A25">
      <selection activeCell="L42" sqref="L42"/>
      <pageMargins left="0.25" right="0.25" top="0.75" bottom="0.75" header="0.3" footer="0.3"/>
      <pageSetup scale="88" fitToHeight="0" orientation="landscape" r:id="rId1"/>
      <headerFooter alignWithMargins="0">
        <oddHeader>&amp;A</oddHeader>
        <oddFooter>Page &amp;P</oddFooter>
      </headerFooter>
    </customSheetView>
    <customSheetView guid="{B249372F-983F-49DE-A7CF-14A3D5AA079F}" fitToPage="1">
      <selection activeCell="A6" sqref="A6:XFD58"/>
      <pageMargins left="0.25" right="0.25" top="0.75" bottom="0.75" header="0.3" footer="0.3"/>
      <pageSetup scale="88" fitToHeight="0" orientation="landscape" r:id="rId2"/>
      <headerFooter alignWithMargins="0">
        <oddHeader>&amp;A</oddHeader>
        <oddFooter>Page &amp;P</oddFooter>
      </headerFooter>
    </customSheetView>
  </customSheetViews>
  <mergeCells count="4">
    <mergeCell ref="B3:G3"/>
    <mergeCell ref="E4:G4"/>
    <mergeCell ref="A1:G1"/>
    <mergeCell ref="A2:G2"/>
  </mergeCells>
  <pageMargins left="0.25" right="0.25" top="0.75" bottom="0.75" header="0.3" footer="0.3"/>
  <pageSetup scale="88" fitToHeight="0" orientation="landscape" r:id="rId3"/>
  <headerFooter alignWithMargins="0">
    <oddHeader>&amp;A</oddHeader>
    <oddFooter>Page &amp;P</oddFooter>
  </headerFooter>
  <drawing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F66"/>
  <sheetViews>
    <sheetView workbookViewId="0">
      <selection activeCell="I9" sqref="I9"/>
    </sheetView>
  </sheetViews>
  <sheetFormatPr defaultColWidth="16.88671875" defaultRowHeight="13.2" x14ac:dyDescent="0.25"/>
  <cols>
    <col min="1" max="1" width="16.88671875" style="100"/>
    <col min="2" max="3" width="12.6640625" style="145" customWidth="1"/>
    <col min="4" max="4" width="12.6640625" style="100" customWidth="1"/>
    <col min="5" max="5" width="20.88671875" style="413" customWidth="1"/>
    <col min="6" max="6" width="12.6640625" style="106" customWidth="1"/>
    <col min="7" max="16384" width="16.88671875" style="100"/>
  </cols>
  <sheetData>
    <row r="1" spans="1:6" ht="28.5" customHeight="1" x14ac:dyDescent="0.25">
      <c r="A1" s="1117" t="s">
        <v>858</v>
      </c>
      <c r="B1" s="1118"/>
      <c r="C1" s="1118"/>
      <c r="D1" s="1118"/>
      <c r="E1" s="1118"/>
      <c r="F1" s="1119"/>
    </row>
    <row r="2" spans="1:6" ht="16.2" thickBot="1" x14ac:dyDescent="0.3">
      <c r="A2" s="1052" t="s">
        <v>692</v>
      </c>
      <c r="B2" s="1047"/>
      <c r="C2" s="1047"/>
      <c r="D2" s="1047"/>
      <c r="E2" s="1047"/>
      <c r="F2" s="1097"/>
    </row>
    <row r="3" spans="1:6" s="105" customFormat="1" ht="13.8" thickTop="1" x14ac:dyDescent="0.25">
      <c r="A3" s="419"/>
      <c r="B3" s="1123" t="s">
        <v>542</v>
      </c>
      <c r="C3" s="1124"/>
      <c r="D3" s="1124"/>
      <c r="E3" s="1124"/>
      <c r="F3" s="1125"/>
    </row>
    <row r="4" spans="1:6" s="105" customFormat="1" ht="42.75" customHeight="1" x14ac:dyDescent="0.25">
      <c r="A4" s="420" t="s">
        <v>633</v>
      </c>
      <c r="B4" s="605" t="s">
        <v>688</v>
      </c>
      <c r="C4" s="396" t="s">
        <v>855</v>
      </c>
      <c r="D4" s="397" t="s">
        <v>543</v>
      </c>
      <c r="E4" s="398" t="s">
        <v>635</v>
      </c>
      <c r="F4" s="421" t="s">
        <v>544</v>
      </c>
    </row>
    <row r="5" spans="1:6" ht="14.1" customHeight="1" x14ac:dyDescent="0.25">
      <c r="A5" s="173" t="s">
        <v>5</v>
      </c>
      <c r="B5" s="156">
        <v>0.81299999999999994</v>
      </c>
      <c r="C5" s="150">
        <v>0.89300000000000002</v>
      </c>
      <c r="D5" s="423">
        <v>0.1</v>
      </c>
      <c r="E5" s="581" t="s">
        <v>871</v>
      </c>
      <c r="F5" s="424">
        <v>0.45390000000000003</v>
      </c>
    </row>
    <row r="6" spans="1:6" ht="14.1" customHeight="1" x14ac:dyDescent="0.25">
      <c r="A6" s="173" t="s">
        <v>6</v>
      </c>
      <c r="B6" s="156">
        <v>0.65100000000000002</v>
      </c>
      <c r="C6" s="150">
        <v>0.55500000000000005</v>
      </c>
      <c r="D6" s="423">
        <v>-0.15</v>
      </c>
      <c r="E6" s="581" t="s">
        <v>870</v>
      </c>
      <c r="F6" s="425">
        <v>2.0000000000000001E-4</v>
      </c>
    </row>
    <row r="7" spans="1:6" ht="14.1" customHeight="1" x14ac:dyDescent="0.25">
      <c r="A7" s="173" t="s">
        <v>7</v>
      </c>
      <c r="B7" s="156">
        <v>0.78400000000000003</v>
      </c>
      <c r="C7" s="150">
        <v>0.77300000000000002</v>
      </c>
      <c r="D7" s="423">
        <v>0.01</v>
      </c>
      <c r="E7" s="581" t="s">
        <v>871</v>
      </c>
      <c r="F7" s="425">
        <v>0.79330000000000001</v>
      </c>
    </row>
    <row r="8" spans="1:6" ht="14.1" customHeight="1" x14ac:dyDescent="0.25">
      <c r="A8" s="173" t="s">
        <v>8</v>
      </c>
      <c r="B8" s="156">
        <v>0.73299999999999998</v>
      </c>
      <c r="C8" s="150">
        <v>0.66400000000000003</v>
      </c>
      <c r="D8" s="600">
        <v>-0.09</v>
      </c>
      <c r="E8" s="581" t="s">
        <v>870</v>
      </c>
      <c r="F8" s="425">
        <v>1.17E-2</v>
      </c>
    </row>
    <row r="9" spans="1:6" ht="14.1" customHeight="1" x14ac:dyDescent="0.25">
      <c r="A9" s="173" t="s">
        <v>9</v>
      </c>
      <c r="B9" s="156">
        <v>0.85199999999999998</v>
      </c>
      <c r="C9" s="150">
        <v>0.67700000000000005</v>
      </c>
      <c r="D9" s="600">
        <v>-0.21</v>
      </c>
      <c r="E9" s="581" t="s">
        <v>870</v>
      </c>
      <c r="F9" s="425">
        <v>0</v>
      </c>
    </row>
    <row r="10" spans="1:6" ht="14.1" customHeight="1" x14ac:dyDescent="0.25">
      <c r="A10" s="173" t="s">
        <v>10</v>
      </c>
      <c r="B10" s="156">
        <v>0.93300000000000005</v>
      </c>
      <c r="C10" s="150">
        <v>0.88100000000000001</v>
      </c>
      <c r="D10" s="423">
        <v>0.06</v>
      </c>
      <c r="E10" s="581" t="s">
        <v>871</v>
      </c>
      <c r="F10" s="425">
        <v>0.18279999999999999</v>
      </c>
    </row>
    <row r="11" spans="1:6" ht="14.1" customHeight="1" x14ac:dyDescent="0.25">
      <c r="A11" s="173" t="s">
        <v>11</v>
      </c>
      <c r="B11" s="156">
        <v>0.89200000000000002</v>
      </c>
      <c r="C11" s="150">
        <v>0.81799999999999995</v>
      </c>
      <c r="D11" s="600">
        <v>0.08</v>
      </c>
      <c r="E11" s="581" t="s">
        <v>871</v>
      </c>
      <c r="F11" s="425">
        <v>5.9400000000000001E-2</v>
      </c>
    </row>
    <row r="12" spans="1:6" ht="14.1" customHeight="1" x14ac:dyDescent="0.25">
      <c r="A12" s="173" t="s">
        <v>217</v>
      </c>
      <c r="B12" s="158">
        <v>0.98799999999999999</v>
      </c>
      <c r="C12" s="150">
        <v>0.66100000000000003</v>
      </c>
      <c r="D12" s="423">
        <v>-0.33</v>
      </c>
      <c r="E12" s="581" t="s">
        <v>870</v>
      </c>
      <c r="F12" s="425">
        <v>0</v>
      </c>
    </row>
    <row r="13" spans="1:6" ht="14.1" customHeight="1" x14ac:dyDescent="0.25">
      <c r="A13" s="173" t="s">
        <v>12</v>
      </c>
      <c r="B13" s="158">
        <v>0.80900000000000005</v>
      </c>
      <c r="C13" s="150">
        <v>0.67800000000000005</v>
      </c>
      <c r="D13" s="423">
        <v>-0.16</v>
      </c>
      <c r="E13" s="581" t="s">
        <v>870</v>
      </c>
      <c r="F13" s="425">
        <v>4.6600000000000003E-2</v>
      </c>
    </row>
    <row r="14" spans="1:6" ht="14.1" customHeight="1" x14ac:dyDescent="0.25">
      <c r="A14" s="173" t="s">
        <v>13</v>
      </c>
      <c r="B14" s="156">
        <v>0.67600000000000005</v>
      </c>
      <c r="C14" s="150">
        <v>0.60399999999999998</v>
      </c>
      <c r="D14" s="600">
        <v>-0.11</v>
      </c>
      <c r="E14" s="581" t="s">
        <v>870</v>
      </c>
      <c r="F14" s="425">
        <v>0</v>
      </c>
    </row>
    <row r="15" spans="1:6" ht="14.1" customHeight="1" x14ac:dyDescent="0.25">
      <c r="A15" s="173" t="s">
        <v>14</v>
      </c>
      <c r="B15" s="156">
        <v>0.70599999999999996</v>
      </c>
      <c r="C15" s="150">
        <v>0.67400000000000004</v>
      </c>
      <c r="D15" s="600">
        <v>0.05</v>
      </c>
      <c r="E15" s="581" t="s">
        <v>871</v>
      </c>
      <c r="F15" s="425">
        <v>0.1346</v>
      </c>
    </row>
    <row r="16" spans="1:6" ht="14.1" customHeight="1" x14ac:dyDescent="0.25">
      <c r="A16" s="173" t="s">
        <v>312</v>
      </c>
      <c r="B16" s="156" t="s">
        <v>879</v>
      </c>
      <c r="C16" s="150" t="s">
        <v>879</v>
      </c>
      <c r="D16" s="423" t="s">
        <v>879</v>
      </c>
      <c r="E16" s="581"/>
      <c r="F16" s="425" t="s">
        <v>879</v>
      </c>
    </row>
    <row r="17" spans="1:6" ht="14.1" customHeight="1" x14ac:dyDescent="0.25">
      <c r="A17" s="173" t="s">
        <v>15</v>
      </c>
      <c r="B17" s="156">
        <v>0.69399999999999995</v>
      </c>
      <c r="C17" s="269">
        <v>0.52600000000000002</v>
      </c>
      <c r="D17" s="423">
        <v>-0.24</v>
      </c>
      <c r="E17" s="581" t="s">
        <v>870</v>
      </c>
      <c r="F17" s="425">
        <v>4.3E-3</v>
      </c>
    </row>
    <row r="18" spans="1:6" ht="14.1" customHeight="1" x14ac:dyDescent="0.25">
      <c r="A18" s="173" t="s">
        <v>16</v>
      </c>
      <c r="B18" s="156">
        <v>0.90800000000000003</v>
      </c>
      <c r="C18" s="150">
        <v>0.72699999999999998</v>
      </c>
      <c r="D18" s="423">
        <v>-0.2</v>
      </c>
      <c r="E18" s="581" t="s">
        <v>870</v>
      </c>
      <c r="F18" s="425">
        <v>0</v>
      </c>
    </row>
    <row r="19" spans="1:6" ht="14.1" customHeight="1" x14ac:dyDescent="0.25">
      <c r="A19" s="173" t="s">
        <v>17</v>
      </c>
      <c r="B19" s="156">
        <v>0.754</v>
      </c>
      <c r="C19" s="150">
        <v>0.65600000000000003</v>
      </c>
      <c r="D19" s="423">
        <v>0.13</v>
      </c>
      <c r="E19" s="581" t="s">
        <v>871</v>
      </c>
      <c r="F19" s="425">
        <v>0.1575</v>
      </c>
    </row>
    <row r="20" spans="1:6" ht="14.1" customHeight="1" x14ac:dyDescent="0.25">
      <c r="A20" s="173" t="s">
        <v>18</v>
      </c>
      <c r="B20" s="156">
        <v>0.97499999999999998</v>
      </c>
      <c r="C20" s="150">
        <v>0.82899999999999996</v>
      </c>
      <c r="D20" s="423">
        <v>-0.15</v>
      </c>
      <c r="E20" s="581" t="s">
        <v>870</v>
      </c>
      <c r="F20" s="425">
        <v>0</v>
      </c>
    </row>
    <row r="21" spans="1:6" ht="14.1" customHeight="1" x14ac:dyDescent="0.25">
      <c r="A21" s="173" t="s">
        <v>19</v>
      </c>
      <c r="B21" s="156">
        <v>0.81</v>
      </c>
      <c r="C21" s="150">
        <v>0.71599999999999997</v>
      </c>
      <c r="D21" s="600">
        <v>-0.12</v>
      </c>
      <c r="E21" s="581" t="s">
        <v>870</v>
      </c>
      <c r="F21" s="425">
        <v>4.0000000000000002E-4</v>
      </c>
    </row>
    <row r="22" spans="1:6" ht="14.1" customHeight="1" x14ac:dyDescent="0.25">
      <c r="A22" s="173" t="s">
        <v>20</v>
      </c>
      <c r="B22" s="156">
        <v>0.83799999999999997</v>
      </c>
      <c r="C22" s="150">
        <v>0.80100000000000005</v>
      </c>
      <c r="D22" s="423">
        <v>0.04</v>
      </c>
      <c r="E22" s="581" t="s">
        <v>871</v>
      </c>
      <c r="F22" s="425">
        <v>0.42280000000000001</v>
      </c>
    </row>
    <row r="23" spans="1:6" ht="14.1" customHeight="1" x14ac:dyDescent="0.25">
      <c r="A23" s="173" t="s">
        <v>21</v>
      </c>
      <c r="B23" s="156">
        <v>0.75700000000000001</v>
      </c>
      <c r="C23" s="150">
        <v>0.65300000000000002</v>
      </c>
      <c r="D23" s="600">
        <v>-0.14000000000000001</v>
      </c>
      <c r="E23" s="581" t="s">
        <v>870</v>
      </c>
      <c r="F23" s="425">
        <v>4.0000000000000002E-4</v>
      </c>
    </row>
    <row r="24" spans="1:6" ht="14.1" customHeight="1" x14ac:dyDescent="0.25">
      <c r="A24" s="173" t="s">
        <v>22</v>
      </c>
      <c r="B24" s="156">
        <v>0.752</v>
      </c>
      <c r="C24" s="150">
        <v>0.73799999999999999</v>
      </c>
      <c r="D24" s="423">
        <v>0.02</v>
      </c>
      <c r="E24" s="581" t="s">
        <v>871</v>
      </c>
      <c r="F24" s="425">
        <v>0.6804</v>
      </c>
    </row>
    <row r="25" spans="1:6" ht="14.1" customHeight="1" x14ac:dyDescent="0.25">
      <c r="A25" s="173" t="s">
        <v>23</v>
      </c>
      <c r="B25" s="156">
        <v>0.89800000000000002</v>
      </c>
      <c r="C25" s="150">
        <v>0.78</v>
      </c>
      <c r="D25" s="600">
        <v>-0.13</v>
      </c>
      <c r="E25" s="581" t="s">
        <v>870</v>
      </c>
      <c r="F25" s="425">
        <v>0</v>
      </c>
    </row>
    <row r="26" spans="1:6" ht="14.1" customHeight="1" x14ac:dyDescent="0.25">
      <c r="A26" s="173" t="s">
        <v>24</v>
      </c>
      <c r="B26" s="156">
        <v>0.92</v>
      </c>
      <c r="C26" s="150">
        <v>0.79900000000000004</v>
      </c>
      <c r="D26" s="600">
        <v>-0.13</v>
      </c>
      <c r="E26" s="581" t="s">
        <v>870</v>
      </c>
      <c r="F26" s="425">
        <v>1E-4</v>
      </c>
    </row>
    <row r="27" spans="1:6" ht="14.1" customHeight="1" x14ac:dyDescent="0.25">
      <c r="A27" s="173" t="s">
        <v>25</v>
      </c>
      <c r="B27" s="156">
        <v>0.69199999999999995</v>
      </c>
      <c r="C27" s="150">
        <v>0.65</v>
      </c>
      <c r="D27" s="423">
        <v>0.06</v>
      </c>
      <c r="E27" s="581" t="s">
        <v>871</v>
      </c>
      <c r="F27" s="425">
        <v>0.50860000000000005</v>
      </c>
    </row>
    <row r="28" spans="1:6" ht="14.1" customHeight="1" x14ac:dyDescent="0.25">
      <c r="A28" s="173" t="s">
        <v>26</v>
      </c>
      <c r="B28" s="156">
        <v>0.80900000000000005</v>
      </c>
      <c r="C28" s="150">
        <v>0.752</v>
      </c>
      <c r="D28" s="423">
        <v>-7.0000000000000007E-2</v>
      </c>
      <c r="E28" s="581" t="s">
        <v>870</v>
      </c>
      <c r="F28" s="425">
        <v>7.9000000000000008E-3</v>
      </c>
    </row>
    <row r="29" spans="1:6" ht="14.1" customHeight="1" x14ac:dyDescent="0.25">
      <c r="A29" s="173" t="s">
        <v>27</v>
      </c>
      <c r="B29" s="156">
        <v>0.879</v>
      </c>
      <c r="C29" s="150">
        <v>0.78700000000000003</v>
      </c>
      <c r="D29" s="423">
        <v>-0.1</v>
      </c>
      <c r="E29" s="581" t="s">
        <v>870</v>
      </c>
      <c r="F29" s="425">
        <v>4.7000000000000002E-3</v>
      </c>
    </row>
    <row r="30" spans="1:6" ht="14.1" customHeight="1" x14ac:dyDescent="0.25">
      <c r="A30" s="173" t="s">
        <v>28</v>
      </c>
      <c r="B30" s="156">
        <v>0.73399999999999999</v>
      </c>
      <c r="C30" s="150">
        <v>0.76700000000000002</v>
      </c>
      <c r="D30" s="423">
        <v>0.04</v>
      </c>
      <c r="E30" s="581" t="s">
        <v>871</v>
      </c>
      <c r="F30" s="425">
        <v>0.19589999999999999</v>
      </c>
    </row>
    <row r="31" spans="1:6" ht="14.1" customHeight="1" x14ac:dyDescent="0.25">
      <c r="A31" s="173" t="s">
        <v>29</v>
      </c>
      <c r="B31" s="156">
        <v>0.71899999999999997</v>
      </c>
      <c r="C31" s="150">
        <v>0.72799999999999998</v>
      </c>
      <c r="D31" s="423">
        <v>0.01</v>
      </c>
      <c r="E31" s="581" t="s">
        <v>871</v>
      </c>
      <c r="F31" s="425">
        <v>0.81689999999999996</v>
      </c>
    </row>
    <row r="32" spans="1:6" ht="14.1" customHeight="1" x14ac:dyDescent="0.25">
      <c r="A32" s="173" t="s">
        <v>30</v>
      </c>
      <c r="B32" s="156">
        <v>0.85099999999999998</v>
      </c>
      <c r="C32" s="150">
        <v>0.53600000000000003</v>
      </c>
      <c r="D32" s="423">
        <v>-0.37</v>
      </c>
      <c r="E32" s="581" t="s">
        <v>870</v>
      </c>
      <c r="F32" s="425">
        <v>4.0000000000000002E-4</v>
      </c>
    </row>
    <row r="33" spans="1:6" ht="14.1" customHeight="1" x14ac:dyDescent="0.25">
      <c r="A33" s="173" t="s">
        <v>31</v>
      </c>
      <c r="B33" s="156">
        <v>0.77</v>
      </c>
      <c r="C33" s="150">
        <v>0.71299999999999997</v>
      </c>
      <c r="D33" s="423">
        <v>-7.0000000000000007E-2</v>
      </c>
      <c r="E33" s="581" t="s">
        <v>870</v>
      </c>
      <c r="F33" s="425">
        <v>6.0000000000000001E-3</v>
      </c>
    </row>
    <row r="34" spans="1:6" ht="14.1" customHeight="1" x14ac:dyDescent="0.25">
      <c r="A34" s="173" t="s">
        <v>32</v>
      </c>
      <c r="B34" s="156">
        <v>1.1319999999999999</v>
      </c>
      <c r="C34" s="150">
        <v>0.95599999999999996</v>
      </c>
      <c r="D34" s="423">
        <v>0.16</v>
      </c>
      <c r="E34" s="581" t="s">
        <v>871</v>
      </c>
      <c r="F34" s="425">
        <v>6.9800000000000001E-2</v>
      </c>
    </row>
    <row r="35" spans="1:6" ht="14.1" customHeight="1" x14ac:dyDescent="0.25">
      <c r="A35" s="173" t="s">
        <v>33</v>
      </c>
      <c r="B35" s="156">
        <v>0.80400000000000005</v>
      </c>
      <c r="C35" s="150">
        <v>0.83299999999999996</v>
      </c>
      <c r="D35" s="423">
        <v>0.04</v>
      </c>
      <c r="E35" s="581" t="s">
        <v>871</v>
      </c>
      <c r="F35" s="425">
        <v>0.58960000000000001</v>
      </c>
    </row>
    <row r="36" spans="1:6" ht="14.1" customHeight="1" x14ac:dyDescent="0.25">
      <c r="A36" s="173" t="s">
        <v>34</v>
      </c>
      <c r="B36" s="156">
        <v>0.94199999999999995</v>
      </c>
      <c r="C36" s="150">
        <v>0.89300000000000002</v>
      </c>
      <c r="D36" s="423">
        <v>0.05</v>
      </c>
      <c r="E36" s="581" t="s">
        <v>871</v>
      </c>
      <c r="F36" s="425">
        <v>0.50409999999999999</v>
      </c>
    </row>
    <row r="37" spans="1:6" ht="14.1" customHeight="1" x14ac:dyDescent="0.25">
      <c r="A37" s="173" t="s">
        <v>35</v>
      </c>
      <c r="B37" s="156">
        <v>0.88300000000000001</v>
      </c>
      <c r="C37" s="150">
        <v>0.79400000000000004</v>
      </c>
      <c r="D37" s="600">
        <v>-0.1</v>
      </c>
      <c r="E37" s="581" t="s">
        <v>870</v>
      </c>
      <c r="F37" s="425">
        <v>2.0000000000000001E-4</v>
      </c>
    </row>
    <row r="38" spans="1:6" ht="14.1" customHeight="1" x14ac:dyDescent="0.25">
      <c r="A38" s="173" t="s">
        <v>36</v>
      </c>
      <c r="B38" s="156">
        <v>0.95399999999999996</v>
      </c>
      <c r="C38" s="150">
        <v>0.94699999999999995</v>
      </c>
      <c r="D38" s="600">
        <v>0.01</v>
      </c>
      <c r="E38" s="581" t="s">
        <v>871</v>
      </c>
      <c r="F38" s="425">
        <v>0.9123</v>
      </c>
    </row>
    <row r="39" spans="1:6" ht="14.1" customHeight="1" x14ac:dyDescent="0.25">
      <c r="A39" s="173" t="s">
        <v>37</v>
      </c>
      <c r="B39" s="156">
        <v>0.85799999999999998</v>
      </c>
      <c r="C39" s="150">
        <v>0.63600000000000001</v>
      </c>
      <c r="D39" s="423">
        <v>-0.26</v>
      </c>
      <c r="E39" s="581" t="s">
        <v>870</v>
      </c>
      <c r="F39" s="425">
        <v>0</v>
      </c>
    </row>
    <row r="40" spans="1:6" ht="14.1" customHeight="1" x14ac:dyDescent="0.25">
      <c r="A40" s="173" t="s">
        <v>38</v>
      </c>
      <c r="B40" s="156">
        <v>0.755</v>
      </c>
      <c r="C40" s="150">
        <v>0.70599999999999996</v>
      </c>
      <c r="D40" s="600">
        <v>-0.06</v>
      </c>
      <c r="E40" s="581" t="s">
        <v>870</v>
      </c>
      <c r="F40" s="425">
        <v>5.0000000000000001E-4</v>
      </c>
    </row>
    <row r="41" spans="1:6" ht="14.1" customHeight="1" x14ac:dyDescent="0.25">
      <c r="A41" s="173" t="s">
        <v>39</v>
      </c>
      <c r="B41" s="156">
        <v>0.83299999999999996</v>
      </c>
      <c r="C41" s="150">
        <v>0.72299999999999998</v>
      </c>
      <c r="D41" s="600">
        <v>-0.13</v>
      </c>
      <c r="E41" s="581" t="s">
        <v>870</v>
      </c>
      <c r="F41" s="425">
        <v>0</v>
      </c>
    </row>
    <row r="42" spans="1:6" ht="14.1" customHeight="1" x14ac:dyDescent="0.25">
      <c r="A42" s="173" t="s">
        <v>40</v>
      </c>
      <c r="B42" s="156">
        <v>0.69599999999999995</v>
      </c>
      <c r="C42" s="150">
        <v>0.629</v>
      </c>
      <c r="D42" s="600">
        <v>-0.1</v>
      </c>
      <c r="E42" s="581" t="s">
        <v>870</v>
      </c>
      <c r="F42" s="425">
        <v>4.3400000000000001E-2</v>
      </c>
    </row>
    <row r="43" spans="1:6" ht="14.1" customHeight="1" x14ac:dyDescent="0.25">
      <c r="A43" s="173" t="s">
        <v>41</v>
      </c>
      <c r="B43" s="156">
        <v>0.82499999999999996</v>
      </c>
      <c r="C43" s="150">
        <v>0.70599999999999996</v>
      </c>
      <c r="D43" s="423">
        <v>-0.14000000000000001</v>
      </c>
      <c r="E43" s="581" t="s">
        <v>870</v>
      </c>
      <c r="F43" s="425">
        <v>4.0000000000000001E-3</v>
      </c>
    </row>
    <row r="44" spans="1:6" ht="14.1" customHeight="1" x14ac:dyDescent="0.25">
      <c r="A44" s="173" t="s">
        <v>42</v>
      </c>
      <c r="B44" s="156">
        <v>0.81899999999999995</v>
      </c>
      <c r="C44" s="150">
        <v>0.79</v>
      </c>
      <c r="D44" s="600">
        <v>0.04</v>
      </c>
      <c r="E44" s="581" t="s">
        <v>871</v>
      </c>
      <c r="F44" s="425">
        <v>0.1067</v>
      </c>
    </row>
    <row r="45" spans="1:6" ht="14.1" customHeight="1" x14ac:dyDescent="0.25">
      <c r="A45" s="188" t="s">
        <v>43</v>
      </c>
      <c r="B45" s="156" t="s">
        <v>879</v>
      </c>
      <c r="C45" s="150" t="s">
        <v>879</v>
      </c>
      <c r="D45" s="423" t="s">
        <v>879</v>
      </c>
      <c r="E45" s="581"/>
      <c r="F45" s="425" t="s">
        <v>879</v>
      </c>
    </row>
    <row r="46" spans="1:6" ht="14.1" customHeight="1" x14ac:dyDescent="0.25">
      <c r="A46" s="173" t="s">
        <v>44</v>
      </c>
      <c r="B46" s="156">
        <v>1.008</v>
      </c>
      <c r="C46" s="269">
        <v>0.92500000000000004</v>
      </c>
      <c r="D46" s="423">
        <v>0.08</v>
      </c>
      <c r="E46" s="581" t="s">
        <v>871</v>
      </c>
      <c r="F46" s="425">
        <v>0.26</v>
      </c>
    </row>
    <row r="47" spans="1:6" ht="14.1" customHeight="1" x14ac:dyDescent="0.25">
      <c r="A47" s="173" t="s">
        <v>45</v>
      </c>
      <c r="B47" s="158">
        <v>0.81</v>
      </c>
      <c r="C47" s="150">
        <v>0.747</v>
      </c>
      <c r="D47" s="600">
        <v>-0.08</v>
      </c>
      <c r="E47" s="581" t="s">
        <v>870</v>
      </c>
      <c r="F47" s="425">
        <v>4.53E-2</v>
      </c>
    </row>
    <row r="48" spans="1:6" ht="14.1" customHeight="1" x14ac:dyDescent="0.25">
      <c r="A48" s="173" t="s">
        <v>46</v>
      </c>
      <c r="B48" s="156">
        <v>0.71699999999999997</v>
      </c>
      <c r="C48" s="150">
        <v>0.63500000000000001</v>
      </c>
      <c r="D48" s="423">
        <v>0.11</v>
      </c>
      <c r="E48" s="581" t="s">
        <v>871</v>
      </c>
      <c r="F48" s="425">
        <v>0.2276</v>
      </c>
    </row>
    <row r="49" spans="1:6" ht="14.1" customHeight="1" x14ac:dyDescent="0.25">
      <c r="A49" s="173" t="s">
        <v>47</v>
      </c>
      <c r="B49" s="156">
        <v>0.82499999999999996</v>
      </c>
      <c r="C49" s="150">
        <v>0.67700000000000005</v>
      </c>
      <c r="D49" s="600">
        <v>-0.18</v>
      </c>
      <c r="E49" s="581" t="s">
        <v>870</v>
      </c>
      <c r="F49" s="425">
        <v>0</v>
      </c>
    </row>
    <row r="50" spans="1:6" ht="14.1" customHeight="1" x14ac:dyDescent="0.25">
      <c r="A50" s="173" t="s">
        <v>48</v>
      </c>
      <c r="B50" s="156">
        <v>0.75</v>
      </c>
      <c r="C50" s="426">
        <v>0.63600000000000001</v>
      </c>
      <c r="D50" s="601">
        <v>-0.15</v>
      </c>
      <c r="E50" s="966" t="s">
        <v>870</v>
      </c>
      <c r="F50" s="422">
        <v>0</v>
      </c>
    </row>
    <row r="51" spans="1:6" ht="14.1" customHeight="1" x14ac:dyDescent="0.25">
      <c r="A51" s="173" t="s">
        <v>49</v>
      </c>
      <c r="B51" s="156">
        <v>1.1359999999999999</v>
      </c>
      <c r="C51" s="150">
        <v>0.73599999999999999</v>
      </c>
      <c r="D51" s="423">
        <v>-0.35</v>
      </c>
      <c r="E51" s="581" t="s">
        <v>870</v>
      </c>
      <c r="F51" s="425">
        <v>0</v>
      </c>
    </row>
    <row r="52" spans="1:6" ht="14.1" customHeight="1" x14ac:dyDescent="0.25">
      <c r="A52" s="173" t="s">
        <v>50</v>
      </c>
      <c r="B52" s="156">
        <v>0.755</v>
      </c>
      <c r="C52" s="150">
        <v>0.622</v>
      </c>
      <c r="D52" s="600">
        <v>-0.18</v>
      </c>
      <c r="E52" s="581" t="s">
        <v>870</v>
      </c>
      <c r="F52" s="425">
        <v>0</v>
      </c>
    </row>
    <row r="53" spans="1:6" ht="14.1" customHeight="1" x14ac:dyDescent="0.25">
      <c r="A53" s="173" t="s">
        <v>313</v>
      </c>
      <c r="B53" s="673" t="s">
        <v>879</v>
      </c>
      <c r="C53" s="672" t="s">
        <v>879</v>
      </c>
      <c r="D53" s="502" t="s">
        <v>879</v>
      </c>
      <c r="E53" s="965"/>
      <c r="F53" s="966" t="s">
        <v>879</v>
      </c>
    </row>
    <row r="54" spans="1:6" ht="14.1" customHeight="1" x14ac:dyDescent="0.25">
      <c r="A54" s="173" t="s">
        <v>51</v>
      </c>
      <c r="B54" s="156">
        <v>0.79300000000000004</v>
      </c>
      <c r="C54" s="269">
        <v>0.73899999999999999</v>
      </c>
      <c r="D54" s="423">
        <v>7.0000000000000007E-2</v>
      </c>
      <c r="E54" s="581" t="s">
        <v>871</v>
      </c>
      <c r="F54" s="425">
        <v>0.63280000000000003</v>
      </c>
    </row>
    <row r="55" spans="1:6" ht="14.1" customHeight="1" x14ac:dyDescent="0.25">
      <c r="A55" s="173" t="s">
        <v>52</v>
      </c>
      <c r="B55" s="156">
        <v>0.94199999999999995</v>
      </c>
      <c r="C55" s="150">
        <v>0.75</v>
      </c>
      <c r="D55" s="423">
        <v>-0.2</v>
      </c>
      <c r="E55" s="581" t="s">
        <v>870</v>
      </c>
      <c r="F55" s="425">
        <v>0</v>
      </c>
    </row>
    <row r="56" spans="1:6" ht="14.1" customHeight="1" x14ac:dyDescent="0.25">
      <c r="A56" s="173" t="s">
        <v>53</v>
      </c>
      <c r="B56" s="156">
        <v>0.85399999999999998</v>
      </c>
      <c r="C56" s="150">
        <v>0.68500000000000005</v>
      </c>
      <c r="D56" s="423">
        <v>-0.2</v>
      </c>
      <c r="E56" s="581" t="s">
        <v>870</v>
      </c>
      <c r="F56" s="425">
        <v>0</v>
      </c>
    </row>
    <row r="57" spans="1:6" ht="14.1" customHeight="1" x14ac:dyDescent="0.25">
      <c r="A57" s="173" t="s">
        <v>54</v>
      </c>
      <c r="B57" s="156">
        <v>0.82899999999999996</v>
      </c>
      <c r="C57" s="150">
        <v>0.84099999999999997</v>
      </c>
      <c r="D57" s="600">
        <v>0.01</v>
      </c>
      <c r="E57" s="581" t="s">
        <v>871</v>
      </c>
      <c r="F57" s="425">
        <v>0.79349999999999998</v>
      </c>
    </row>
    <row r="58" spans="1:6" ht="14.1" customHeight="1" x14ac:dyDescent="0.25">
      <c r="A58" s="173" t="s">
        <v>55</v>
      </c>
      <c r="B58" s="156">
        <v>0.66200000000000003</v>
      </c>
      <c r="C58" s="150">
        <v>0.89900000000000002</v>
      </c>
      <c r="D58" s="423">
        <v>0.36</v>
      </c>
      <c r="E58" s="581" t="s">
        <v>871</v>
      </c>
      <c r="F58" s="425">
        <v>0.1009</v>
      </c>
    </row>
    <row r="59" spans="1:6" ht="14.1" customHeight="1" x14ac:dyDescent="0.25">
      <c r="A59" s="162" t="s">
        <v>56</v>
      </c>
      <c r="B59" s="603">
        <v>0.80400000000000005</v>
      </c>
      <c r="C59" s="604">
        <v>0.71099999999999997</v>
      </c>
      <c r="D59" s="602">
        <v>-0.12</v>
      </c>
      <c r="E59" s="945" t="s">
        <v>870</v>
      </c>
      <c r="F59" s="428">
        <v>0</v>
      </c>
    </row>
    <row r="61" spans="1:6" x14ac:dyDescent="0.25">
      <c r="A61" s="534" t="s">
        <v>545</v>
      </c>
    </row>
    <row r="63" spans="1:6" x14ac:dyDescent="0.25">
      <c r="A63" s="86" t="s">
        <v>548</v>
      </c>
    </row>
    <row r="64" spans="1:6" s="106" customFormat="1" x14ac:dyDescent="0.25">
      <c r="A64" s="86" t="s">
        <v>859</v>
      </c>
      <c r="B64" s="217"/>
      <c r="C64" s="217"/>
      <c r="E64" s="418"/>
    </row>
    <row r="65" spans="1:1" x14ac:dyDescent="0.25">
      <c r="A65" s="57"/>
    </row>
    <row r="66" spans="1:1" x14ac:dyDescent="0.25">
      <c r="A66" s="57" t="s">
        <v>443</v>
      </c>
    </row>
  </sheetData>
  <mergeCells count="3">
    <mergeCell ref="A1:F1"/>
    <mergeCell ref="A2:F2"/>
    <mergeCell ref="B3:F3"/>
  </mergeCells>
  <pageMargins left="0.7" right="0.7" top="0.75" bottom="0.75" header="0.3" footer="0.3"/>
  <pageSetup scale="73" fitToWidth="0"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13"/>
  <sheetViews>
    <sheetView workbookViewId="0">
      <selection activeCell="B8" sqref="B8"/>
    </sheetView>
  </sheetViews>
  <sheetFormatPr defaultColWidth="8.88671875" defaultRowHeight="13.2" x14ac:dyDescent="0.25"/>
  <cols>
    <col min="1" max="1" width="21.5546875" style="91" customWidth="1"/>
    <col min="2" max="2" width="53.6640625" style="91" customWidth="1"/>
    <col min="3" max="16384" width="8.88671875" style="91"/>
  </cols>
  <sheetData>
    <row r="1" spans="1:2" x14ac:dyDescent="0.25">
      <c r="A1" s="1130" t="s">
        <v>474</v>
      </c>
      <c r="B1" s="1130"/>
    </row>
    <row r="2" spans="1:2" ht="16.5" customHeight="1" x14ac:dyDescent="0.25">
      <c r="A2" s="1131"/>
      <c r="B2" s="1131"/>
    </row>
    <row r="3" spans="1:2" x14ac:dyDescent="0.25">
      <c r="A3" s="13"/>
      <c r="B3" s="13"/>
    </row>
    <row r="4" spans="1:2" s="99" customFormat="1" x14ac:dyDescent="0.3">
      <c r="A4" s="98" t="s">
        <v>242</v>
      </c>
      <c r="B4" s="98" t="s">
        <v>99</v>
      </c>
    </row>
    <row r="5" spans="1:2" ht="66" x14ac:dyDescent="0.25">
      <c r="A5" s="96" t="s">
        <v>480</v>
      </c>
      <c r="B5" s="97" t="s">
        <v>485</v>
      </c>
    </row>
    <row r="6" spans="1:2" ht="26.4" x14ac:dyDescent="0.25">
      <c r="A6" s="96" t="s">
        <v>481</v>
      </c>
      <c r="B6" s="97" t="s">
        <v>482</v>
      </c>
    </row>
    <row r="7" spans="1:2" ht="66" x14ac:dyDescent="0.25">
      <c r="A7" s="96" t="s">
        <v>454</v>
      </c>
      <c r="B7" s="97" t="s">
        <v>484</v>
      </c>
    </row>
    <row r="8" spans="1:2" ht="79.2" x14ac:dyDescent="0.25">
      <c r="A8" s="96" t="s">
        <v>455</v>
      </c>
      <c r="B8" s="97" t="s">
        <v>524</v>
      </c>
    </row>
    <row r="9" spans="1:2" x14ac:dyDescent="0.25">
      <c r="A9" s="360"/>
      <c r="B9" s="361"/>
    </row>
    <row r="10" spans="1:2" x14ac:dyDescent="0.25">
      <c r="A10" s="91" t="s">
        <v>483</v>
      </c>
    </row>
    <row r="11" spans="1:2" x14ac:dyDescent="0.25">
      <c r="A11" s="9" t="s">
        <v>479</v>
      </c>
    </row>
    <row r="12" spans="1:2" x14ac:dyDescent="0.25">
      <c r="A12" s="99"/>
    </row>
    <row r="13" spans="1:2" x14ac:dyDescent="0.25">
      <c r="A13" s="99"/>
    </row>
  </sheetData>
  <mergeCells count="1">
    <mergeCell ref="A1:B2"/>
  </mergeCell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13"/>
  <sheetViews>
    <sheetView workbookViewId="0">
      <selection sqref="A1:B2"/>
    </sheetView>
  </sheetViews>
  <sheetFormatPr defaultColWidth="8.88671875" defaultRowHeight="13.2" x14ac:dyDescent="0.25"/>
  <cols>
    <col min="1" max="1" width="21.5546875" style="91" customWidth="1"/>
    <col min="2" max="2" width="53.6640625" style="91" customWidth="1"/>
    <col min="3" max="16384" width="8.88671875" style="91"/>
  </cols>
  <sheetData>
    <row r="1" spans="1:2" x14ac:dyDescent="0.25">
      <c r="A1" s="1130" t="s">
        <v>473</v>
      </c>
      <c r="B1" s="1130"/>
    </row>
    <row r="2" spans="1:2" ht="16.5" customHeight="1" x14ac:dyDescent="0.25">
      <c r="A2" s="1131"/>
      <c r="B2" s="1131"/>
    </row>
    <row r="3" spans="1:2" x14ac:dyDescent="0.25">
      <c r="A3" s="13"/>
      <c r="B3" s="13"/>
    </row>
    <row r="4" spans="1:2" s="99" customFormat="1" x14ac:dyDescent="0.3">
      <c r="A4" s="98" t="s">
        <v>242</v>
      </c>
      <c r="B4" s="98" t="s">
        <v>99</v>
      </c>
    </row>
    <row r="5" spans="1:2" ht="97.2" x14ac:dyDescent="0.25">
      <c r="A5" s="96" t="s">
        <v>243</v>
      </c>
      <c r="B5" s="97" t="s">
        <v>617</v>
      </c>
    </row>
    <row r="6" spans="1:2" ht="115.2" x14ac:dyDescent="0.25">
      <c r="A6" s="96" t="s">
        <v>490</v>
      </c>
      <c r="B6" s="97" t="s">
        <v>502</v>
      </c>
    </row>
    <row r="8" spans="1:2" x14ac:dyDescent="0.25">
      <c r="A8" s="9" t="s">
        <v>468</v>
      </c>
    </row>
    <row r="9" spans="1:2" x14ac:dyDescent="0.25">
      <c r="A9" s="99" t="s">
        <v>436</v>
      </c>
    </row>
    <row r="10" spans="1:2" x14ac:dyDescent="0.25">
      <c r="A10" s="99" t="s">
        <v>489</v>
      </c>
    </row>
    <row r="11" spans="1:2" x14ac:dyDescent="0.25">
      <c r="A11" s="91" t="s">
        <v>434</v>
      </c>
    </row>
    <row r="12" spans="1:2" ht="15.6" x14ac:dyDescent="0.25">
      <c r="A12" s="91" t="s">
        <v>439</v>
      </c>
    </row>
    <row r="13" spans="1:2" ht="15.6" x14ac:dyDescent="0.25">
      <c r="A13" s="91" t="s">
        <v>435</v>
      </c>
    </row>
  </sheetData>
  <customSheetViews>
    <customSheetView guid="{18FB6344-C1D8-4A32-B8CA-93AC084D615F}">
      <selection activeCell="B11" sqref="B11"/>
      <pageMargins left="0.7" right="0.7" top="0.75" bottom="0.75" header="0.3" footer="0.3"/>
    </customSheetView>
    <customSheetView guid="{B249372F-983F-49DE-A7CF-14A3D5AA079F}">
      <selection activeCell="B11" sqref="B11"/>
      <pageMargins left="0.7" right="0.7" top="0.75" bottom="0.75" header="0.3" footer="0.3"/>
    </customSheetView>
  </customSheetViews>
  <mergeCells count="1">
    <mergeCell ref="A1:B2"/>
  </mergeCells>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49"/>
  <sheetViews>
    <sheetView workbookViewId="0">
      <selection sqref="A1:C2"/>
    </sheetView>
  </sheetViews>
  <sheetFormatPr defaultColWidth="8.88671875" defaultRowHeight="13.2" x14ac:dyDescent="0.25"/>
  <cols>
    <col min="1" max="1" width="16.6640625" style="91" customWidth="1"/>
    <col min="2" max="2" width="34" style="91" customWidth="1"/>
    <col min="3" max="3" width="53.6640625" style="91" customWidth="1"/>
    <col min="4" max="16384" width="8.88671875" style="91"/>
  </cols>
  <sheetData>
    <row r="1" spans="1:3" s="4" customFormat="1" x14ac:dyDescent="0.25">
      <c r="A1" s="1130" t="s">
        <v>472</v>
      </c>
      <c r="B1" s="1130"/>
      <c r="C1" s="1130"/>
    </row>
    <row r="2" spans="1:3" ht="16.2" customHeight="1" x14ac:dyDescent="0.25">
      <c r="A2" s="1131"/>
      <c r="B2" s="1131"/>
      <c r="C2" s="1131"/>
    </row>
    <row r="3" spans="1:3" x14ac:dyDescent="0.25">
      <c r="A3" s="13"/>
      <c r="B3" s="13"/>
      <c r="C3" s="13"/>
    </row>
    <row r="4" spans="1:3" s="99" customFormat="1" ht="26.4" x14ac:dyDescent="0.3">
      <c r="A4" s="284" t="s">
        <v>239</v>
      </c>
      <c r="B4" s="284" t="s">
        <v>98</v>
      </c>
      <c r="C4" s="284" t="s">
        <v>99</v>
      </c>
    </row>
    <row r="5" spans="1:3" s="99" customFormat="1" ht="15.6" x14ac:dyDescent="0.3">
      <c r="A5" s="94" t="s">
        <v>143</v>
      </c>
      <c r="B5" s="94" t="s">
        <v>144</v>
      </c>
      <c r="C5" s="285" t="s">
        <v>400</v>
      </c>
    </row>
    <row r="6" spans="1:3" s="99" customFormat="1" x14ac:dyDescent="0.3">
      <c r="A6" s="94" t="s">
        <v>145</v>
      </c>
      <c r="B6" s="94" t="s">
        <v>146</v>
      </c>
      <c r="C6" s="95" t="s">
        <v>370</v>
      </c>
    </row>
    <row r="7" spans="1:3" s="99" customFormat="1" x14ac:dyDescent="0.3">
      <c r="A7" s="94" t="s">
        <v>147</v>
      </c>
      <c r="B7" s="94" t="s">
        <v>148</v>
      </c>
      <c r="C7" s="95" t="s">
        <v>371</v>
      </c>
    </row>
    <row r="8" spans="1:3" s="99" customFormat="1" ht="15.6" x14ac:dyDescent="0.3">
      <c r="A8" s="94" t="s">
        <v>149</v>
      </c>
      <c r="B8" s="94" t="s">
        <v>150</v>
      </c>
      <c r="C8" s="285" t="s">
        <v>400</v>
      </c>
    </row>
    <row r="9" spans="1:3" s="99" customFormat="1" ht="26.4" x14ac:dyDescent="0.3">
      <c r="A9" s="94" t="s">
        <v>151</v>
      </c>
      <c r="B9" s="94" t="s">
        <v>152</v>
      </c>
      <c r="C9" s="95" t="s">
        <v>372</v>
      </c>
    </row>
    <row r="10" spans="1:3" s="99" customFormat="1" x14ac:dyDescent="0.3">
      <c r="A10" s="94" t="s">
        <v>153</v>
      </c>
      <c r="B10" s="94" t="s">
        <v>154</v>
      </c>
      <c r="C10" s="95" t="s">
        <v>373</v>
      </c>
    </row>
    <row r="11" spans="1:3" s="99" customFormat="1" ht="26.4" x14ac:dyDescent="0.3">
      <c r="A11" s="94" t="s">
        <v>155</v>
      </c>
      <c r="B11" s="94" t="s">
        <v>156</v>
      </c>
      <c r="C11" s="95" t="s">
        <v>374</v>
      </c>
    </row>
    <row r="12" spans="1:3" s="99" customFormat="1" ht="39.6" x14ac:dyDescent="0.3">
      <c r="A12" s="94" t="s">
        <v>157</v>
      </c>
      <c r="B12" s="94" t="s">
        <v>158</v>
      </c>
      <c r="C12" s="95" t="s">
        <v>375</v>
      </c>
    </row>
    <row r="13" spans="1:3" s="99" customFormat="1" x14ac:dyDescent="0.3">
      <c r="A13" s="94" t="s">
        <v>159</v>
      </c>
      <c r="B13" s="94" t="s">
        <v>160</v>
      </c>
      <c r="C13" s="95" t="s">
        <v>376</v>
      </c>
    </row>
    <row r="14" spans="1:3" s="99" customFormat="1" ht="26.4" x14ac:dyDescent="0.3">
      <c r="A14" s="94" t="s">
        <v>161</v>
      </c>
      <c r="B14" s="94" t="s">
        <v>162</v>
      </c>
      <c r="C14" s="95" t="s">
        <v>377</v>
      </c>
    </row>
    <row r="15" spans="1:3" s="99" customFormat="1" ht="39.6" x14ac:dyDescent="0.3">
      <c r="A15" s="94" t="s">
        <v>163</v>
      </c>
      <c r="B15" s="94" t="s">
        <v>164</v>
      </c>
      <c r="C15" s="95" t="s">
        <v>378</v>
      </c>
    </row>
    <row r="16" spans="1:3" s="99" customFormat="1" ht="26.4" x14ac:dyDescent="0.3">
      <c r="A16" s="94" t="s">
        <v>165</v>
      </c>
      <c r="B16" s="94" t="s">
        <v>166</v>
      </c>
      <c r="C16" s="95" t="s">
        <v>379</v>
      </c>
    </row>
    <row r="17" spans="1:3" s="99" customFormat="1" ht="39.6" x14ac:dyDescent="0.3">
      <c r="A17" s="94" t="s">
        <v>167</v>
      </c>
      <c r="B17" s="94" t="s">
        <v>168</v>
      </c>
      <c r="C17" s="95" t="s">
        <v>380</v>
      </c>
    </row>
    <row r="18" spans="1:3" s="99" customFormat="1" ht="39.6" x14ac:dyDescent="0.3">
      <c r="A18" s="94" t="s">
        <v>169</v>
      </c>
      <c r="B18" s="94" t="s">
        <v>170</v>
      </c>
      <c r="C18" s="95" t="s">
        <v>381</v>
      </c>
    </row>
    <row r="19" spans="1:3" s="99" customFormat="1" ht="26.4" x14ac:dyDescent="0.3">
      <c r="A19" s="94" t="s">
        <v>171</v>
      </c>
      <c r="B19" s="94" t="s">
        <v>172</v>
      </c>
      <c r="C19" s="95" t="s">
        <v>382</v>
      </c>
    </row>
    <row r="20" spans="1:3" s="99" customFormat="1" x14ac:dyDescent="0.3">
      <c r="A20" s="94" t="s">
        <v>173</v>
      </c>
      <c r="B20" s="94" t="s">
        <v>174</v>
      </c>
      <c r="C20" s="95" t="s">
        <v>383</v>
      </c>
    </row>
    <row r="21" spans="1:3" s="99" customFormat="1" ht="26.4" x14ac:dyDescent="0.3">
      <c r="A21" s="94" t="s">
        <v>175</v>
      </c>
      <c r="B21" s="94" t="s">
        <v>176</v>
      </c>
      <c r="C21" s="95" t="s">
        <v>384</v>
      </c>
    </row>
    <row r="22" spans="1:3" s="99" customFormat="1" ht="39.6" x14ac:dyDescent="0.3">
      <c r="A22" s="94" t="s">
        <v>177</v>
      </c>
      <c r="B22" s="94" t="s">
        <v>178</v>
      </c>
      <c r="C22" s="95" t="s">
        <v>385</v>
      </c>
    </row>
    <row r="23" spans="1:3" s="99" customFormat="1" x14ac:dyDescent="0.3">
      <c r="A23" s="94" t="s">
        <v>179</v>
      </c>
      <c r="B23" s="94" t="s">
        <v>180</v>
      </c>
      <c r="C23" s="95" t="s">
        <v>386</v>
      </c>
    </row>
    <row r="24" spans="1:3" s="99" customFormat="1" ht="26.4" x14ac:dyDescent="0.3">
      <c r="A24" s="94" t="s">
        <v>181</v>
      </c>
      <c r="B24" s="94" t="s">
        <v>182</v>
      </c>
      <c r="C24" s="95" t="s">
        <v>387</v>
      </c>
    </row>
    <row r="25" spans="1:3" s="99" customFormat="1" ht="39.6" x14ac:dyDescent="0.3">
      <c r="A25" s="94" t="s">
        <v>183</v>
      </c>
      <c r="B25" s="94" t="s">
        <v>184</v>
      </c>
      <c r="C25" s="95" t="s">
        <v>388</v>
      </c>
    </row>
    <row r="26" spans="1:3" s="99" customFormat="1" x14ac:dyDescent="0.3">
      <c r="A26" s="94" t="s">
        <v>629</v>
      </c>
      <c r="B26" s="94" t="s">
        <v>521</v>
      </c>
      <c r="C26" s="95" t="s">
        <v>630</v>
      </c>
    </row>
    <row r="27" spans="1:3" s="99" customFormat="1" ht="26.4" x14ac:dyDescent="0.3">
      <c r="A27" s="94" t="s">
        <v>185</v>
      </c>
      <c r="B27" s="94" t="s">
        <v>186</v>
      </c>
      <c r="C27" s="95" t="s">
        <v>389</v>
      </c>
    </row>
    <row r="28" spans="1:3" s="99" customFormat="1" x14ac:dyDescent="0.3">
      <c r="A28" s="94" t="s">
        <v>187</v>
      </c>
      <c r="B28" s="94" t="s">
        <v>188</v>
      </c>
      <c r="C28" s="95" t="s">
        <v>288</v>
      </c>
    </row>
    <row r="29" spans="1:3" s="99" customFormat="1" x14ac:dyDescent="0.3">
      <c r="A29" s="94" t="s">
        <v>189</v>
      </c>
      <c r="B29" s="94" t="s">
        <v>190</v>
      </c>
      <c r="C29" s="95" t="s">
        <v>390</v>
      </c>
    </row>
    <row r="30" spans="1:3" s="99" customFormat="1" ht="15.6" x14ac:dyDescent="0.3">
      <c r="A30" s="94" t="s">
        <v>191</v>
      </c>
      <c r="B30" s="94" t="s">
        <v>192</v>
      </c>
      <c r="C30" s="285" t="s">
        <v>400</v>
      </c>
    </row>
    <row r="31" spans="1:3" s="99" customFormat="1" x14ac:dyDescent="0.3">
      <c r="A31" s="94" t="s">
        <v>193</v>
      </c>
      <c r="B31" s="94" t="s">
        <v>194</v>
      </c>
      <c r="C31" s="286" t="s">
        <v>376</v>
      </c>
    </row>
    <row r="32" spans="1:3" s="99" customFormat="1" x14ac:dyDescent="0.3">
      <c r="A32" s="94" t="s">
        <v>195</v>
      </c>
      <c r="B32" s="94" t="s">
        <v>196</v>
      </c>
      <c r="C32" s="95" t="s">
        <v>391</v>
      </c>
    </row>
    <row r="33" spans="1:3" s="99" customFormat="1" ht="15.6" x14ac:dyDescent="0.3">
      <c r="A33" s="94" t="s">
        <v>197</v>
      </c>
      <c r="B33" s="94" t="s">
        <v>198</v>
      </c>
      <c r="C33" s="285" t="s">
        <v>400</v>
      </c>
    </row>
    <row r="34" spans="1:3" s="99" customFormat="1" x14ac:dyDescent="0.3">
      <c r="A34" s="94" t="s">
        <v>199</v>
      </c>
      <c r="B34" s="94" t="s">
        <v>200</v>
      </c>
      <c r="C34" s="95" t="s">
        <v>392</v>
      </c>
    </row>
    <row r="35" spans="1:3" s="99" customFormat="1" x14ac:dyDescent="0.3">
      <c r="A35" s="94" t="s">
        <v>201</v>
      </c>
      <c r="B35" s="94" t="s">
        <v>202</v>
      </c>
      <c r="C35" s="95" t="s">
        <v>393</v>
      </c>
    </row>
    <row r="36" spans="1:3" s="99" customFormat="1" x14ac:dyDescent="0.3">
      <c r="A36" s="94" t="s">
        <v>203</v>
      </c>
      <c r="B36" s="94" t="s">
        <v>204</v>
      </c>
      <c r="C36" s="95" t="s">
        <v>394</v>
      </c>
    </row>
    <row r="37" spans="1:3" s="99" customFormat="1" x14ac:dyDescent="0.3">
      <c r="A37" s="94" t="s">
        <v>205</v>
      </c>
      <c r="B37" s="94" t="s">
        <v>206</v>
      </c>
      <c r="C37" s="95" t="s">
        <v>395</v>
      </c>
    </row>
    <row r="38" spans="1:3" s="99" customFormat="1" x14ac:dyDescent="0.3">
      <c r="A38" s="94" t="s">
        <v>207</v>
      </c>
      <c r="B38" s="94" t="s">
        <v>208</v>
      </c>
      <c r="C38" s="286" t="s">
        <v>396</v>
      </c>
    </row>
    <row r="39" spans="1:3" s="99" customFormat="1" x14ac:dyDescent="0.3">
      <c r="A39" s="94" t="s">
        <v>209</v>
      </c>
      <c r="B39" s="94" t="s">
        <v>210</v>
      </c>
      <c r="C39" s="95" t="s">
        <v>397</v>
      </c>
    </row>
    <row r="40" spans="1:3" s="99" customFormat="1" ht="15.6" x14ac:dyDescent="0.3">
      <c r="A40" s="94" t="s">
        <v>211</v>
      </c>
      <c r="B40" s="94" t="s">
        <v>212</v>
      </c>
      <c r="C40" s="285" t="s">
        <v>400</v>
      </c>
    </row>
    <row r="41" spans="1:3" s="99" customFormat="1" x14ac:dyDescent="0.3">
      <c r="A41" s="94" t="s">
        <v>213</v>
      </c>
      <c r="B41" s="94" t="s">
        <v>214</v>
      </c>
      <c r="C41" s="95" t="s">
        <v>398</v>
      </c>
    </row>
    <row r="42" spans="1:3" s="99" customFormat="1" x14ac:dyDescent="0.3">
      <c r="A42" s="94" t="s">
        <v>215</v>
      </c>
      <c r="B42" s="94" t="s">
        <v>216</v>
      </c>
      <c r="C42" s="95" t="s">
        <v>288</v>
      </c>
    </row>
    <row r="43" spans="1:3" s="99" customFormat="1" ht="26.4" x14ac:dyDescent="0.3">
      <c r="A43" s="94" t="s">
        <v>286</v>
      </c>
      <c r="B43" s="94" t="s">
        <v>287</v>
      </c>
      <c r="C43" s="95" t="s">
        <v>399</v>
      </c>
    </row>
    <row r="44" spans="1:3" s="99" customFormat="1" x14ac:dyDescent="0.3">
      <c r="A44" s="288"/>
      <c r="B44" s="288"/>
      <c r="C44" s="359"/>
    </row>
    <row r="45" spans="1:3" x14ac:dyDescent="0.25">
      <c r="A45" s="86" t="s">
        <v>470</v>
      </c>
      <c r="B45" s="35"/>
      <c r="C45" s="35"/>
    </row>
    <row r="46" spans="1:3" x14ac:dyDescent="0.25">
      <c r="A46" s="91" t="s">
        <v>401</v>
      </c>
    </row>
    <row r="47" spans="1:3" ht="15.6" x14ac:dyDescent="0.25">
      <c r="A47" s="99" t="s">
        <v>440</v>
      </c>
    </row>
    <row r="48" spans="1:3" x14ac:dyDescent="0.25">
      <c r="A48" s="91" t="s">
        <v>402</v>
      </c>
    </row>
    <row r="49" spans="1:1" x14ac:dyDescent="0.25">
      <c r="A49" s="91" t="s">
        <v>469</v>
      </c>
    </row>
  </sheetData>
  <customSheetViews>
    <customSheetView guid="{18FB6344-C1D8-4A32-B8CA-93AC084D615F}">
      <selection activeCell="B42" sqref="B42"/>
      <pageMargins left="0.7" right="0.7" top="0.75" bottom="0.75" header="0.3" footer="0.3"/>
      <pageSetup orientation="portrait" r:id="rId1"/>
    </customSheetView>
    <customSheetView guid="{B249372F-983F-49DE-A7CF-14A3D5AA079F}">
      <selection activeCell="E7" sqref="E7"/>
      <pageMargins left="0.7" right="0.7" top="0.75" bottom="0.75" header="0.3" footer="0.3"/>
    </customSheetView>
  </customSheetViews>
  <mergeCells count="1">
    <mergeCell ref="A1:C2"/>
  </mergeCells>
  <pageMargins left="0.7" right="0.7" top="0.75" bottom="0.75" header="0.3" footer="0.3"/>
  <pageSetup orientation="portrait"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D52"/>
  <sheetViews>
    <sheetView workbookViewId="0">
      <selection sqref="A1:C2"/>
    </sheetView>
  </sheetViews>
  <sheetFormatPr defaultColWidth="8.88671875" defaultRowHeight="13.2" x14ac:dyDescent="0.25"/>
  <cols>
    <col min="1" max="1" width="16.33203125" style="91" customWidth="1"/>
    <col min="2" max="2" width="32.109375" style="91" customWidth="1"/>
    <col min="3" max="3" width="45.44140625" style="91" customWidth="1"/>
    <col min="4" max="4" width="53.6640625" style="91" customWidth="1"/>
    <col min="5" max="16384" width="8.88671875" style="91"/>
  </cols>
  <sheetData>
    <row r="1" spans="1:4" s="4" customFormat="1" x14ac:dyDescent="0.25">
      <c r="A1" s="1132" t="s">
        <v>471</v>
      </c>
      <c r="B1" s="1132"/>
      <c r="C1" s="1132"/>
      <c r="D1" s="291"/>
    </row>
    <row r="2" spans="1:4" x14ac:dyDescent="0.25">
      <c r="A2" s="1132"/>
      <c r="B2" s="1132"/>
      <c r="C2" s="1132"/>
      <c r="D2" s="292"/>
    </row>
    <row r="3" spans="1:4" x14ac:dyDescent="0.25">
      <c r="A3" s="13"/>
      <c r="B3" s="13"/>
      <c r="C3" s="13"/>
      <c r="D3" s="293"/>
    </row>
    <row r="4" spans="1:4" s="99" customFormat="1" ht="26.4" x14ac:dyDescent="0.3">
      <c r="A4" s="284" t="s">
        <v>239</v>
      </c>
      <c r="B4" s="284" t="s">
        <v>98</v>
      </c>
      <c r="C4" s="284" t="s">
        <v>99</v>
      </c>
    </row>
    <row r="5" spans="1:4" s="99" customFormat="1" ht="15.6" x14ac:dyDescent="0.3">
      <c r="A5" s="289" t="s">
        <v>345</v>
      </c>
      <c r="B5" s="94" t="s">
        <v>144</v>
      </c>
      <c r="C5" s="299" t="s">
        <v>426</v>
      </c>
    </row>
    <row r="6" spans="1:4" s="99" customFormat="1" ht="15.6" x14ac:dyDescent="0.3">
      <c r="A6" s="289" t="s">
        <v>346</v>
      </c>
      <c r="B6" s="94" t="s">
        <v>146</v>
      </c>
      <c r="C6" s="299" t="s">
        <v>427</v>
      </c>
    </row>
    <row r="7" spans="1:4" s="99" customFormat="1" x14ac:dyDescent="0.3">
      <c r="A7" s="289" t="s">
        <v>347</v>
      </c>
      <c r="B7" s="94" t="s">
        <v>148</v>
      </c>
      <c r="C7" s="300" t="s">
        <v>403</v>
      </c>
    </row>
    <row r="8" spans="1:4" s="99" customFormat="1" ht="15.6" x14ac:dyDescent="0.3">
      <c r="A8" s="289" t="s">
        <v>348</v>
      </c>
      <c r="B8" s="94" t="s">
        <v>150</v>
      </c>
      <c r="C8" s="299" t="s">
        <v>426</v>
      </c>
    </row>
    <row r="9" spans="1:4" s="99" customFormat="1" x14ac:dyDescent="0.3">
      <c r="A9" s="289" t="s">
        <v>349</v>
      </c>
      <c r="B9" s="94" t="s">
        <v>152</v>
      </c>
      <c r="C9" s="300" t="s">
        <v>404</v>
      </c>
    </row>
    <row r="10" spans="1:4" s="99" customFormat="1" ht="15.6" x14ac:dyDescent="0.3">
      <c r="A10" s="289" t="s">
        <v>350</v>
      </c>
      <c r="B10" s="94" t="s">
        <v>154</v>
      </c>
      <c r="C10" s="299" t="s">
        <v>426</v>
      </c>
    </row>
    <row r="11" spans="1:4" s="99" customFormat="1" x14ac:dyDescent="0.3">
      <c r="A11" s="289" t="s">
        <v>351</v>
      </c>
      <c r="B11" s="94" t="s">
        <v>158</v>
      </c>
      <c r="C11" s="300" t="s">
        <v>405</v>
      </c>
    </row>
    <row r="12" spans="1:4" s="99" customFormat="1" ht="15.6" x14ac:dyDescent="0.3">
      <c r="A12" s="289" t="s">
        <v>352</v>
      </c>
      <c r="B12" s="94" t="s">
        <v>156</v>
      </c>
      <c r="C12" s="299" t="s">
        <v>426</v>
      </c>
    </row>
    <row r="13" spans="1:4" s="99" customFormat="1" ht="15.6" x14ac:dyDescent="0.3">
      <c r="A13" s="289" t="s">
        <v>353</v>
      </c>
      <c r="B13" s="94" t="s">
        <v>160</v>
      </c>
      <c r="C13" s="299" t="s">
        <v>426</v>
      </c>
    </row>
    <row r="14" spans="1:4" s="99" customFormat="1" ht="15.6" x14ac:dyDescent="0.3">
      <c r="A14" s="289" t="s">
        <v>414</v>
      </c>
      <c r="B14" s="94" t="s">
        <v>162</v>
      </c>
      <c r="C14" s="285" t="s">
        <v>400</v>
      </c>
    </row>
    <row r="15" spans="1:4" s="99" customFormat="1" ht="26.4" x14ac:dyDescent="0.3">
      <c r="A15" s="289" t="s">
        <v>354</v>
      </c>
      <c r="B15" s="94" t="s">
        <v>164</v>
      </c>
      <c r="C15" s="300" t="s">
        <v>406</v>
      </c>
    </row>
    <row r="16" spans="1:4" s="99" customFormat="1" x14ac:dyDescent="0.3">
      <c r="A16" s="289" t="s">
        <v>415</v>
      </c>
      <c r="B16" s="94" t="s">
        <v>166</v>
      </c>
      <c r="C16" s="300" t="s">
        <v>407</v>
      </c>
    </row>
    <row r="17" spans="1:3" s="99" customFormat="1" ht="15.6" x14ac:dyDescent="0.3">
      <c r="A17" s="289" t="s">
        <v>416</v>
      </c>
      <c r="B17" s="94"/>
      <c r="C17" s="285" t="s">
        <v>400</v>
      </c>
    </row>
    <row r="18" spans="1:3" s="99" customFormat="1" x14ac:dyDescent="0.3">
      <c r="A18" s="289" t="s">
        <v>355</v>
      </c>
      <c r="B18" s="94" t="s">
        <v>168</v>
      </c>
      <c r="C18" s="300" t="s">
        <v>408</v>
      </c>
    </row>
    <row r="19" spans="1:3" s="99" customFormat="1" x14ac:dyDescent="0.3">
      <c r="A19" s="289" t="s">
        <v>417</v>
      </c>
      <c r="B19" s="94" t="s">
        <v>170</v>
      </c>
      <c r="C19" s="300" t="s">
        <v>409</v>
      </c>
    </row>
    <row r="20" spans="1:3" s="99" customFormat="1" ht="15.6" x14ac:dyDescent="0.3">
      <c r="A20" s="289" t="s">
        <v>413</v>
      </c>
      <c r="B20" s="94"/>
      <c r="C20" s="299" t="s">
        <v>426</v>
      </c>
    </row>
    <row r="21" spans="1:3" s="99" customFormat="1" x14ac:dyDescent="0.3">
      <c r="A21" s="289" t="s">
        <v>356</v>
      </c>
      <c r="B21" s="94" t="s">
        <v>172</v>
      </c>
      <c r="C21" s="300" t="s">
        <v>410</v>
      </c>
    </row>
    <row r="22" spans="1:3" s="99" customFormat="1" ht="15.6" x14ac:dyDescent="0.3">
      <c r="A22" s="289" t="s">
        <v>357</v>
      </c>
      <c r="B22" s="94" t="s">
        <v>174</v>
      </c>
      <c r="C22" s="299" t="s">
        <v>426</v>
      </c>
    </row>
    <row r="23" spans="1:3" s="99" customFormat="1" ht="15.6" x14ac:dyDescent="0.3">
      <c r="A23" s="289" t="s">
        <v>418</v>
      </c>
      <c r="B23" s="94" t="s">
        <v>176</v>
      </c>
      <c r="C23" s="285" t="s">
        <v>400</v>
      </c>
    </row>
    <row r="24" spans="1:3" s="99" customFormat="1" ht="15.6" x14ac:dyDescent="0.3">
      <c r="A24" s="289" t="s">
        <v>419</v>
      </c>
      <c r="B24" s="94" t="s">
        <v>178</v>
      </c>
      <c r="C24" s="285" t="s">
        <v>400</v>
      </c>
    </row>
    <row r="25" spans="1:3" s="99" customFormat="1" ht="15.6" x14ac:dyDescent="0.3">
      <c r="A25" s="289" t="s">
        <v>358</v>
      </c>
      <c r="B25" s="94" t="s">
        <v>180</v>
      </c>
      <c r="C25" s="299" t="s">
        <v>426</v>
      </c>
    </row>
    <row r="26" spans="1:3" s="99" customFormat="1" ht="15.6" x14ac:dyDescent="0.3">
      <c r="A26" s="289" t="s">
        <v>420</v>
      </c>
      <c r="B26" s="94" t="s">
        <v>182</v>
      </c>
      <c r="C26" s="285" t="s">
        <v>400</v>
      </c>
    </row>
    <row r="27" spans="1:3" s="99" customFormat="1" ht="15.6" x14ac:dyDescent="0.3">
      <c r="A27" s="289" t="s">
        <v>421</v>
      </c>
      <c r="B27" s="94" t="s">
        <v>184</v>
      </c>
      <c r="C27" s="285" t="s">
        <v>400</v>
      </c>
    </row>
    <row r="28" spans="1:3" s="99" customFormat="1" ht="15.6" x14ac:dyDescent="0.3">
      <c r="A28" s="289" t="s">
        <v>422</v>
      </c>
      <c r="B28" s="94" t="s">
        <v>186</v>
      </c>
      <c r="C28" s="285" t="s">
        <v>400</v>
      </c>
    </row>
    <row r="29" spans="1:3" s="99" customFormat="1" ht="15.6" x14ac:dyDescent="0.3">
      <c r="A29" s="289" t="s">
        <v>423</v>
      </c>
      <c r="B29" s="99" t="s">
        <v>521</v>
      </c>
      <c r="C29" s="285" t="s">
        <v>400</v>
      </c>
    </row>
    <row r="30" spans="1:3" s="99" customFormat="1" ht="15.6" x14ac:dyDescent="0.3">
      <c r="A30" s="289" t="s">
        <v>519</v>
      </c>
      <c r="B30" s="94" t="s">
        <v>188</v>
      </c>
      <c r="C30" s="285" t="s">
        <v>400</v>
      </c>
    </row>
    <row r="31" spans="1:3" s="99" customFormat="1" ht="15.6" x14ac:dyDescent="0.3">
      <c r="A31" s="289" t="s">
        <v>359</v>
      </c>
      <c r="B31" s="94" t="s">
        <v>190</v>
      </c>
      <c r="C31" s="299" t="s">
        <v>426</v>
      </c>
    </row>
    <row r="32" spans="1:3" s="99" customFormat="1" ht="15.6" x14ac:dyDescent="0.3">
      <c r="A32" s="289" t="s">
        <v>360</v>
      </c>
      <c r="B32" s="94" t="s">
        <v>192</v>
      </c>
      <c r="C32" s="299" t="s">
        <v>426</v>
      </c>
    </row>
    <row r="33" spans="1:3" s="99" customFormat="1" ht="15.6" x14ac:dyDescent="0.3">
      <c r="A33" s="289" t="s">
        <v>361</v>
      </c>
      <c r="B33" s="94" t="s">
        <v>194</v>
      </c>
      <c r="C33" s="299" t="s">
        <v>426</v>
      </c>
    </row>
    <row r="34" spans="1:3" s="99" customFormat="1" ht="15.6" x14ac:dyDescent="0.3">
      <c r="A34" s="289" t="s">
        <v>362</v>
      </c>
      <c r="B34" s="94" t="s">
        <v>196</v>
      </c>
      <c r="C34" s="299" t="s">
        <v>426</v>
      </c>
    </row>
    <row r="35" spans="1:3" s="99" customFormat="1" ht="15.6" x14ac:dyDescent="0.3">
      <c r="A35" s="289" t="s">
        <v>363</v>
      </c>
      <c r="B35" s="94" t="s">
        <v>198</v>
      </c>
      <c r="C35" s="299" t="s">
        <v>426</v>
      </c>
    </row>
    <row r="36" spans="1:3" s="99" customFormat="1" ht="15.6" x14ac:dyDescent="0.3">
      <c r="A36" s="289" t="s">
        <v>364</v>
      </c>
      <c r="B36" s="94" t="s">
        <v>200</v>
      </c>
      <c r="C36" s="299" t="s">
        <v>426</v>
      </c>
    </row>
    <row r="37" spans="1:3" s="99" customFormat="1" ht="15.6" x14ac:dyDescent="0.3">
      <c r="A37" s="289" t="s">
        <v>424</v>
      </c>
      <c r="B37" s="94" t="s">
        <v>202</v>
      </c>
      <c r="C37" s="285" t="s">
        <v>400</v>
      </c>
    </row>
    <row r="38" spans="1:3" s="99" customFormat="1" ht="15.6" x14ac:dyDescent="0.3">
      <c r="A38" s="289" t="s">
        <v>425</v>
      </c>
      <c r="B38" s="94" t="s">
        <v>204</v>
      </c>
      <c r="C38" s="285" t="s">
        <v>400</v>
      </c>
    </row>
    <row r="39" spans="1:3" s="99" customFormat="1" x14ac:dyDescent="0.3">
      <c r="A39" s="289" t="s">
        <v>365</v>
      </c>
      <c r="B39" s="94" t="s">
        <v>206</v>
      </c>
      <c r="C39" s="301" t="s">
        <v>411</v>
      </c>
    </row>
    <row r="40" spans="1:3" s="99" customFormat="1" ht="15.6" x14ac:dyDescent="0.3">
      <c r="A40" s="289" t="s">
        <v>366</v>
      </c>
      <c r="B40" s="94" t="s">
        <v>208</v>
      </c>
      <c r="C40" s="299" t="s">
        <v>426</v>
      </c>
    </row>
    <row r="41" spans="1:3" s="99" customFormat="1" x14ac:dyDescent="0.3">
      <c r="A41" s="289" t="s">
        <v>367</v>
      </c>
      <c r="B41" s="94" t="s">
        <v>210</v>
      </c>
      <c r="C41" s="299" t="s">
        <v>404</v>
      </c>
    </row>
    <row r="42" spans="1:3" s="99" customFormat="1" ht="15.6" x14ac:dyDescent="0.3">
      <c r="A42" s="94" t="s">
        <v>520</v>
      </c>
      <c r="B42" s="94" t="s">
        <v>212</v>
      </c>
      <c r="C42" s="299" t="s">
        <v>426</v>
      </c>
    </row>
    <row r="43" spans="1:3" s="99" customFormat="1" ht="15.6" x14ac:dyDescent="0.3">
      <c r="A43" s="289" t="s">
        <v>368</v>
      </c>
      <c r="B43" s="94" t="s">
        <v>214</v>
      </c>
      <c r="C43" s="299" t="s">
        <v>426</v>
      </c>
    </row>
    <row r="44" spans="1:3" x14ac:dyDescent="0.25">
      <c r="A44" s="289" t="s">
        <v>369</v>
      </c>
      <c r="B44" s="94" t="s">
        <v>216</v>
      </c>
      <c r="C44" s="300" t="s">
        <v>412</v>
      </c>
    </row>
    <row r="45" spans="1:3" x14ac:dyDescent="0.25">
      <c r="A45" s="289" t="s">
        <v>286</v>
      </c>
      <c r="B45" s="94" t="s">
        <v>287</v>
      </c>
      <c r="C45" s="300" t="s">
        <v>404</v>
      </c>
    </row>
    <row r="46" spans="1:3" x14ac:dyDescent="0.25">
      <c r="A46" s="290"/>
      <c r="B46" s="288"/>
      <c r="C46" s="358"/>
    </row>
    <row r="47" spans="1:3" x14ac:dyDescent="0.25">
      <c r="A47" s="86" t="s">
        <v>470</v>
      </c>
      <c r="B47" s="35"/>
      <c r="C47" s="35"/>
    </row>
    <row r="48" spans="1:3" x14ac:dyDescent="0.25">
      <c r="A48" s="91" t="s">
        <v>428</v>
      </c>
      <c r="B48" s="287"/>
    </row>
    <row r="49" spans="1:1" x14ac:dyDescent="0.25">
      <c r="A49" s="99" t="s">
        <v>429</v>
      </c>
    </row>
    <row r="50" spans="1:1" ht="15.6" x14ac:dyDescent="0.25">
      <c r="A50" s="99" t="s">
        <v>440</v>
      </c>
    </row>
    <row r="51" spans="1:1" x14ac:dyDescent="0.25">
      <c r="A51" s="91" t="s">
        <v>402</v>
      </c>
    </row>
    <row r="52" spans="1:1" x14ac:dyDescent="0.25">
      <c r="A52" s="91" t="s">
        <v>469</v>
      </c>
    </row>
  </sheetData>
  <mergeCells count="1">
    <mergeCell ref="A1:C2"/>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20"/>
  <sheetViews>
    <sheetView workbookViewId="0">
      <selection sqref="A1:C2"/>
    </sheetView>
  </sheetViews>
  <sheetFormatPr defaultColWidth="9.109375" defaultRowHeight="13.2" x14ac:dyDescent="0.25"/>
  <cols>
    <col min="1" max="1" width="28.6640625" style="91" customWidth="1"/>
    <col min="2" max="2" width="41.109375" style="91" customWidth="1"/>
    <col min="3" max="3" width="52.109375" style="91" customWidth="1"/>
    <col min="4" max="4" width="47.33203125" style="91" customWidth="1"/>
    <col min="5" max="5" width="53.109375" style="91" customWidth="1"/>
    <col min="6" max="16384" width="9.109375" style="91"/>
  </cols>
  <sheetData>
    <row r="1" spans="1:3" x14ac:dyDescent="0.25">
      <c r="A1" s="1135" t="s">
        <v>636</v>
      </c>
      <c r="B1" s="1135"/>
      <c r="C1" s="1135"/>
    </row>
    <row r="2" spans="1:3" ht="17.25" customHeight="1" x14ac:dyDescent="0.25">
      <c r="A2" s="1135"/>
      <c r="B2" s="1135"/>
      <c r="C2" s="1135"/>
    </row>
    <row r="4" spans="1:3" x14ac:dyDescent="0.25">
      <c r="A4" s="284" t="s">
        <v>97</v>
      </c>
      <c r="B4" s="284" t="s">
        <v>98</v>
      </c>
      <c r="C4" s="284" t="s">
        <v>99</v>
      </c>
    </row>
    <row r="5" spans="1:3" ht="15.6" x14ac:dyDescent="0.25">
      <c r="A5" s="1133" t="s">
        <v>240</v>
      </c>
      <c r="B5" s="294" t="s">
        <v>100</v>
      </c>
      <c r="C5" s="285" t="s">
        <v>400</v>
      </c>
    </row>
    <row r="6" spans="1:3" ht="28.2" customHeight="1" x14ac:dyDescent="0.25">
      <c r="A6" s="1134"/>
      <c r="B6" s="294" t="s">
        <v>101</v>
      </c>
      <c r="C6" s="95" t="s">
        <v>392</v>
      </c>
    </row>
    <row r="7" spans="1:3" ht="26.4" x14ac:dyDescent="0.25">
      <c r="A7" s="1133" t="s">
        <v>102</v>
      </c>
      <c r="B7" s="295" t="s">
        <v>278</v>
      </c>
      <c r="C7" s="1133" t="s">
        <v>374</v>
      </c>
    </row>
    <row r="8" spans="1:3" ht="26.4" x14ac:dyDescent="0.25">
      <c r="A8" s="1134"/>
      <c r="B8" s="295" t="s">
        <v>279</v>
      </c>
      <c r="C8" s="1134"/>
    </row>
    <row r="9" spans="1:3" ht="39.6" x14ac:dyDescent="0.25">
      <c r="A9" s="294" t="s">
        <v>103</v>
      </c>
      <c r="B9" s="294" t="s">
        <v>104</v>
      </c>
      <c r="C9" s="95" t="s">
        <v>375</v>
      </c>
    </row>
    <row r="10" spans="1:3" ht="39.6" x14ac:dyDescent="0.25">
      <c r="A10" s="1133" t="s">
        <v>105</v>
      </c>
      <c r="B10" s="294" t="s">
        <v>105</v>
      </c>
      <c r="C10" s="95" t="s">
        <v>378</v>
      </c>
    </row>
    <row r="11" spans="1:3" x14ac:dyDescent="0.25">
      <c r="A11" s="1134"/>
      <c r="B11" s="294" t="s">
        <v>106</v>
      </c>
      <c r="C11" s="95" t="s">
        <v>393</v>
      </c>
    </row>
    <row r="12" spans="1:3" ht="39.6" x14ac:dyDescent="0.25">
      <c r="A12" s="294" t="s">
        <v>107</v>
      </c>
      <c r="B12" s="294" t="s">
        <v>107</v>
      </c>
      <c r="C12" s="95" t="s">
        <v>385</v>
      </c>
    </row>
    <row r="13" spans="1:3" ht="26.4" x14ac:dyDescent="0.25">
      <c r="A13" s="294" t="s">
        <v>108</v>
      </c>
      <c r="B13" s="294" t="s">
        <v>108</v>
      </c>
      <c r="C13" s="95" t="s">
        <v>387</v>
      </c>
    </row>
    <row r="14" spans="1:3" ht="39.6" x14ac:dyDescent="0.25">
      <c r="A14" s="294" t="s">
        <v>109</v>
      </c>
      <c r="B14" s="294" t="s">
        <v>109</v>
      </c>
      <c r="C14" s="95" t="s">
        <v>388</v>
      </c>
    </row>
    <row r="15" spans="1:3" x14ac:dyDescent="0.25">
      <c r="A15" s="294" t="s">
        <v>110</v>
      </c>
      <c r="B15" s="294" t="s">
        <v>110</v>
      </c>
      <c r="C15" s="95" t="s">
        <v>398</v>
      </c>
    </row>
    <row r="16" spans="1:3" x14ac:dyDescent="0.25">
      <c r="A16" s="35"/>
      <c r="B16" s="35"/>
    </row>
    <row r="17" spans="1:3" x14ac:dyDescent="0.25">
      <c r="A17" s="86" t="s">
        <v>470</v>
      </c>
      <c r="B17" s="35"/>
      <c r="C17" s="35"/>
    </row>
    <row r="18" spans="1:3" x14ac:dyDescent="0.25">
      <c r="A18" s="91" t="s">
        <v>401</v>
      </c>
    </row>
    <row r="19" spans="1:3" ht="15.6" x14ac:dyDescent="0.25">
      <c r="A19" s="99" t="s">
        <v>440</v>
      </c>
    </row>
    <row r="20" spans="1:3" x14ac:dyDescent="0.25">
      <c r="A20" s="91" t="s">
        <v>402</v>
      </c>
    </row>
  </sheetData>
  <customSheetViews>
    <customSheetView guid="{18FB6344-C1D8-4A32-B8CA-93AC084D615F}">
      <selection activeCell="A21" sqref="A21"/>
      <pageMargins left="0.7" right="0.7" top="0.75" bottom="0.75" header="0.3" footer="0.3"/>
      <pageSetup fitToHeight="0" orientation="landscape" r:id="rId1"/>
    </customSheetView>
    <customSheetView guid="{B249372F-983F-49DE-A7CF-14A3D5AA079F}">
      <selection activeCell="B16" sqref="B16"/>
      <pageMargins left="0.7" right="0.7" top="0.75" bottom="0.75" header="0.3" footer="0.3"/>
      <pageSetup fitToHeight="0" orientation="landscape" r:id="rId2"/>
    </customSheetView>
  </customSheetViews>
  <mergeCells count="5">
    <mergeCell ref="A5:A6"/>
    <mergeCell ref="A1:C2"/>
    <mergeCell ref="A7:A8"/>
    <mergeCell ref="C7:C8"/>
    <mergeCell ref="A10:A11"/>
  </mergeCells>
  <pageMargins left="0.7" right="0.7" top="0.75" bottom="0.75" header="0.3" footer="0.3"/>
  <pageSetup fitToHeight="0" orientation="landscape"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L11"/>
  <sheetViews>
    <sheetView workbookViewId="0">
      <selection activeCell="A5" sqref="A5"/>
    </sheetView>
  </sheetViews>
  <sheetFormatPr defaultRowHeight="14.4" x14ac:dyDescent="0.3"/>
  <sheetData>
    <row r="1" spans="1:12" x14ac:dyDescent="0.3">
      <c r="A1" s="388" t="s">
        <v>291</v>
      </c>
      <c r="B1" s="91"/>
      <c r="C1" s="91"/>
      <c r="D1" s="91"/>
      <c r="E1" s="91"/>
      <c r="F1" s="91"/>
      <c r="G1" s="91"/>
      <c r="H1" s="91"/>
      <c r="I1" s="91"/>
      <c r="J1" s="91"/>
      <c r="K1" s="91"/>
      <c r="L1" s="91"/>
    </row>
    <row r="2" spans="1:12" x14ac:dyDescent="0.3">
      <c r="A2" s="388"/>
      <c r="B2" s="91"/>
      <c r="C2" s="91"/>
      <c r="D2" s="91"/>
      <c r="E2" s="91"/>
      <c r="F2" s="91"/>
      <c r="G2" s="91"/>
      <c r="H2" s="91"/>
      <c r="I2" s="91"/>
      <c r="J2" s="91"/>
      <c r="K2" s="91"/>
      <c r="L2" s="91"/>
    </row>
    <row r="3" spans="1:12" x14ac:dyDescent="0.3">
      <c r="A3" s="91" t="s">
        <v>528</v>
      </c>
      <c r="B3" s="91"/>
      <c r="C3" s="91"/>
      <c r="D3" s="91"/>
      <c r="E3" s="91"/>
      <c r="F3" s="91"/>
      <c r="G3" s="91"/>
      <c r="H3" s="91"/>
      <c r="I3" s="91"/>
      <c r="J3" s="91"/>
      <c r="K3" s="91"/>
      <c r="L3" s="91"/>
    </row>
    <row r="4" spans="1:12" x14ac:dyDescent="0.3">
      <c r="A4" s="91"/>
      <c r="B4" s="91"/>
      <c r="C4" s="91"/>
      <c r="D4" s="91"/>
      <c r="E4" s="91"/>
      <c r="F4" s="91"/>
      <c r="G4" s="91"/>
      <c r="H4" s="91"/>
      <c r="I4" s="91"/>
      <c r="J4" s="91"/>
      <c r="K4" s="91"/>
      <c r="L4" s="91"/>
    </row>
    <row r="5" spans="1:12" x14ac:dyDescent="0.3">
      <c r="A5" s="4" t="s">
        <v>862</v>
      </c>
      <c r="B5" s="91"/>
      <c r="C5" s="4"/>
      <c r="D5" s="91"/>
      <c r="E5" s="91"/>
      <c r="F5" s="91"/>
      <c r="G5" s="91"/>
      <c r="H5" s="91"/>
      <c r="I5" s="91"/>
      <c r="J5" s="91"/>
      <c r="K5" s="91"/>
      <c r="L5" s="91"/>
    </row>
    <row r="6" spans="1:12" x14ac:dyDescent="0.3">
      <c r="A6" s="389" t="s">
        <v>451</v>
      </c>
      <c r="B6" s="91"/>
      <c r="C6" s="91"/>
      <c r="D6" s="91"/>
      <c r="E6" s="91"/>
      <c r="F6" s="91"/>
      <c r="G6" s="91"/>
      <c r="H6" s="91"/>
      <c r="I6" s="91"/>
      <c r="J6" s="91"/>
      <c r="K6" s="91"/>
      <c r="L6" s="91"/>
    </row>
    <row r="7" spans="1:12" x14ac:dyDescent="0.3">
      <c r="A7" s="91"/>
      <c r="B7" s="91"/>
      <c r="C7" s="91"/>
      <c r="D7" s="91"/>
      <c r="E7" s="91"/>
      <c r="F7" s="91"/>
      <c r="G7" s="91"/>
      <c r="H7" s="91"/>
      <c r="I7" s="91"/>
      <c r="J7" s="91"/>
      <c r="K7" s="91"/>
      <c r="L7" s="91"/>
    </row>
    <row r="8" spans="1:12" x14ac:dyDescent="0.3">
      <c r="A8" s="4" t="s">
        <v>529</v>
      </c>
      <c r="B8" s="91"/>
      <c r="C8" s="91"/>
      <c r="D8" s="91"/>
      <c r="E8" s="91"/>
      <c r="F8" s="91"/>
      <c r="G8" s="91"/>
      <c r="H8" s="91"/>
      <c r="I8" s="91"/>
      <c r="J8" s="91"/>
      <c r="K8" s="91"/>
      <c r="L8" s="91"/>
    </row>
    <row r="9" spans="1:12" x14ac:dyDescent="0.3">
      <c r="A9" s="389" t="s">
        <v>452</v>
      </c>
      <c r="B9" s="91"/>
      <c r="C9" s="91"/>
      <c r="D9" s="91"/>
      <c r="E9" s="91"/>
      <c r="F9" s="91"/>
      <c r="G9" s="91"/>
      <c r="H9" s="91"/>
      <c r="I9" s="91"/>
      <c r="J9" s="91"/>
      <c r="K9" s="91"/>
      <c r="L9" s="91"/>
    </row>
    <row r="10" spans="1:12" x14ac:dyDescent="0.3">
      <c r="A10" s="91"/>
      <c r="B10" s="91"/>
      <c r="C10" s="91"/>
      <c r="D10" s="91"/>
      <c r="E10" s="91"/>
      <c r="F10" s="91"/>
      <c r="G10" s="91"/>
      <c r="H10" s="91"/>
      <c r="I10" s="91"/>
      <c r="J10" s="91"/>
      <c r="K10" s="91"/>
      <c r="L10" s="91"/>
    </row>
    <row r="11" spans="1:12" x14ac:dyDescent="0.3">
      <c r="A11" s="91"/>
      <c r="B11" s="91"/>
      <c r="C11" s="91"/>
      <c r="D11" s="91"/>
      <c r="E11" s="91"/>
      <c r="F11" s="91"/>
      <c r="G11" s="91"/>
      <c r="H11" s="91"/>
      <c r="I11" s="91"/>
      <c r="J11" s="91"/>
      <c r="K11" s="91"/>
      <c r="L11" s="91"/>
    </row>
  </sheetData>
  <customSheetViews>
    <customSheetView guid="{18FB6344-C1D8-4A32-B8CA-93AC084D615F}">
      <selection activeCell="K21" sqref="K21"/>
      <pageMargins left="0.7" right="0.7" top="0.75" bottom="0.75" header="0.3" footer="0.3"/>
    </customSheetView>
    <customSheetView guid="{B249372F-983F-49DE-A7CF-14A3D5AA079F}">
      <selection activeCell="A10" sqref="A10"/>
      <pageMargins left="0.7" right="0.7" top="0.75" bottom="0.75" header="0.3" footer="0.3"/>
    </customSheetView>
  </customSheetView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69"/>
  <sheetViews>
    <sheetView workbookViewId="0">
      <selection activeCell="I21" sqref="I21"/>
    </sheetView>
  </sheetViews>
  <sheetFormatPr defaultColWidth="9.109375" defaultRowHeight="13.2" x14ac:dyDescent="0.25"/>
  <cols>
    <col min="1" max="1" width="16.88671875" style="100" customWidth="1"/>
    <col min="2" max="2" width="12.6640625" style="79" customWidth="1"/>
    <col min="3" max="4" width="12.6640625" style="106" customWidth="1"/>
    <col min="5" max="7" width="9.109375" style="100" customWidth="1"/>
    <col min="8" max="8" width="14.6640625" style="100" customWidth="1"/>
    <col min="9" max="9" width="12.88671875" style="100" customWidth="1"/>
    <col min="10" max="10" width="13.6640625" style="100" customWidth="1"/>
    <col min="11" max="11" width="16.5546875" style="100" customWidth="1"/>
    <col min="12" max="12" width="14.33203125" style="100" customWidth="1"/>
    <col min="13" max="13" width="11.6640625" style="100" customWidth="1"/>
    <col min="14" max="14" width="13" style="100" customWidth="1"/>
    <col min="15" max="16384" width="9.109375" style="100"/>
  </cols>
  <sheetData>
    <row r="1" spans="1:13" s="108" customFormat="1" ht="14.4" customHeight="1" x14ac:dyDescent="0.25">
      <c r="A1" s="1051" t="s">
        <v>865</v>
      </c>
      <c r="B1" s="1046"/>
      <c r="C1" s="1046"/>
      <c r="D1" s="1046"/>
      <c r="E1" s="1046"/>
      <c r="F1" s="1046"/>
      <c r="G1" s="1046"/>
      <c r="H1" s="952"/>
      <c r="I1" s="805"/>
      <c r="J1" s="805"/>
      <c r="K1" s="805"/>
      <c r="L1" s="805"/>
      <c r="M1" s="805"/>
    </row>
    <row r="2" spans="1:13" s="108" customFormat="1" ht="14.4" customHeight="1" thickBot="1" x14ac:dyDescent="0.3">
      <c r="A2" s="1052" t="s">
        <v>654</v>
      </c>
      <c r="B2" s="1047"/>
      <c r="C2" s="1047"/>
      <c r="D2" s="1047"/>
      <c r="E2" s="1047"/>
      <c r="F2" s="1047"/>
      <c r="G2" s="1047"/>
      <c r="H2" s="952"/>
      <c r="I2" s="805"/>
      <c r="J2" s="805"/>
      <c r="K2" s="805"/>
      <c r="L2" s="805"/>
      <c r="M2" s="805"/>
    </row>
    <row r="3" spans="1:13" s="108" customFormat="1" ht="14.4" customHeight="1" thickTop="1" x14ac:dyDescent="0.25">
      <c r="A3" s="954"/>
      <c r="B3" s="1048">
        <v>2018</v>
      </c>
      <c r="C3" s="1049"/>
      <c r="D3" s="1049"/>
      <c r="E3" s="1049"/>
      <c r="F3" s="1049"/>
      <c r="G3" s="1050"/>
    </row>
    <row r="4" spans="1:13" s="108" customFormat="1" ht="14.4" customHeight="1" x14ac:dyDescent="0.25">
      <c r="A4" s="954"/>
      <c r="B4" s="962"/>
      <c r="C4" s="952"/>
      <c r="D4" s="83"/>
      <c r="E4" s="1043" t="s">
        <v>0</v>
      </c>
      <c r="F4" s="1044"/>
      <c r="G4" s="1045"/>
    </row>
    <row r="5" spans="1:13" s="108" customFormat="1" ht="57" customHeight="1" x14ac:dyDescent="0.25">
      <c r="A5" s="111" t="s">
        <v>1</v>
      </c>
      <c r="B5" s="12" t="s">
        <v>646</v>
      </c>
      <c r="C5" s="24" t="s">
        <v>647</v>
      </c>
      <c r="D5" s="84" t="s">
        <v>648</v>
      </c>
      <c r="E5" s="87" t="s">
        <v>2</v>
      </c>
      <c r="F5" s="88" t="s">
        <v>3</v>
      </c>
      <c r="G5" s="89" t="s">
        <v>4</v>
      </c>
    </row>
    <row r="6" spans="1:13" ht="13.95" customHeight="1" x14ac:dyDescent="0.25">
      <c r="A6" s="166" t="s">
        <v>5</v>
      </c>
      <c r="B6" s="1" t="s">
        <v>619</v>
      </c>
      <c r="C6" s="79" t="s">
        <v>619</v>
      </c>
      <c r="D6" s="649">
        <v>6</v>
      </c>
      <c r="E6" s="650">
        <v>7</v>
      </c>
      <c r="F6" s="650">
        <v>3</v>
      </c>
      <c r="G6" s="649">
        <v>4</v>
      </c>
    </row>
    <row r="7" spans="1:13" ht="13.95" customHeight="1" x14ac:dyDescent="0.25">
      <c r="A7" s="166" t="s">
        <v>6</v>
      </c>
      <c r="B7" s="790" t="s">
        <v>619</v>
      </c>
      <c r="C7" s="79" t="s">
        <v>619</v>
      </c>
      <c r="D7" s="651">
        <v>49</v>
      </c>
      <c r="E7" s="650">
        <v>106</v>
      </c>
      <c r="F7" s="650">
        <v>89</v>
      </c>
      <c r="G7" s="651">
        <v>17</v>
      </c>
    </row>
    <row r="8" spans="1:13" ht="13.95" customHeight="1" x14ac:dyDescent="0.25">
      <c r="A8" s="166" t="s">
        <v>7</v>
      </c>
      <c r="B8" s="790" t="s">
        <v>619</v>
      </c>
      <c r="C8" s="790" t="s">
        <v>619</v>
      </c>
      <c r="D8" s="651">
        <v>19</v>
      </c>
      <c r="E8" s="650">
        <v>34</v>
      </c>
      <c r="F8" s="650">
        <v>29</v>
      </c>
      <c r="G8" s="651">
        <v>5</v>
      </c>
    </row>
    <row r="9" spans="1:13" ht="13.95" customHeight="1" x14ac:dyDescent="0.25">
      <c r="A9" s="166" t="s">
        <v>8</v>
      </c>
      <c r="B9" s="790" t="s">
        <v>619</v>
      </c>
      <c r="C9" s="79" t="s">
        <v>619</v>
      </c>
      <c r="D9" s="651">
        <v>28</v>
      </c>
      <c r="E9" s="650">
        <v>41</v>
      </c>
      <c r="F9" s="650">
        <v>37</v>
      </c>
      <c r="G9" s="651">
        <v>4</v>
      </c>
    </row>
    <row r="10" spans="1:13" ht="13.95" customHeight="1" x14ac:dyDescent="0.25">
      <c r="A10" s="166" t="s">
        <v>9</v>
      </c>
      <c r="B10" s="790" t="s">
        <v>619</v>
      </c>
      <c r="C10" s="790" t="s">
        <v>619</v>
      </c>
      <c r="D10" s="651">
        <v>188</v>
      </c>
      <c r="E10" s="650">
        <v>410</v>
      </c>
      <c r="F10" s="650">
        <v>318</v>
      </c>
      <c r="G10" s="651">
        <v>92</v>
      </c>
    </row>
    <row r="11" spans="1:13" ht="13.95" customHeight="1" x14ac:dyDescent="0.25">
      <c r="A11" s="166" t="s">
        <v>10</v>
      </c>
      <c r="B11" s="790" t="s">
        <v>619</v>
      </c>
      <c r="C11" s="79" t="s">
        <v>619</v>
      </c>
      <c r="D11" s="651">
        <v>41</v>
      </c>
      <c r="E11" s="650">
        <v>69</v>
      </c>
      <c r="F11" s="650">
        <v>56</v>
      </c>
      <c r="G11" s="651">
        <v>13</v>
      </c>
    </row>
    <row r="12" spans="1:13" ht="13.95" customHeight="1" x14ac:dyDescent="0.25">
      <c r="A12" s="166" t="s">
        <v>11</v>
      </c>
      <c r="B12" s="790" t="s">
        <v>619</v>
      </c>
      <c r="C12" s="79" t="s">
        <v>619</v>
      </c>
      <c r="D12" s="651">
        <v>13</v>
      </c>
      <c r="E12" s="650">
        <v>29</v>
      </c>
      <c r="F12" s="650">
        <v>19</v>
      </c>
      <c r="G12" s="651">
        <v>10</v>
      </c>
    </row>
    <row r="13" spans="1:13" ht="13.95" customHeight="1" x14ac:dyDescent="0.25">
      <c r="A13" s="166" t="s">
        <v>217</v>
      </c>
      <c r="B13" s="790" t="s">
        <v>619</v>
      </c>
      <c r="C13" s="79" t="s">
        <v>619</v>
      </c>
      <c r="D13" s="651">
        <v>4</v>
      </c>
      <c r="E13" s="650">
        <v>10</v>
      </c>
      <c r="F13" s="650">
        <v>9</v>
      </c>
      <c r="G13" s="651">
        <v>1</v>
      </c>
    </row>
    <row r="14" spans="1:13" ht="13.95" customHeight="1" x14ac:dyDescent="0.25">
      <c r="A14" s="166" t="s">
        <v>12</v>
      </c>
      <c r="B14" s="790"/>
      <c r="C14" s="790"/>
      <c r="D14" s="651">
        <v>3</v>
      </c>
      <c r="E14" s="650">
        <v>9</v>
      </c>
      <c r="F14" s="650">
        <v>6</v>
      </c>
      <c r="G14" s="651">
        <v>3</v>
      </c>
    </row>
    <row r="15" spans="1:13" ht="13.95" customHeight="1" x14ac:dyDescent="0.25">
      <c r="A15" s="166" t="s">
        <v>13</v>
      </c>
      <c r="B15" s="790" t="s">
        <v>619</v>
      </c>
      <c r="C15" s="79" t="s">
        <v>619</v>
      </c>
      <c r="D15" s="651">
        <v>124</v>
      </c>
      <c r="E15" s="650">
        <v>262</v>
      </c>
      <c r="F15" s="650">
        <v>231</v>
      </c>
      <c r="G15" s="651">
        <v>31</v>
      </c>
    </row>
    <row r="16" spans="1:13" ht="13.95" customHeight="1" x14ac:dyDescent="0.25">
      <c r="A16" s="166" t="s">
        <v>14</v>
      </c>
      <c r="B16" s="790" t="s">
        <v>619</v>
      </c>
      <c r="C16" s="790" t="s">
        <v>619</v>
      </c>
      <c r="D16" s="651">
        <v>74</v>
      </c>
      <c r="E16" s="650">
        <v>163</v>
      </c>
      <c r="F16" s="650">
        <v>132</v>
      </c>
      <c r="G16" s="651">
        <v>31</v>
      </c>
    </row>
    <row r="17" spans="1:7" ht="13.95" customHeight="1" x14ac:dyDescent="0.25">
      <c r="A17" s="166" t="s">
        <v>312</v>
      </c>
      <c r="B17" s="790"/>
      <c r="C17" s="79"/>
      <c r="D17" s="651">
        <v>2</v>
      </c>
      <c r="E17" s="650">
        <v>2</v>
      </c>
      <c r="F17" s="650">
        <v>2</v>
      </c>
      <c r="G17" s="840" t="s">
        <v>315</v>
      </c>
    </row>
    <row r="18" spans="1:7" ht="13.95" customHeight="1" x14ac:dyDescent="0.25">
      <c r="A18" s="166" t="s">
        <v>15</v>
      </c>
      <c r="B18" s="790" t="s">
        <v>619</v>
      </c>
      <c r="C18" s="790" t="s">
        <v>619</v>
      </c>
      <c r="D18" s="651">
        <v>6</v>
      </c>
      <c r="E18" s="650">
        <v>7</v>
      </c>
      <c r="F18" s="650">
        <v>6</v>
      </c>
      <c r="G18" s="840">
        <v>1</v>
      </c>
    </row>
    <row r="19" spans="1:7" ht="13.95" customHeight="1" x14ac:dyDescent="0.25">
      <c r="A19" s="166" t="s">
        <v>16</v>
      </c>
      <c r="B19" s="790" t="s">
        <v>619</v>
      </c>
      <c r="C19" s="790" t="s">
        <v>619</v>
      </c>
      <c r="D19" s="651">
        <v>14</v>
      </c>
      <c r="E19" s="650">
        <v>19</v>
      </c>
      <c r="F19" s="650">
        <v>17</v>
      </c>
      <c r="G19" s="840">
        <v>2</v>
      </c>
    </row>
    <row r="20" spans="1:7" ht="13.95" customHeight="1" x14ac:dyDescent="0.25">
      <c r="A20" s="166" t="s">
        <v>17</v>
      </c>
      <c r="B20" s="790" t="s">
        <v>619</v>
      </c>
      <c r="C20" s="79" t="s">
        <v>619</v>
      </c>
      <c r="D20" s="651">
        <v>7</v>
      </c>
      <c r="E20" s="650">
        <v>10</v>
      </c>
      <c r="F20" s="650">
        <v>10</v>
      </c>
      <c r="G20" s="840" t="s">
        <v>315</v>
      </c>
    </row>
    <row r="21" spans="1:7" ht="13.95" customHeight="1" x14ac:dyDescent="0.25">
      <c r="A21" s="166" t="s">
        <v>18</v>
      </c>
      <c r="B21" s="790" t="s">
        <v>619</v>
      </c>
      <c r="C21" s="79" t="s">
        <v>619</v>
      </c>
      <c r="D21" s="651">
        <v>67</v>
      </c>
      <c r="E21" s="650">
        <v>132</v>
      </c>
      <c r="F21" s="650">
        <v>92</v>
      </c>
      <c r="G21" s="651">
        <v>40</v>
      </c>
    </row>
    <row r="22" spans="1:7" ht="13.95" customHeight="1" x14ac:dyDescent="0.25">
      <c r="A22" s="166" t="s">
        <v>19</v>
      </c>
      <c r="B22" s="790" t="s">
        <v>619</v>
      </c>
      <c r="C22" s="79" t="s">
        <v>619</v>
      </c>
      <c r="D22" s="651">
        <v>68</v>
      </c>
      <c r="E22" s="650">
        <v>107</v>
      </c>
      <c r="F22" s="650">
        <v>94</v>
      </c>
      <c r="G22" s="651">
        <v>13</v>
      </c>
    </row>
    <row r="23" spans="1:7" ht="13.95" customHeight="1" x14ac:dyDescent="0.25">
      <c r="A23" s="166" t="s">
        <v>20</v>
      </c>
      <c r="B23" s="790" t="s">
        <v>619</v>
      </c>
      <c r="C23" s="790" t="s">
        <v>619</v>
      </c>
      <c r="D23" s="651">
        <v>33</v>
      </c>
      <c r="E23" s="650">
        <v>46</v>
      </c>
      <c r="F23" s="650">
        <v>39</v>
      </c>
      <c r="G23" s="651">
        <v>7</v>
      </c>
    </row>
    <row r="24" spans="1:7" ht="13.95" customHeight="1" x14ac:dyDescent="0.25">
      <c r="A24" s="166" t="s">
        <v>21</v>
      </c>
      <c r="B24" s="790" t="s">
        <v>619</v>
      </c>
      <c r="C24" s="79" t="s">
        <v>619</v>
      </c>
      <c r="D24" s="651">
        <v>43</v>
      </c>
      <c r="E24" s="650">
        <v>87</v>
      </c>
      <c r="F24" s="650">
        <v>80</v>
      </c>
      <c r="G24" s="651">
        <v>7</v>
      </c>
    </row>
    <row r="25" spans="1:7" ht="13.95" customHeight="1" x14ac:dyDescent="0.25">
      <c r="A25" s="166" t="s">
        <v>22</v>
      </c>
      <c r="B25" s="790" t="s">
        <v>619</v>
      </c>
      <c r="C25" s="790" t="s">
        <v>619</v>
      </c>
      <c r="D25" s="651">
        <v>42</v>
      </c>
      <c r="E25" s="650">
        <v>88</v>
      </c>
      <c r="F25" s="650">
        <v>63</v>
      </c>
      <c r="G25" s="651">
        <v>25</v>
      </c>
    </row>
    <row r="26" spans="1:7" ht="13.95" customHeight="1" x14ac:dyDescent="0.25">
      <c r="A26" s="166" t="s">
        <v>23</v>
      </c>
      <c r="B26" s="790" t="s">
        <v>619</v>
      </c>
      <c r="C26" s="79" t="s">
        <v>619</v>
      </c>
      <c r="D26" s="651">
        <v>22</v>
      </c>
      <c r="E26" s="650">
        <v>44</v>
      </c>
      <c r="F26" s="650">
        <v>36</v>
      </c>
      <c r="G26" s="651">
        <v>8</v>
      </c>
    </row>
    <row r="27" spans="1:7" ht="13.95" customHeight="1" x14ac:dyDescent="0.25">
      <c r="A27" s="166" t="s">
        <v>24</v>
      </c>
      <c r="B27" s="790" t="s">
        <v>908</v>
      </c>
      <c r="C27" s="79" t="s">
        <v>619</v>
      </c>
      <c r="D27" s="651">
        <v>23</v>
      </c>
      <c r="E27" s="650">
        <v>41</v>
      </c>
      <c r="F27" s="650">
        <v>29</v>
      </c>
      <c r="G27" s="651">
        <v>12</v>
      </c>
    </row>
    <row r="28" spans="1:7" ht="13.95" customHeight="1" x14ac:dyDescent="0.25">
      <c r="A28" s="166" t="s">
        <v>25</v>
      </c>
      <c r="B28" s="790" t="s">
        <v>619</v>
      </c>
      <c r="C28" s="79" t="s">
        <v>619</v>
      </c>
      <c r="D28" s="651">
        <v>15</v>
      </c>
      <c r="E28" s="650">
        <v>22</v>
      </c>
      <c r="F28" s="650">
        <v>17</v>
      </c>
      <c r="G28" s="651">
        <v>5</v>
      </c>
    </row>
    <row r="29" spans="1:7" ht="13.95" customHeight="1" x14ac:dyDescent="0.25">
      <c r="A29" s="166" t="s">
        <v>26</v>
      </c>
      <c r="B29" s="790" t="s">
        <v>619</v>
      </c>
      <c r="C29" s="79" t="s">
        <v>619</v>
      </c>
      <c r="D29" s="651">
        <v>77</v>
      </c>
      <c r="E29" s="650">
        <v>156</v>
      </c>
      <c r="F29" s="650">
        <v>134</v>
      </c>
      <c r="G29" s="651">
        <v>22</v>
      </c>
    </row>
    <row r="30" spans="1:7" ht="13.95" customHeight="1" x14ac:dyDescent="0.25">
      <c r="A30" s="166" t="s">
        <v>27</v>
      </c>
      <c r="B30" s="790" t="s">
        <v>619</v>
      </c>
      <c r="C30" s="79" t="s">
        <v>619</v>
      </c>
      <c r="D30" s="651">
        <v>12</v>
      </c>
      <c r="E30" s="650">
        <v>21</v>
      </c>
      <c r="F30" s="650">
        <v>14</v>
      </c>
      <c r="G30" s="651">
        <v>7</v>
      </c>
    </row>
    <row r="31" spans="1:7" ht="13.95" customHeight="1" x14ac:dyDescent="0.25">
      <c r="A31" s="166" t="s">
        <v>28</v>
      </c>
      <c r="B31" s="790"/>
      <c r="C31" s="790"/>
      <c r="D31" s="651">
        <v>43</v>
      </c>
      <c r="E31" s="650">
        <v>92</v>
      </c>
      <c r="F31" s="650">
        <v>79</v>
      </c>
      <c r="G31" s="651">
        <v>13</v>
      </c>
    </row>
    <row r="32" spans="1:7" ht="13.95" customHeight="1" x14ac:dyDescent="0.25">
      <c r="A32" s="166" t="s">
        <v>29</v>
      </c>
      <c r="B32" s="790" t="s">
        <v>619</v>
      </c>
      <c r="C32" s="79" t="s">
        <v>619</v>
      </c>
      <c r="D32" s="651">
        <v>28</v>
      </c>
      <c r="E32" s="650">
        <v>46</v>
      </c>
      <c r="F32" s="650">
        <v>42</v>
      </c>
      <c r="G32" s="651">
        <v>4</v>
      </c>
    </row>
    <row r="33" spans="1:7" ht="13.95" customHeight="1" x14ac:dyDescent="0.25">
      <c r="A33" s="166" t="s">
        <v>30</v>
      </c>
      <c r="B33" s="790" t="s">
        <v>619</v>
      </c>
      <c r="C33" s="79" t="s">
        <v>619</v>
      </c>
      <c r="D33" s="651">
        <v>5</v>
      </c>
      <c r="E33" s="650">
        <v>5</v>
      </c>
      <c r="F33" s="650">
        <v>5</v>
      </c>
      <c r="G33" s="840" t="s">
        <v>315</v>
      </c>
    </row>
    <row r="34" spans="1:7" ht="13.95" customHeight="1" x14ac:dyDescent="0.25">
      <c r="A34" s="166" t="s">
        <v>31</v>
      </c>
      <c r="B34" s="790" t="s">
        <v>619</v>
      </c>
      <c r="C34" s="79" t="s">
        <v>619</v>
      </c>
      <c r="D34" s="651">
        <v>45</v>
      </c>
      <c r="E34" s="650">
        <v>80</v>
      </c>
      <c r="F34" s="650">
        <v>68</v>
      </c>
      <c r="G34" s="840">
        <v>12</v>
      </c>
    </row>
    <row r="35" spans="1:7" ht="13.95" customHeight="1" x14ac:dyDescent="0.25">
      <c r="A35" s="166" t="s">
        <v>32</v>
      </c>
      <c r="B35" s="790" t="s">
        <v>619</v>
      </c>
      <c r="C35" s="790" t="s">
        <v>619</v>
      </c>
      <c r="D35" s="651">
        <v>2</v>
      </c>
      <c r="E35" s="650">
        <v>3</v>
      </c>
      <c r="F35" s="650">
        <v>3</v>
      </c>
      <c r="G35" s="840" t="s">
        <v>315</v>
      </c>
    </row>
    <row r="36" spans="1:7" ht="13.95" customHeight="1" x14ac:dyDescent="0.25">
      <c r="A36" s="166" t="s">
        <v>33</v>
      </c>
      <c r="B36" s="790"/>
      <c r="C36" s="79"/>
      <c r="D36" s="651">
        <v>14</v>
      </c>
      <c r="E36" s="650">
        <v>23</v>
      </c>
      <c r="F36" s="650">
        <v>17</v>
      </c>
      <c r="G36" s="840">
        <v>6</v>
      </c>
    </row>
    <row r="37" spans="1:7" ht="13.95" customHeight="1" x14ac:dyDescent="0.25">
      <c r="A37" s="166" t="s">
        <v>34</v>
      </c>
      <c r="B37" s="790" t="s">
        <v>619</v>
      </c>
      <c r="C37" s="790" t="s">
        <v>619</v>
      </c>
      <c r="D37" s="651">
        <v>11</v>
      </c>
      <c r="E37" s="650">
        <v>11</v>
      </c>
      <c r="F37" s="650">
        <v>11</v>
      </c>
      <c r="G37" s="840" t="s">
        <v>315</v>
      </c>
    </row>
    <row r="38" spans="1:7" ht="13.95" customHeight="1" x14ac:dyDescent="0.25">
      <c r="A38" s="166" t="s">
        <v>35</v>
      </c>
      <c r="B38" s="790"/>
      <c r="C38" s="79"/>
      <c r="D38" s="651">
        <v>52</v>
      </c>
      <c r="E38" s="650">
        <v>113</v>
      </c>
      <c r="F38" s="650">
        <v>85</v>
      </c>
      <c r="G38" s="840">
        <v>28</v>
      </c>
    </row>
    <row r="39" spans="1:7" ht="13.95" customHeight="1" x14ac:dyDescent="0.25">
      <c r="A39" s="166" t="s">
        <v>36</v>
      </c>
      <c r="B39" s="790" t="s">
        <v>619</v>
      </c>
      <c r="C39" s="79" t="s">
        <v>619</v>
      </c>
      <c r="D39" s="651">
        <v>19</v>
      </c>
      <c r="E39" s="650">
        <v>22</v>
      </c>
      <c r="F39" s="650">
        <v>18</v>
      </c>
      <c r="G39" s="651">
        <v>4</v>
      </c>
    </row>
    <row r="40" spans="1:7" ht="13.95" customHeight="1" x14ac:dyDescent="0.25">
      <c r="A40" s="166" t="s">
        <v>37</v>
      </c>
      <c r="B40" s="790" t="s">
        <v>619</v>
      </c>
      <c r="C40" s="79" t="s">
        <v>619</v>
      </c>
      <c r="D40" s="651">
        <v>22</v>
      </c>
      <c r="E40" s="650">
        <v>76</v>
      </c>
      <c r="F40" s="650">
        <v>41</v>
      </c>
      <c r="G40" s="651">
        <v>35</v>
      </c>
    </row>
    <row r="41" spans="1:7" ht="13.95" customHeight="1" x14ac:dyDescent="0.25">
      <c r="A41" s="166" t="s">
        <v>38</v>
      </c>
      <c r="B41" s="790" t="s">
        <v>619</v>
      </c>
      <c r="C41" s="790" t="s">
        <v>619</v>
      </c>
      <c r="D41" s="651">
        <v>130</v>
      </c>
      <c r="E41" s="650">
        <v>431</v>
      </c>
      <c r="F41" s="650">
        <v>245</v>
      </c>
      <c r="G41" s="651">
        <v>186</v>
      </c>
    </row>
    <row r="42" spans="1:7" ht="13.95" customHeight="1" x14ac:dyDescent="0.25">
      <c r="A42" s="166" t="s">
        <v>39</v>
      </c>
      <c r="B42" s="790" t="s">
        <v>619</v>
      </c>
      <c r="C42" s="79" t="s">
        <v>618</v>
      </c>
      <c r="D42" s="651">
        <v>98</v>
      </c>
      <c r="E42" s="650">
        <v>246</v>
      </c>
      <c r="F42" s="650">
        <v>161</v>
      </c>
      <c r="G42" s="651">
        <v>85</v>
      </c>
    </row>
    <row r="43" spans="1:7" ht="13.95" customHeight="1" x14ac:dyDescent="0.25">
      <c r="A43" s="166" t="s">
        <v>40</v>
      </c>
      <c r="B43" s="790" t="s">
        <v>619</v>
      </c>
      <c r="C43" s="168" t="s">
        <v>619</v>
      </c>
      <c r="D43" s="651">
        <v>30</v>
      </c>
      <c r="E43" s="650">
        <v>39</v>
      </c>
      <c r="F43" s="650">
        <v>37</v>
      </c>
      <c r="G43" s="651">
        <v>2</v>
      </c>
    </row>
    <row r="44" spans="1:7" ht="13.95" customHeight="1" x14ac:dyDescent="0.25">
      <c r="A44" s="166" t="s">
        <v>41</v>
      </c>
      <c r="B44" s="790" t="s">
        <v>619</v>
      </c>
      <c r="C44" s="790" t="s">
        <v>619</v>
      </c>
      <c r="D44" s="651">
        <v>27</v>
      </c>
      <c r="E44" s="650">
        <v>35</v>
      </c>
      <c r="F44" s="650">
        <v>32</v>
      </c>
      <c r="G44" s="651">
        <v>3</v>
      </c>
    </row>
    <row r="45" spans="1:7" ht="13.95" customHeight="1" x14ac:dyDescent="0.25">
      <c r="A45" s="166" t="s">
        <v>42</v>
      </c>
      <c r="B45" s="790" t="s">
        <v>618</v>
      </c>
      <c r="C45" s="790" t="s">
        <v>618</v>
      </c>
      <c r="D45" s="651">
        <v>144</v>
      </c>
      <c r="E45" s="650">
        <v>366</v>
      </c>
      <c r="F45" s="650">
        <v>264</v>
      </c>
      <c r="G45" s="651">
        <v>102</v>
      </c>
    </row>
    <row r="46" spans="1:7" ht="13.95" customHeight="1" x14ac:dyDescent="0.25">
      <c r="A46" s="166" t="s">
        <v>43</v>
      </c>
      <c r="B46" s="168"/>
      <c r="C46" s="168"/>
      <c r="D46" s="651">
        <v>9</v>
      </c>
      <c r="E46" s="650">
        <v>28</v>
      </c>
      <c r="F46" s="650">
        <v>14</v>
      </c>
      <c r="G46" s="651">
        <v>14</v>
      </c>
    </row>
    <row r="47" spans="1:7" ht="13.95" customHeight="1" x14ac:dyDescent="0.25">
      <c r="A47" s="166" t="s">
        <v>44</v>
      </c>
      <c r="B47" s="790" t="s">
        <v>619</v>
      </c>
      <c r="C47" s="79" t="s">
        <v>619</v>
      </c>
      <c r="D47" s="651">
        <v>8</v>
      </c>
      <c r="E47" s="650">
        <v>17</v>
      </c>
      <c r="F47" s="650">
        <v>13</v>
      </c>
      <c r="G47" s="651">
        <v>4</v>
      </c>
    </row>
    <row r="48" spans="1:7" ht="13.95" customHeight="1" x14ac:dyDescent="0.25">
      <c r="A48" s="166" t="s">
        <v>45</v>
      </c>
      <c r="B48" s="790" t="s">
        <v>618</v>
      </c>
      <c r="C48" s="79" t="s">
        <v>618</v>
      </c>
      <c r="D48" s="651">
        <v>54</v>
      </c>
      <c r="E48" s="650">
        <v>117</v>
      </c>
      <c r="F48" s="650">
        <v>98</v>
      </c>
      <c r="G48" s="651">
        <v>19</v>
      </c>
    </row>
    <row r="49" spans="1:7" ht="13.95" customHeight="1" x14ac:dyDescent="0.25">
      <c r="A49" s="166" t="s">
        <v>46</v>
      </c>
      <c r="B49" s="790" t="s">
        <v>619</v>
      </c>
      <c r="C49" s="168" t="s">
        <v>619</v>
      </c>
      <c r="D49" s="651">
        <v>6</v>
      </c>
      <c r="E49" s="650">
        <v>11</v>
      </c>
      <c r="F49" s="650">
        <v>9</v>
      </c>
      <c r="G49" s="651">
        <v>2</v>
      </c>
    </row>
    <row r="50" spans="1:7" ht="13.95" customHeight="1" x14ac:dyDescent="0.25">
      <c r="A50" s="166" t="s">
        <v>47</v>
      </c>
      <c r="B50" s="790" t="s">
        <v>619</v>
      </c>
      <c r="C50" s="168" t="s">
        <v>619</v>
      </c>
      <c r="D50" s="651">
        <v>57</v>
      </c>
      <c r="E50" s="650">
        <v>152</v>
      </c>
      <c r="F50" s="650">
        <v>101</v>
      </c>
      <c r="G50" s="651">
        <v>51</v>
      </c>
    </row>
    <row r="51" spans="1:7" ht="13.95" customHeight="1" x14ac:dyDescent="0.25">
      <c r="A51" s="166" t="s">
        <v>48</v>
      </c>
      <c r="B51" s="790" t="s">
        <v>619</v>
      </c>
      <c r="C51" s="79" t="s">
        <v>619</v>
      </c>
      <c r="D51" s="651">
        <v>160</v>
      </c>
      <c r="E51" s="650">
        <v>274</v>
      </c>
      <c r="F51" s="650">
        <v>230</v>
      </c>
      <c r="G51" s="651">
        <v>44</v>
      </c>
    </row>
    <row r="52" spans="1:7" ht="13.95" customHeight="1" x14ac:dyDescent="0.25">
      <c r="A52" s="166" t="s">
        <v>49</v>
      </c>
      <c r="B52" s="790"/>
      <c r="C52" s="79"/>
      <c r="D52" s="651">
        <v>7</v>
      </c>
      <c r="E52" s="650">
        <v>12</v>
      </c>
      <c r="F52" s="650">
        <v>12</v>
      </c>
      <c r="G52" s="840" t="s">
        <v>315</v>
      </c>
    </row>
    <row r="53" spans="1:7" ht="13.95" customHeight="1" x14ac:dyDescent="0.25">
      <c r="A53" s="166" t="s">
        <v>50</v>
      </c>
      <c r="B53" s="790" t="s">
        <v>619</v>
      </c>
      <c r="C53" s="79" t="s">
        <v>619</v>
      </c>
      <c r="D53" s="651">
        <v>67</v>
      </c>
      <c r="E53" s="650">
        <v>141</v>
      </c>
      <c r="F53" s="650">
        <v>115</v>
      </c>
      <c r="G53" s="840">
        <v>26</v>
      </c>
    </row>
    <row r="54" spans="1:7" ht="13.95" customHeight="1" x14ac:dyDescent="0.25">
      <c r="A54" s="166" t="s">
        <v>313</v>
      </c>
      <c r="B54" s="790"/>
      <c r="C54" s="30"/>
      <c r="D54" s="651">
        <v>1</v>
      </c>
      <c r="E54" s="650">
        <v>1</v>
      </c>
      <c r="F54" s="650">
        <v>1</v>
      </c>
      <c r="G54" s="840" t="s">
        <v>315</v>
      </c>
    </row>
    <row r="55" spans="1:7" ht="13.95" customHeight="1" x14ac:dyDescent="0.25">
      <c r="A55" s="166" t="s">
        <v>51</v>
      </c>
      <c r="B55" s="790" t="s">
        <v>619</v>
      </c>
      <c r="C55" s="79" t="s">
        <v>619</v>
      </c>
      <c r="D55" s="651">
        <v>1</v>
      </c>
      <c r="E55" s="650">
        <v>1</v>
      </c>
      <c r="F55" s="650">
        <v>1</v>
      </c>
      <c r="G55" s="840" t="s">
        <v>315</v>
      </c>
    </row>
    <row r="56" spans="1:7" ht="13.95" customHeight="1" x14ac:dyDescent="0.25">
      <c r="A56" s="166" t="s">
        <v>52</v>
      </c>
      <c r="B56" s="790" t="s">
        <v>619</v>
      </c>
      <c r="C56" s="79" t="s">
        <v>619</v>
      </c>
      <c r="D56" s="651">
        <v>26</v>
      </c>
      <c r="E56" s="650">
        <v>38</v>
      </c>
      <c r="F56" s="650">
        <v>33</v>
      </c>
      <c r="G56" s="840">
        <v>5</v>
      </c>
    </row>
    <row r="57" spans="1:7" ht="13.95" customHeight="1" x14ac:dyDescent="0.25">
      <c r="A57" s="166" t="s">
        <v>53</v>
      </c>
      <c r="B57" s="790" t="s">
        <v>619</v>
      </c>
      <c r="C57" s="79" t="s">
        <v>618</v>
      </c>
      <c r="D57" s="651">
        <v>56</v>
      </c>
      <c r="E57" s="650">
        <v>81</v>
      </c>
      <c r="F57" s="650">
        <v>72</v>
      </c>
      <c r="G57" s="840">
        <v>9</v>
      </c>
    </row>
    <row r="58" spans="1:7" ht="13.95" customHeight="1" x14ac:dyDescent="0.25">
      <c r="A58" s="166" t="s">
        <v>54</v>
      </c>
      <c r="B58" s="790" t="s">
        <v>619</v>
      </c>
      <c r="C58" s="79" t="s">
        <v>619</v>
      </c>
      <c r="D58" s="651">
        <v>17</v>
      </c>
      <c r="E58" s="650">
        <v>31</v>
      </c>
      <c r="F58" s="650">
        <v>23</v>
      </c>
      <c r="G58" s="840">
        <v>8</v>
      </c>
    </row>
    <row r="59" spans="1:7" ht="13.95" customHeight="1" x14ac:dyDescent="0.25">
      <c r="A59" s="103" t="s">
        <v>55</v>
      </c>
      <c r="B59" s="790" t="s">
        <v>619</v>
      </c>
      <c r="C59" s="79" t="s">
        <v>619</v>
      </c>
      <c r="D59" s="651">
        <v>6</v>
      </c>
      <c r="E59" s="650">
        <v>6</v>
      </c>
      <c r="F59" s="650">
        <v>6</v>
      </c>
      <c r="G59" s="840" t="s">
        <v>315</v>
      </c>
    </row>
    <row r="60" spans="1:7" s="105" customFormat="1" ht="13.95" customHeight="1" x14ac:dyDescent="0.25">
      <c r="A60" s="967" t="s">
        <v>56</v>
      </c>
      <c r="B60" s="72"/>
      <c r="C60" s="72"/>
      <c r="D60" s="163">
        <f>SUM(D6:D59)</f>
        <v>2125</v>
      </c>
      <c r="E60" s="820">
        <f>SUM(E6:E59)</f>
        <v>4420</v>
      </c>
      <c r="F60" s="820">
        <f>SUM(F6:F59)</f>
        <v>3398</v>
      </c>
      <c r="G60" s="163">
        <f>SUM(G6:G59)</f>
        <v>1022</v>
      </c>
    </row>
    <row r="69" spans="7:7" x14ac:dyDescent="0.25">
      <c r="G69" s="648"/>
    </row>
  </sheetData>
  <mergeCells count="4">
    <mergeCell ref="B3:G3"/>
    <mergeCell ref="E4:G4"/>
    <mergeCell ref="A1:G1"/>
    <mergeCell ref="A2:G2"/>
  </mergeCells>
  <pageMargins left="0.25" right="0.25" top="0.75" bottom="0.75" header="0.3" footer="0.3"/>
  <pageSetup scale="88" fitToHeight="0" orientation="landscape"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60"/>
  <sheetViews>
    <sheetView workbookViewId="0">
      <selection activeCell="C23" sqref="C23"/>
    </sheetView>
  </sheetViews>
  <sheetFormatPr defaultColWidth="9.109375" defaultRowHeight="13.2" x14ac:dyDescent="0.25"/>
  <cols>
    <col min="1" max="1" width="16.88671875" style="534" customWidth="1"/>
    <col min="2" max="2" width="12.6640625" style="26" customWidth="1"/>
    <col min="3" max="3" width="12.6640625" style="534" customWidth="1"/>
    <col min="4" max="4" width="22.44140625" style="534" bestFit="1" customWidth="1"/>
    <col min="5" max="5" width="21.88671875" style="534" customWidth="1"/>
    <col min="6" max="6" width="12.109375" style="534" customWidth="1"/>
    <col min="7" max="7" width="12.88671875" style="534" customWidth="1"/>
    <col min="8" max="8" width="23" style="534" customWidth="1"/>
    <col min="9" max="9" width="18.33203125" style="534" customWidth="1"/>
    <col min="10" max="10" width="12.33203125" style="534" customWidth="1"/>
    <col min="11" max="11" width="11.6640625" style="534" customWidth="1"/>
    <col min="12" max="12" width="14.6640625" style="534" customWidth="1"/>
    <col min="13" max="13" width="14.5546875" style="534" customWidth="1"/>
    <col min="14" max="16384" width="9.109375" style="534"/>
  </cols>
  <sheetData>
    <row r="1" spans="1:9" s="3" customFormat="1" ht="14.4" customHeight="1" x14ac:dyDescent="0.25">
      <c r="A1" s="1051" t="s">
        <v>866</v>
      </c>
      <c r="B1" s="1046"/>
      <c r="C1" s="1046"/>
      <c r="D1" s="1046"/>
      <c r="E1" s="1046"/>
      <c r="F1" s="952"/>
      <c r="G1" s="952"/>
      <c r="H1" s="646"/>
      <c r="I1" s="646"/>
    </row>
    <row r="2" spans="1:9" s="3" customFormat="1" ht="14.4" customHeight="1" thickBot="1" x14ac:dyDescent="0.3">
      <c r="A2" s="1057" t="s">
        <v>655</v>
      </c>
      <c r="B2" s="1058"/>
      <c r="C2" s="1058"/>
      <c r="D2" s="1058"/>
      <c r="E2" s="1058"/>
      <c r="F2" s="956"/>
      <c r="G2" s="956"/>
      <c r="H2" s="647"/>
      <c r="I2" s="647"/>
    </row>
    <row r="3" spans="1:9" s="3" customFormat="1" ht="14.4" customHeight="1" thickTop="1" x14ac:dyDescent="0.25">
      <c r="A3" s="114"/>
      <c r="B3" s="1053">
        <v>2018</v>
      </c>
      <c r="C3" s="1054"/>
      <c r="D3" s="1055"/>
      <c r="E3" s="1056"/>
    </row>
    <row r="4" spans="1:9" s="3" customFormat="1" ht="57" customHeight="1" x14ac:dyDescent="0.25">
      <c r="A4" s="16" t="s">
        <v>1</v>
      </c>
      <c r="B4" s="90" t="s">
        <v>646</v>
      </c>
      <c r="C4" s="81" t="s">
        <v>656</v>
      </c>
      <c r="D4" s="378" t="s">
        <v>913</v>
      </c>
      <c r="E4" s="85" t="s">
        <v>914</v>
      </c>
    </row>
    <row r="5" spans="1:9" ht="13.95" customHeight="1" x14ac:dyDescent="0.25">
      <c r="A5" s="166" t="s">
        <v>6</v>
      </c>
      <c r="B5" s="790" t="s">
        <v>618</v>
      </c>
      <c r="C5" s="79" t="s">
        <v>618</v>
      </c>
      <c r="D5" s="652">
        <v>66</v>
      </c>
      <c r="E5" s="836">
        <v>6111</v>
      </c>
      <c r="F5" s="385"/>
    </row>
    <row r="6" spans="1:9" ht="13.95" customHeight="1" x14ac:dyDescent="0.25">
      <c r="A6" s="166" t="s">
        <v>5</v>
      </c>
      <c r="B6" s="790" t="s">
        <v>619</v>
      </c>
      <c r="C6" s="79" t="s">
        <v>618</v>
      </c>
      <c r="D6" s="653">
        <v>7</v>
      </c>
      <c r="E6" s="836">
        <v>670</v>
      </c>
      <c r="F6" s="385"/>
    </row>
    <row r="7" spans="1:9" ht="13.95" customHeight="1" x14ac:dyDescent="0.25">
      <c r="A7" s="166" t="s">
        <v>8</v>
      </c>
      <c r="B7" s="790" t="s">
        <v>619</v>
      </c>
      <c r="C7" s="30" t="s">
        <v>619</v>
      </c>
      <c r="D7" s="653">
        <v>54</v>
      </c>
      <c r="E7" s="836">
        <v>6571</v>
      </c>
      <c r="F7" s="385"/>
    </row>
    <row r="8" spans="1:9" ht="13.95" customHeight="1" x14ac:dyDescent="0.25">
      <c r="A8" s="166" t="s">
        <v>7</v>
      </c>
      <c r="B8" s="790" t="s">
        <v>619</v>
      </c>
      <c r="C8" s="79" t="s">
        <v>619</v>
      </c>
      <c r="D8" s="653">
        <v>41</v>
      </c>
      <c r="E8" s="836">
        <v>3153</v>
      </c>
      <c r="F8" s="385"/>
    </row>
    <row r="9" spans="1:9" ht="13.95" customHeight="1" x14ac:dyDescent="0.25">
      <c r="A9" s="166" t="s">
        <v>9</v>
      </c>
      <c r="B9" s="790" t="s">
        <v>618</v>
      </c>
      <c r="C9" s="1" t="s">
        <v>618</v>
      </c>
      <c r="D9" s="653">
        <v>312</v>
      </c>
      <c r="E9" s="836">
        <v>29543</v>
      </c>
      <c r="F9" s="385"/>
    </row>
    <row r="10" spans="1:9" ht="13.95" customHeight="1" x14ac:dyDescent="0.25">
      <c r="A10" s="166" t="s">
        <v>10</v>
      </c>
      <c r="B10" s="790" t="s">
        <v>618</v>
      </c>
      <c r="C10" s="79" t="s">
        <v>618</v>
      </c>
      <c r="D10" s="653">
        <v>47</v>
      </c>
      <c r="E10" s="836">
        <v>5278</v>
      </c>
      <c r="F10" s="385"/>
    </row>
    <row r="11" spans="1:9" ht="13.95" customHeight="1" x14ac:dyDescent="0.25">
      <c r="A11" s="166" t="s">
        <v>11</v>
      </c>
      <c r="B11" s="790" t="s">
        <v>618</v>
      </c>
      <c r="C11" s="30" t="s">
        <v>618</v>
      </c>
      <c r="D11" s="653">
        <v>28</v>
      </c>
      <c r="E11" s="836">
        <v>3852</v>
      </c>
      <c r="F11" s="385"/>
    </row>
    <row r="12" spans="1:9" ht="13.95" customHeight="1" x14ac:dyDescent="0.25">
      <c r="A12" s="166" t="s">
        <v>217</v>
      </c>
      <c r="B12" s="790" t="s">
        <v>619</v>
      </c>
      <c r="C12" s="79" t="s">
        <v>619</v>
      </c>
      <c r="D12" s="653">
        <v>8</v>
      </c>
      <c r="E12" s="836">
        <v>1104</v>
      </c>
      <c r="F12" s="385"/>
    </row>
    <row r="13" spans="1:9" ht="13.95" customHeight="1" x14ac:dyDescent="0.25">
      <c r="A13" s="166" t="s">
        <v>12</v>
      </c>
      <c r="B13" s="790"/>
      <c r="C13" s="30"/>
      <c r="D13" s="653">
        <v>7</v>
      </c>
      <c r="E13" s="836">
        <v>1138</v>
      </c>
      <c r="F13" s="385"/>
    </row>
    <row r="14" spans="1:9" ht="13.95" customHeight="1" x14ac:dyDescent="0.25">
      <c r="A14" s="166" t="s">
        <v>13</v>
      </c>
      <c r="B14" s="790" t="s">
        <v>619</v>
      </c>
      <c r="C14" s="79" t="s">
        <v>618</v>
      </c>
      <c r="D14" s="653">
        <v>193</v>
      </c>
      <c r="E14" s="836">
        <v>26502</v>
      </c>
      <c r="F14" s="385"/>
    </row>
    <row r="15" spans="1:9" ht="13.95" customHeight="1" x14ac:dyDescent="0.25">
      <c r="A15" s="166" t="s">
        <v>14</v>
      </c>
      <c r="B15" s="790" t="s">
        <v>618</v>
      </c>
      <c r="C15" s="30" t="s">
        <v>618</v>
      </c>
      <c r="D15" s="653">
        <v>87</v>
      </c>
      <c r="E15" s="836">
        <v>10775</v>
      </c>
      <c r="F15" s="385"/>
    </row>
    <row r="16" spans="1:9" ht="13.95" customHeight="1" x14ac:dyDescent="0.25">
      <c r="A16" s="166" t="s">
        <v>312</v>
      </c>
      <c r="B16" s="790"/>
      <c r="C16" s="79"/>
      <c r="D16" s="841">
        <v>1</v>
      </c>
      <c r="E16" s="836" t="s">
        <v>315</v>
      </c>
      <c r="F16" s="385"/>
    </row>
    <row r="17" spans="1:6" ht="13.95" customHeight="1" x14ac:dyDescent="0.25">
      <c r="A17" s="166" t="s">
        <v>15</v>
      </c>
      <c r="B17" s="790" t="s">
        <v>619</v>
      </c>
      <c r="C17" s="30" t="s">
        <v>618</v>
      </c>
      <c r="D17" s="653">
        <v>13</v>
      </c>
      <c r="E17" s="836">
        <v>1041</v>
      </c>
      <c r="F17" s="385"/>
    </row>
    <row r="18" spans="1:6" ht="13.95" customHeight="1" x14ac:dyDescent="0.25">
      <c r="A18" s="166" t="s">
        <v>17</v>
      </c>
      <c r="B18" s="790" t="s">
        <v>619</v>
      </c>
      <c r="C18" s="30" t="s">
        <v>619</v>
      </c>
      <c r="D18" s="653">
        <v>14</v>
      </c>
      <c r="E18" s="836">
        <v>1445</v>
      </c>
      <c r="F18" s="385"/>
    </row>
    <row r="19" spans="1:6" ht="13.95" customHeight="1" x14ac:dyDescent="0.25">
      <c r="A19" s="166" t="s">
        <v>18</v>
      </c>
      <c r="B19" s="790" t="s">
        <v>618</v>
      </c>
      <c r="C19" s="41" t="s">
        <v>619</v>
      </c>
      <c r="D19" s="653">
        <v>127</v>
      </c>
      <c r="E19" s="836">
        <v>11864</v>
      </c>
      <c r="F19" s="385"/>
    </row>
    <row r="20" spans="1:6" ht="13.95" customHeight="1" x14ac:dyDescent="0.25">
      <c r="A20" s="166" t="s">
        <v>19</v>
      </c>
      <c r="B20" s="790" t="s">
        <v>619</v>
      </c>
      <c r="C20" s="79" t="s">
        <v>619</v>
      </c>
      <c r="D20" s="653">
        <v>76</v>
      </c>
      <c r="E20" s="836">
        <v>7162</v>
      </c>
      <c r="F20" s="385"/>
    </row>
    <row r="21" spans="1:6" ht="13.95" customHeight="1" x14ac:dyDescent="0.25">
      <c r="A21" s="166" t="s">
        <v>16</v>
      </c>
      <c r="B21" s="790" t="s">
        <v>619</v>
      </c>
      <c r="C21" s="41" t="s">
        <v>618</v>
      </c>
      <c r="D21" s="653">
        <v>37</v>
      </c>
      <c r="E21" s="836">
        <v>3103</v>
      </c>
      <c r="F21" s="385"/>
    </row>
    <row r="22" spans="1:6" ht="13.95" customHeight="1" x14ac:dyDescent="0.25">
      <c r="A22" s="166" t="s">
        <v>20</v>
      </c>
      <c r="B22" s="790" t="s">
        <v>619</v>
      </c>
      <c r="C22" s="30" t="s">
        <v>618</v>
      </c>
      <c r="D22" s="653">
        <v>39</v>
      </c>
      <c r="E22" s="836">
        <v>3176</v>
      </c>
      <c r="F22" s="385"/>
    </row>
    <row r="23" spans="1:6" ht="13.95" customHeight="1" x14ac:dyDescent="0.25">
      <c r="A23" s="166" t="s">
        <v>21</v>
      </c>
      <c r="B23" s="790" t="s">
        <v>618</v>
      </c>
      <c r="C23" s="79" t="s">
        <v>619</v>
      </c>
      <c r="D23" s="653">
        <v>65</v>
      </c>
      <c r="E23" s="836">
        <v>5725</v>
      </c>
      <c r="F23" s="385"/>
    </row>
    <row r="24" spans="1:6" ht="13.95" customHeight="1" x14ac:dyDescent="0.25">
      <c r="A24" s="166" t="s">
        <v>22</v>
      </c>
      <c r="B24" s="790" t="s">
        <v>619</v>
      </c>
      <c r="C24" s="30" t="s">
        <v>618</v>
      </c>
      <c r="D24" s="653">
        <v>73</v>
      </c>
      <c r="E24" s="836">
        <v>5181</v>
      </c>
      <c r="F24" s="385"/>
    </row>
    <row r="25" spans="1:6" ht="13.95" customHeight="1" x14ac:dyDescent="0.25">
      <c r="A25" s="166" t="s">
        <v>25</v>
      </c>
      <c r="B25" s="790" t="s">
        <v>619</v>
      </c>
      <c r="C25" s="30" t="s">
        <v>618</v>
      </c>
      <c r="D25" s="653">
        <v>17</v>
      </c>
      <c r="E25" s="836">
        <v>1498</v>
      </c>
      <c r="F25" s="385"/>
    </row>
    <row r="26" spans="1:6" ht="13.95" customHeight="1" x14ac:dyDescent="0.25">
      <c r="A26" s="166" t="s">
        <v>24</v>
      </c>
      <c r="B26" s="790" t="s">
        <v>619</v>
      </c>
      <c r="C26" s="30" t="s">
        <v>618</v>
      </c>
      <c r="D26" s="653">
        <v>45</v>
      </c>
      <c r="E26" s="836">
        <v>5645</v>
      </c>
      <c r="F26" s="385"/>
    </row>
    <row r="27" spans="1:6" ht="13.95" customHeight="1" x14ac:dyDescent="0.25">
      <c r="A27" s="166" t="s">
        <v>23</v>
      </c>
      <c r="B27" s="790" t="s">
        <v>619</v>
      </c>
      <c r="C27" s="41" t="s">
        <v>618</v>
      </c>
      <c r="D27" s="653">
        <v>59</v>
      </c>
      <c r="E27" s="836">
        <v>7388</v>
      </c>
      <c r="F27" s="385"/>
    </row>
    <row r="28" spans="1:6" ht="13.95" customHeight="1" x14ac:dyDescent="0.25">
      <c r="A28" s="166" t="s">
        <v>26</v>
      </c>
      <c r="B28" s="790" t="s">
        <v>619</v>
      </c>
      <c r="C28" s="30" t="s">
        <v>619</v>
      </c>
      <c r="D28" s="653">
        <v>91</v>
      </c>
      <c r="E28" s="836">
        <v>10942</v>
      </c>
      <c r="F28" s="385"/>
    </row>
    <row r="29" spans="1:6" ht="13.95" customHeight="1" x14ac:dyDescent="0.25">
      <c r="A29" s="166" t="s">
        <v>27</v>
      </c>
      <c r="B29" s="790" t="s">
        <v>618</v>
      </c>
      <c r="C29" s="30" t="s">
        <v>618</v>
      </c>
      <c r="D29" s="653">
        <v>48</v>
      </c>
      <c r="E29" s="836">
        <v>5577</v>
      </c>
      <c r="F29" s="385"/>
    </row>
    <row r="30" spans="1:6" ht="13.95" customHeight="1" x14ac:dyDescent="0.25">
      <c r="A30" s="166" t="s">
        <v>29</v>
      </c>
      <c r="B30" s="790" t="s">
        <v>618</v>
      </c>
      <c r="C30" s="790" t="s">
        <v>619</v>
      </c>
      <c r="D30" s="653">
        <v>40</v>
      </c>
      <c r="E30" s="836">
        <v>3425</v>
      </c>
      <c r="F30" s="385"/>
    </row>
    <row r="31" spans="1:6" ht="15" customHeight="1" x14ac:dyDescent="0.25">
      <c r="A31" s="166" t="s">
        <v>28</v>
      </c>
      <c r="B31" s="790" t="s">
        <v>619</v>
      </c>
      <c r="C31" s="79" t="s">
        <v>618</v>
      </c>
      <c r="D31" s="653">
        <v>69</v>
      </c>
      <c r="E31" s="836">
        <v>7702</v>
      </c>
      <c r="F31" s="385"/>
    </row>
    <row r="32" spans="1:6" ht="13.95" customHeight="1" x14ac:dyDescent="0.25">
      <c r="A32" s="166" t="s">
        <v>30</v>
      </c>
      <c r="B32" s="790" t="s">
        <v>619</v>
      </c>
      <c r="C32" s="41" t="s">
        <v>619</v>
      </c>
      <c r="D32" s="653">
        <v>12</v>
      </c>
      <c r="E32" s="836">
        <v>883</v>
      </c>
      <c r="F32" s="385"/>
    </row>
    <row r="33" spans="1:6" ht="13.95" customHeight="1" x14ac:dyDescent="0.25">
      <c r="A33" s="166" t="s">
        <v>33</v>
      </c>
      <c r="B33" s="790"/>
      <c r="C33" s="30"/>
      <c r="D33" s="653">
        <v>22</v>
      </c>
      <c r="E33" s="836">
        <v>2098</v>
      </c>
      <c r="F33" s="385"/>
    </row>
    <row r="34" spans="1:6" ht="13.95" customHeight="1" x14ac:dyDescent="0.25">
      <c r="A34" s="166" t="s">
        <v>37</v>
      </c>
      <c r="B34" s="790" t="s">
        <v>619</v>
      </c>
      <c r="C34" s="65" t="s">
        <v>619</v>
      </c>
      <c r="D34" s="653">
        <v>20</v>
      </c>
      <c r="E34" s="836">
        <v>2737</v>
      </c>
      <c r="F34" s="385"/>
    </row>
    <row r="35" spans="1:6" ht="13.95" customHeight="1" x14ac:dyDescent="0.25">
      <c r="A35" s="166" t="s">
        <v>34</v>
      </c>
      <c r="B35" s="30" t="s">
        <v>618</v>
      </c>
      <c r="C35" s="41" t="s">
        <v>619</v>
      </c>
      <c r="D35" s="653">
        <v>13</v>
      </c>
      <c r="E35" s="836">
        <v>1428</v>
      </c>
      <c r="F35" s="385"/>
    </row>
    <row r="36" spans="1:6" ht="13.95" customHeight="1" x14ac:dyDescent="0.25">
      <c r="A36" s="166" t="s">
        <v>35</v>
      </c>
      <c r="B36" s="790"/>
      <c r="C36" s="30"/>
      <c r="D36" s="653">
        <v>70</v>
      </c>
      <c r="E36" s="836">
        <v>8039</v>
      </c>
      <c r="F36" s="385"/>
    </row>
    <row r="37" spans="1:6" ht="13.95" customHeight="1" x14ac:dyDescent="0.25">
      <c r="A37" s="166" t="s">
        <v>36</v>
      </c>
      <c r="B37" s="790" t="s">
        <v>619</v>
      </c>
      <c r="C37" s="30" t="s">
        <v>619</v>
      </c>
      <c r="D37" s="653">
        <v>25</v>
      </c>
      <c r="E37" s="836">
        <v>1357</v>
      </c>
      <c r="F37" s="385"/>
    </row>
    <row r="38" spans="1:6" ht="13.95" customHeight="1" x14ac:dyDescent="0.25">
      <c r="A38" s="166" t="s">
        <v>38</v>
      </c>
      <c r="B38" s="790" t="s">
        <v>618</v>
      </c>
      <c r="C38" s="79" t="s">
        <v>618</v>
      </c>
      <c r="D38" s="653">
        <v>161</v>
      </c>
      <c r="E38" s="836">
        <v>19335</v>
      </c>
      <c r="F38" s="385"/>
    </row>
    <row r="39" spans="1:6" ht="13.95" customHeight="1" x14ac:dyDescent="0.25">
      <c r="A39" s="166" t="s">
        <v>31</v>
      </c>
      <c r="B39" s="790" t="s">
        <v>618</v>
      </c>
      <c r="C39" s="79" t="s">
        <v>618</v>
      </c>
      <c r="D39" s="653">
        <v>85</v>
      </c>
      <c r="E39" s="836">
        <v>11175</v>
      </c>
      <c r="F39" s="385"/>
    </row>
    <row r="40" spans="1:6" ht="13.95" customHeight="1" x14ac:dyDescent="0.25">
      <c r="A40" s="166" t="s">
        <v>32</v>
      </c>
      <c r="B40" s="790" t="s">
        <v>619</v>
      </c>
      <c r="C40" s="79" t="s">
        <v>618</v>
      </c>
      <c r="D40" s="653">
        <v>7</v>
      </c>
      <c r="E40" s="836">
        <v>963</v>
      </c>
      <c r="F40" s="385"/>
    </row>
    <row r="41" spans="1:6" ht="13.95" customHeight="1" x14ac:dyDescent="0.25">
      <c r="A41" s="166" t="s">
        <v>39</v>
      </c>
      <c r="B41" s="790" t="s">
        <v>619</v>
      </c>
      <c r="C41" s="79" t="s">
        <v>618</v>
      </c>
      <c r="D41" s="653">
        <v>125</v>
      </c>
      <c r="E41" s="836">
        <v>14412</v>
      </c>
      <c r="F41" s="385"/>
    </row>
    <row r="42" spans="1:6" ht="13.95" customHeight="1" x14ac:dyDescent="0.25">
      <c r="A42" s="166" t="s">
        <v>40</v>
      </c>
      <c r="B42" s="790" t="s">
        <v>619</v>
      </c>
      <c r="C42" s="30" t="s">
        <v>619</v>
      </c>
      <c r="D42" s="653">
        <v>53</v>
      </c>
      <c r="E42" s="836">
        <v>4254</v>
      </c>
      <c r="F42" s="385"/>
    </row>
    <row r="43" spans="1:6" ht="13.95" customHeight="1" x14ac:dyDescent="0.25">
      <c r="A43" s="166" t="s">
        <v>41</v>
      </c>
      <c r="B43" s="790" t="s">
        <v>618</v>
      </c>
      <c r="C43" s="790" t="s">
        <v>618</v>
      </c>
      <c r="D43" s="653">
        <v>33</v>
      </c>
      <c r="E43" s="836">
        <v>4240</v>
      </c>
      <c r="F43" s="385"/>
    </row>
    <row r="44" spans="1:6" ht="13.95" customHeight="1" x14ac:dyDescent="0.25">
      <c r="A44" s="166" t="s">
        <v>42</v>
      </c>
      <c r="B44" s="790" t="s">
        <v>618</v>
      </c>
      <c r="C44" s="79" t="s">
        <v>618</v>
      </c>
      <c r="D44" s="841">
        <v>149</v>
      </c>
      <c r="E44" s="836">
        <v>15699</v>
      </c>
      <c r="F44" s="385"/>
    </row>
    <row r="45" spans="1:6" s="51" customFormat="1" ht="13.95" customHeight="1" x14ac:dyDescent="0.25">
      <c r="A45" s="167" t="s">
        <v>43</v>
      </c>
      <c r="B45" s="790"/>
      <c r="C45" s="30"/>
      <c r="D45" s="841">
        <v>2</v>
      </c>
      <c r="E45" s="836" t="s">
        <v>315</v>
      </c>
      <c r="F45" s="133"/>
    </row>
    <row r="46" spans="1:6" ht="13.95" customHeight="1" x14ac:dyDescent="0.25">
      <c r="A46" s="166" t="s">
        <v>44</v>
      </c>
      <c r="B46" s="790" t="s">
        <v>619</v>
      </c>
      <c r="C46" s="79" t="s">
        <v>619</v>
      </c>
      <c r="D46" s="653">
        <v>10</v>
      </c>
      <c r="E46" s="836">
        <v>1123</v>
      </c>
      <c r="F46" s="385"/>
    </row>
    <row r="47" spans="1:6" ht="13.95" customHeight="1" x14ac:dyDescent="0.25">
      <c r="A47" s="166" t="s">
        <v>45</v>
      </c>
      <c r="B47" s="790" t="s">
        <v>618</v>
      </c>
      <c r="C47" s="65" t="s">
        <v>618</v>
      </c>
      <c r="D47" s="653">
        <v>54</v>
      </c>
      <c r="E47" s="836">
        <v>5066</v>
      </c>
      <c r="F47" s="385"/>
    </row>
    <row r="48" spans="1:6" ht="13.95" customHeight="1" x14ac:dyDescent="0.25">
      <c r="A48" s="166" t="s">
        <v>46</v>
      </c>
      <c r="B48" s="790" t="s">
        <v>619</v>
      </c>
      <c r="C48" s="65" t="s">
        <v>618</v>
      </c>
      <c r="D48" s="653">
        <v>15</v>
      </c>
      <c r="E48" s="836">
        <v>1091</v>
      </c>
      <c r="F48" s="385"/>
    </row>
    <row r="49" spans="1:6" ht="13.95" customHeight="1" x14ac:dyDescent="0.25">
      <c r="A49" s="166" t="s">
        <v>47</v>
      </c>
      <c r="B49" s="790" t="s">
        <v>618</v>
      </c>
      <c r="C49" s="79" t="s">
        <v>618</v>
      </c>
      <c r="D49" s="653">
        <v>88</v>
      </c>
      <c r="E49" s="836">
        <v>8868</v>
      </c>
      <c r="F49" s="385"/>
    </row>
    <row r="50" spans="1:6" ht="13.95" customHeight="1" x14ac:dyDescent="0.25">
      <c r="A50" s="166" t="s">
        <v>48</v>
      </c>
      <c r="B50" s="790" t="s">
        <v>619</v>
      </c>
      <c r="C50" s="79" t="s">
        <v>619</v>
      </c>
      <c r="D50" s="653">
        <v>261</v>
      </c>
      <c r="E50" s="836">
        <v>25805</v>
      </c>
      <c r="F50" s="385"/>
    </row>
    <row r="51" spans="1:6" ht="13.95" customHeight="1" x14ac:dyDescent="0.25">
      <c r="A51" s="166" t="s">
        <v>49</v>
      </c>
      <c r="B51" s="790"/>
      <c r="C51" s="79"/>
      <c r="D51" s="653">
        <v>31</v>
      </c>
      <c r="E51" s="836">
        <v>2295</v>
      </c>
      <c r="F51" s="385"/>
    </row>
    <row r="52" spans="1:6" ht="13.95" customHeight="1" x14ac:dyDescent="0.25">
      <c r="A52" s="166" t="s">
        <v>51</v>
      </c>
      <c r="B52" s="790" t="s">
        <v>619</v>
      </c>
      <c r="C52" s="79" t="s">
        <v>618</v>
      </c>
      <c r="D52" s="841">
        <v>6</v>
      </c>
      <c r="E52" s="836">
        <v>524</v>
      </c>
      <c r="F52" s="385"/>
    </row>
    <row r="53" spans="1:6" ht="13.95" customHeight="1" x14ac:dyDescent="0.25">
      <c r="A53" s="166" t="s">
        <v>313</v>
      </c>
      <c r="B53" s="790"/>
      <c r="C53" s="30"/>
      <c r="D53" s="841">
        <v>2</v>
      </c>
      <c r="E53" s="836" t="s">
        <v>315</v>
      </c>
      <c r="F53" s="385"/>
    </row>
    <row r="54" spans="1:6" ht="13.95" customHeight="1" x14ac:dyDescent="0.25">
      <c r="A54" s="166" t="s">
        <v>50</v>
      </c>
      <c r="B54" s="790" t="s">
        <v>618</v>
      </c>
      <c r="C54" s="30" t="s">
        <v>618</v>
      </c>
      <c r="D54" s="653">
        <v>72</v>
      </c>
      <c r="E54" s="836">
        <v>8002</v>
      </c>
      <c r="F54" s="385"/>
    </row>
    <row r="55" spans="1:6" ht="13.95" customHeight="1" x14ac:dyDescent="0.25">
      <c r="A55" s="166" t="s">
        <v>52</v>
      </c>
      <c r="B55" s="790" t="s">
        <v>618</v>
      </c>
      <c r="C55" s="79" t="s">
        <v>909</v>
      </c>
      <c r="D55" s="653">
        <v>48</v>
      </c>
      <c r="E55" s="836">
        <v>6349</v>
      </c>
      <c r="F55" s="385"/>
    </row>
    <row r="56" spans="1:6" ht="13.95" customHeight="1" x14ac:dyDescent="0.25">
      <c r="A56" s="166" t="s">
        <v>54</v>
      </c>
      <c r="B56" s="790" t="s">
        <v>618</v>
      </c>
      <c r="C56" s="79" t="s">
        <v>619</v>
      </c>
      <c r="D56" s="653">
        <v>25</v>
      </c>
      <c r="E56" s="836">
        <v>2124</v>
      </c>
      <c r="F56" s="385"/>
    </row>
    <row r="57" spans="1:6" ht="13.95" customHeight="1" x14ac:dyDescent="0.25">
      <c r="A57" s="166" t="s">
        <v>53</v>
      </c>
      <c r="B57" s="790" t="s">
        <v>619</v>
      </c>
      <c r="C57" s="79" t="s">
        <v>618</v>
      </c>
      <c r="D57" s="653">
        <v>69</v>
      </c>
      <c r="E57" s="836">
        <v>5915</v>
      </c>
      <c r="F57" s="385"/>
    </row>
    <row r="58" spans="1:6" ht="13.95" customHeight="1" x14ac:dyDescent="0.25">
      <c r="A58" s="112" t="s">
        <v>55</v>
      </c>
      <c r="B58" s="790" t="s">
        <v>619</v>
      </c>
      <c r="C58" s="79" t="s">
        <v>619</v>
      </c>
      <c r="D58" s="654">
        <v>12</v>
      </c>
      <c r="E58" s="836">
        <v>285</v>
      </c>
      <c r="F58" s="385"/>
    </row>
    <row r="59" spans="1:6" s="50" customFormat="1" ht="13.95" customHeight="1" x14ac:dyDescent="0.25">
      <c r="A59" s="113" t="s">
        <v>56</v>
      </c>
      <c r="B59" s="70"/>
      <c r="C59" s="115"/>
      <c r="D59" s="70">
        <v>3134</v>
      </c>
      <c r="E59" s="924">
        <v>329729</v>
      </c>
      <c r="F59" s="655"/>
    </row>
    <row r="60" spans="1:6" x14ac:dyDescent="0.25">
      <c r="B60" s="790"/>
    </row>
  </sheetData>
  <customSheetViews>
    <customSheetView guid="{18FB6344-C1D8-4A32-B8CA-93AC084D615F}" fitToPage="1" topLeftCell="A25">
      <selection activeCell="E61" sqref="E61"/>
      <pageMargins left="0.7" right="0.7" top="0.75" bottom="0.75" header="0.3" footer="0.3"/>
      <pageSetup scale="70" fitToHeight="0" orientation="portrait" r:id="rId1"/>
    </customSheetView>
    <customSheetView guid="{B249372F-983F-49DE-A7CF-14A3D5AA079F}" fitToPage="1">
      <selection activeCell="A19" sqref="A19"/>
      <pageMargins left="0.7" right="0.7" top="0.75" bottom="0.75" header="0.3" footer="0.3"/>
      <pageSetup scale="70" fitToHeight="0" orientation="portrait" r:id="rId2"/>
    </customSheetView>
  </customSheetViews>
  <mergeCells count="3">
    <mergeCell ref="B3:E3"/>
    <mergeCell ref="A1:E1"/>
    <mergeCell ref="A2:E2"/>
  </mergeCells>
  <pageMargins left="0.7" right="0.7" top="0.75" bottom="0.75" header="0.3" footer="0.3"/>
  <pageSetup scale="70" fitToHeight="0"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9"/>
  <sheetViews>
    <sheetView workbookViewId="0">
      <selection activeCell="B53" sqref="B53"/>
    </sheetView>
  </sheetViews>
  <sheetFormatPr defaultColWidth="9.109375" defaultRowHeight="13.2" x14ac:dyDescent="0.25"/>
  <cols>
    <col min="1" max="1" width="16.88671875" style="534" customWidth="1"/>
    <col min="2" max="2" width="12.6640625" style="790" customWidth="1"/>
    <col min="3" max="3" width="12.6640625" style="534" customWidth="1"/>
    <col min="4" max="4" width="22.44140625" style="534" bestFit="1" customWidth="1"/>
    <col min="5" max="5" width="21.88671875" style="534" customWidth="1"/>
    <col min="6" max="6" width="12.109375" style="534" customWidth="1"/>
    <col min="7" max="7" width="12.88671875" style="534" customWidth="1"/>
    <col min="8" max="8" width="23" style="534" customWidth="1"/>
    <col min="9" max="9" width="18.33203125" style="534" customWidth="1"/>
    <col min="10" max="10" width="12.33203125" style="534" customWidth="1"/>
    <col min="11" max="11" width="11.6640625" style="534" customWidth="1"/>
    <col min="12" max="12" width="14.6640625" style="534" customWidth="1"/>
    <col min="13" max="13" width="14.5546875" style="534" customWidth="1"/>
    <col min="14" max="16384" width="9.109375" style="534"/>
  </cols>
  <sheetData>
    <row r="1" spans="1:9" s="3" customFormat="1" ht="14.4" customHeight="1" x14ac:dyDescent="0.25">
      <c r="A1" s="1051" t="s">
        <v>866</v>
      </c>
      <c r="B1" s="1046"/>
      <c r="C1" s="1046"/>
      <c r="D1" s="1046"/>
      <c r="E1" s="1046"/>
      <c r="F1" s="1012"/>
      <c r="G1" s="1012"/>
      <c r="H1" s="1012"/>
      <c r="I1" s="1012"/>
    </row>
    <row r="2" spans="1:9" s="3" customFormat="1" ht="14.4" customHeight="1" thickBot="1" x14ac:dyDescent="0.3">
      <c r="A2" s="1057" t="s">
        <v>655</v>
      </c>
      <c r="B2" s="1058"/>
      <c r="C2" s="1058"/>
      <c r="D2" s="1058"/>
      <c r="E2" s="1058"/>
      <c r="F2" s="956"/>
      <c r="G2" s="956"/>
      <c r="H2" s="956"/>
      <c r="I2" s="956"/>
    </row>
    <row r="3" spans="1:9" s="3" customFormat="1" ht="14.4" customHeight="1" thickTop="1" x14ac:dyDescent="0.25">
      <c r="A3" s="114"/>
      <c r="B3" s="1053">
        <v>2018</v>
      </c>
      <c r="C3" s="1054"/>
      <c r="D3" s="1055"/>
      <c r="E3" s="1056"/>
    </row>
    <row r="4" spans="1:9" s="3" customFormat="1" ht="57" customHeight="1" x14ac:dyDescent="0.25">
      <c r="A4" s="16" t="s">
        <v>1</v>
      </c>
      <c r="B4" s="90" t="s">
        <v>646</v>
      </c>
      <c r="C4" s="81" t="s">
        <v>656</v>
      </c>
      <c r="D4" s="378" t="s">
        <v>912</v>
      </c>
      <c r="E4" s="85" t="s">
        <v>915</v>
      </c>
    </row>
    <row r="5" spans="1:9" ht="13.95" customHeight="1" x14ac:dyDescent="0.25">
      <c r="A5" s="166" t="s">
        <v>6</v>
      </c>
      <c r="B5" s="553" t="s">
        <v>618</v>
      </c>
      <c r="C5" s="790" t="s">
        <v>618</v>
      </c>
      <c r="D5" s="652">
        <v>53</v>
      </c>
      <c r="E5" s="837">
        <v>6951</v>
      </c>
    </row>
    <row r="6" spans="1:9" ht="13.95" customHeight="1" x14ac:dyDescent="0.25">
      <c r="A6" s="166" t="s">
        <v>5</v>
      </c>
      <c r="B6" s="553" t="s">
        <v>619</v>
      </c>
      <c r="C6" s="790" t="s">
        <v>618</v>
      </c>
      <c r="D6" s="653">
        <v>7</v>
      </c>
      <c r="E6" s="837">
        <v>622</v>
      </c>
    </row>
    <row r="7" spans="1:9" ht="13.95" customHeight="1" x14ac:dyDescent="0.25">
      <c r="A7" s="166" t="s">
        <v>8</v>
      </c>
      <c r="B7" s="553" t="s">
        <v>619</v>
      </c>
      <c r="C7" s="790" t="s">
        <v>619</v>
      </c>
      <c r="D7" s="653">
        <v>50</v>
      </c>
      <c r="E7" s="837">
        <v>7521</v>
      </c>
    </row>
    <row r="8" spans="1:9" ht="13.95" customHeight="1" x14ac:dyDescent="0.25">
      <c r="A8" s="166" t="s">
        <v>7</v>
      </c>
      <c r="B8" s="553" t="s">
        <v>619</v>
      </c>
      <c r="C8" s="790" t="s">
        <v>619</v>
      </c>
      <c r="D8" s="653">
        <v>38</v>
      </c>
      <c r="E8" s="837">
        <v>3331</v>
      </c>
    </row>
    <row r="9" spans="1:9" ht="13.95" customHeight="1" x14ac:dyDescent="0.25">
      <c r="A9" s="166" t="s">
        <v>9</v>
      </c>
      <c r="B9" s="553" t="s">
        <v>618</v>
      </c>
      <c r="C9" s="790" t="s">
        <v>618</v>
      </c>
      <c r="D9" s="653">
        <v>292</v>
      </c>
      <c r="E9" s="837">
        <v>23518</v>
      </c>
    </row>
    <row r="10" spans="1:9" ht="13.95" customHeight="1" x14ac:dyDescent="0.25">
      <c r="A10" s="166" t="s">
        <v>10</v>
      </c>
      <c r="B10" s="553" t="s">
        <v>618</v>
      </c>
      <c r="C10" s="790" t="s">
        <v>618</v>
      </c>
      <c r="D10" s="653">
        <v>48</v>
      </c>
      <c r="E10" s="837">
        <v>7289</v>
      </c>
    </row>
    <row r="11" spans="1:9" ht="13.95" customHeight="1" x14ac:dyDescent="0.25">
      <c r="A11" s="166" t="s">
        <v>11</v>
      </c>
      <c r="B11" s="553" t="s">
        <v>618</v>
      </c>
      <c r="C11" s="790" t="s">
        <v>618</v>
      </c>
      <c r="D11" s="653">
        <v>26</v>
      </c>
      <c r="E11" s="837">
        <v>3500</v>
      </c>
    </row>
    <row r="12" spans="1:9" ht="13.95" customHeight="1" x14ac:dyDescent="0.25">
      <c r="A12" s="166" t="s">
        <v>217</v>
      </c>
      <c r="B12" s="553" t="s">
        <v>619</v>
      </c>
      <c r="C12" s="790" t="s">
        <v>619</v>
      </c>
      <c r="D12" s="653">
        <v>7</v>
      </c>
      <c r="E12" s="837">
        <v>737</v>
      </c>
    </row>
    <row r="13" spans="1:9" ht="13.95" customHeight="1" x14ac:dyDescent="0.25">
      <c r="A13" s="166" t="s">
        <v>12</v>
      </c>
      <c r="B13" s="553"/>
      <c r="C13" s="790"/>
      <c r="D13" s="653">
        <v>7</v>
      </c>
      <c r="E13" s="837">
        <v>1200</v>
      </c>
    </row>
    <row r="14" spans="1:9" ht="13.95" customHeight="1" x14ac:dyDescent="0.25">
      <c r="A14" s="166" t="s">
        <v>13</v>
      </c>
      <c r="B14" s="553" t="s">
        <v>619</v>
      </c>
      <c r="C14" s="790" t="s">
        <v>618</v>
      </c>
      <c r="D14" s="653">
        <v>178</v>
      </c>
      <c r="E14" s="837">
        <v>23863</v>
      </c>
    </row>
    <row r="15" spans="1:9" ht="13.95" customHeight="1" x14ac:dyDescent="0.25">
      <c r="A15" s="166" t="s">
        <v>14</v>
      </c>
      <c r="B15" s="553" t="s">
        <v>618</v>
      </c>
      <c r="C15" s="790" t="s">
        <v>618</v>
      </c>
      <c r="D15" s="653">
        <v>82</v>
      </c>
      <c r="E15" s="837">
        <v>13084</v>
      </c>
    </row>
    <row r="16" spans="1:9" ht="13.95" customHeight="1" x14ac:dyDescent="0.25">
      <c r="A16" s="166" t="s">
        <v>312</v>
      </c>
      <c r="B16" s="553"/>
      <c r="C16" s="790"/>
      <c r="D16" s="841">
        <v>1</v>
      </c>
      <c r="E16" s="837" t="s">
        <v>315</v>
      </c>
    </row>
    <row r="17" spans="1:5" ht="13.95" customHeight="1" x14ac:dyDescent="0.25">
      <c r="A17" s="166" t="s">
        <v>15</v>
      </c>
      <c r="B17" s="553" t="s">
        <v>619</v>
      </c>
      <c r="C17" s="790" t="s">
        <v>618</v>
      </c>
      <c r="D17" s="653">
        <v>11</v>
      </c>
      <c r="E17" s="837">
        <v>598</v>
      </c>
    </row>
    <row r="18" spans="1:5" ht="13.95" customHeight="1" x14ac:dyDescent="0.25">
      <c r="A18" s="166" t="s">
        <v>17</v>
      </c>
      <c r="B18" s="553" t="s">
        <v>619</v>
      </c>
      <c r="C18" s="790" t="s">
        <v>619</v>
      </c>
      <c r="D18" s="653">
        <v>14</v>
      </c>
      <c r="E18" s="837">
        <v>1440</v>
      </c>
    </row>
    <row r="19" spans="1:5" ht="13.95" customHeight="1" x14ac:dyDescent="0.25">
      <c r="A19" s="166" t="s">
        <v>18</v>
      </c>
      <c r="B19" s="553" t="s">
        <v>618</v>
      </c>
      <c r="C19" s="790" t="s">
        <v>619</v>
      </c>
      <c r="D19" s="653">
        <v>124</v>
      </c>
      <c r="E19" s="837">
        <v>11895</v>
      </c>
    </row>
    <row r="20" spans="1:5" ht="13.95" customHeight="1" x14ac:dyDescent="0.25">
      <c r="A20" s="166" t="s">
        <v>19</v>
      </c>
      <c r="B20" s="553" t="s">
        <v>619</v>
      </c>
      <c r="C20" s="790" t="s">
        <v>619</v>
      </c>
      <c r="D20" s="653">
        <v>75</v>
      </c>
      <c r="E20" s="837">
        <v>7183</v>
      </c>
    </row>
    <row r="21" spans="1:5" ht="13.95" customHeight="1" x14ac:dyDescent="0.25">
      <c r="A21" s="166" t="s">
        <v>16</v>
      </c>
      <c r="B21" s="553" t="s">
        <v>619</v>
      </c>
      <c r="C21" s="790" t="s">
        <v>618</v>
      </c>
      <c r="D21" s="653">
        <v>34</v>
      </c>
      <c r="E21" s="837">
        <v>3684</v>
      </c>
    </row>
    <row r="22" spans="1:5" ht="13.95" customHeight="1" x14ac:dyDescent="0.25">
      <c r="A22" s="166" t="s">
        <v>20</v>
      </c>
      <c r="B22" s="553" t="s">
        <v>619</v>
      </c>
      <c r="C22" s="790" t="s">
        <v>618</v>
      </c>
      <c r="D22" s="653">
        <v>39</v>
      </c>
      <c r="E22" s="837">
        <v>3924</v>
      </c>
    </row>
    <row r="23" spans="1:5" ht="13.95" customHeight="1" x14ac:dyDescent="0.25">
      <c r="A23" s="166" t="s">
        <v>21</v>
      </c>
      <c r="B23" s="553" t="s">
        <v>618</v>
      </c>
      <c r="C23" s="790" t="s">
        <v>619</v>
      </c>
      <c r="D23" s="653">
        <v>56</v>
      </c>
      <c r="E23" s="837">
        <v>5567</v>
      </c>
    </row>
    <row r="24" spans="1:5" ht="13.95" customHeight="1" x14ac:dyDescent="0.25">
      <c r="A24" s="166" t="s">
        <v>22</v>
      </c>
      <c r="B24" s="553" t="s">
        <v>619</v>
      </c>
      <c r="C24" s="790" t="s">
        <v>618</v>
      </c>
      <c r="D24" s="653">
        <v>69</v>
      </c>
      <c r="E24" s="837">
        <v>6579</v>
      </c>
    </row>
    <row r="25" spans="1:5" ht="13.95" customHeight="1" x14ac:dyDescent="0.25">
      <c r="A25" s="166" t="s">
        <v>25</v>
      </c>
      <c r="B25" s="553" t="s">
        <v>619</v>
      </c>
      <c r="C25" s="790" t="s">
        <v>618</v>
      </c>
      <c r="D25" s="653">
        <v>17</v>
      </c>
      <c r="E25" s="837">
        <v>1371</v>
      </c>
    </row>
    <row r="26" spans="1:5" ht="13.95" customHeight="1" x14ac:dyDescent="0.25">
      <c r="A26" s="166" t="s">
        <v>24</v>
      </c>
      <c r="B26" s="553" t="s">
        <v>619</v>
      </c>
      <c r="C26" s="790" t="s">
        <v>618</v>
      </c>
      <c r="D26" s="653">
        <v>39</v>
      </c>
      <c r="E26" s="837">
        <v>5340</v>
      </c>
    </row>
    <row r="27" spans="1:5" ht="13.95" customHeight="1" x14ac:dyDescent="0.25">
      <c r="A27" s="166" t="s">
        <v>23</v>
      </c>
      <c r="B27" s="553" t="s">
        <v>619</v>
      </c>
      <c r="C27" s="790" t="s">
        <v>618</v>
      </c>
      <c r="D27" s="653">
        <v>51</v>
      </c>
      <c r="E27" s="837">
        <v>5301</v>
      </c>
    </row>
    <row r="28" spans="1:5" ht="13.95" customHeight="1" x14ac:dyDescent="0.25">
      <c r="A28" s="166" t="s">
        <v>26</v>
      </c>
      <c r="B28" s="553" t="s">
        <v>619</v>
      </c>
      <c r="C28" s="790" t="s">
        <v>619</v>
      </c>
      <c r="D28" s="653">
        <v>85</v>
      </c>
      <c r="E28" s="837">
        <v>10908</v>
      </c>
    </row>
    <row r="29" spans="1:5" ht="13.95" customHeight="1" x14ac:dyDescent="0.25">
      <c r="A29" s="166" t="s">
        <v>27</v>
      </c>
      <c r="B29" s="553" t="s">
        <v>618</v>
      </c>
      <c r="C29" s="790" t="s">
        <v>618</v>
      </c>
      <c r="D29" s="653">
        <v>49</v>
      </c>
      <c r="E29" s="837">
        <v>5359</v>
      </c>
    </row>
    <row r="30" spans="1:5" ht="13.95" customHeight="1" x14ac:dyDescent="0.25">
      <c r="A30" s="166" t="s">
        <v>29</v>
      </c>
      <c r="B30" s="553" t="s">
        <v>618</v>
      </c>
      <c r="C30" s="790" t="s">
        <v>619</v>
      </c>
      <c r="D30" s="653">
        <v>42</v>
      </c>
      <c r="E30" s="837">
        <v>4464</v>
      </c>
    </row>
    <row r="31" spans="1:5" ht="13.95" customHeight="1" x14ac:dyDescent="0.25">
      <c r="A31" s="166" t="s">
        <v>28</v>
      </c>
      <c r="B31" s="553"/>
      <c r="C31" s="790"/>
      <c r="D31" s="653">
        <v>63</v>
      </c>
      <c r="E31" s="837">
        <v>7509</v>
      </c>
    </row>
    <row r="32" spans="1:5" ht="13.95" customHeight="1" x14ac:dyDescent="0.25">
      <c r="A32" s="166" t="s">
        <v>30</v>
      </c>
      <c r="B32" s="553" t="s">
        <v>619</v>
      </c>
      <c r="C32" s="790" t="s">
        <v>619</v>
      </c>
      <c r="D32" s="653">
        <v>12</v>
      </c>
      <c r="E32" s="837">
        <v>1010</v>
      </c>
    </row>
    <row r="33" spans="1:5" ht="13.95" customHeight="1" x14ac:dyDescent="0.25">
      <c r="A33" s="166" t="s">
        <v>33</v>
      </c>
      <c r="B33" s="553" t="s">
        <v>619</v>
      </c>
      <c r="C33" s="790" t="s">
        <v>618</v>
      </c>
      <c r="D33" s="653">
        <v>22</v>
      </c>
      <c r="E33" s="837">
        <v>2220</v>
      </c>
    </row>
    <row r="34" spans="1:5" ht="13.95" customHeight="1" x14ac:dyDescent="0.25">
      <c r="A34" s="166" t="s">
        <v>37</v>
      </c>
      <c r="B34" s="553" t="s">
        <v>619</v>
      </c>
      <c r="C34" s="790" t="s">
        <v>619</v>
      </c>
      <c r="D34" s="653">
        <v>17</v>
      </c>
      <c r="E34" s="837">
        <v>2049</v>
      </c>
    </row>
    <row r="35" spans="1:5" ht="13.95" customHeight="1" x14ac:dyDescent="0.25">
      <c r="A35" s="166" t="s">
        <v>34</v>
      </c>
      <c r="B35" s="553" t="s">
        <v>618</v>
      </c>
      <c r="C35" s="790" t="s">
        <v>619</v>
      </c>
      <c r="D35" s="653">
        <v>13</v>
      </c>
      <c r="E35" s="837">
        <v>998</v>
      </c>
    </row>
    <row r="36" spans="1:5" ht="13.95" customHeight="1" x14ac:dyDescent="0.25">
      <c r="A36" s="166" t="s">
        <v>35</v>
      </c>
      <c r="B36" s="553"/>
      <c r="C36" s="790"/>
      <c r="D36" s="653">
        <v>62</v>
      </c>
      <c r="E36" s="837">
        <v>6601</v>
      </c>
    </row>
    <row r="37" spans="1:5" ht="13.95" customHeight="1" x14ac:dyDescent="0.25">
      <c r="A37" s="166" t="s">
        <v>36</v>
      </c>
      <c r="B37" s="553" t="s">
        <v>619</v>
      </c>
      <c r="C37" s="790" t="s">
        <v>619</v>
      </c>
      <c r="D37" s="653">
        <v>23</v>
      </c>
      <c r="E37" s="837">
        <v>1710</v>
      </c>
    </row>
    <row r="38" spans="1:5" ht="13.95" customHeight="1" x14ac:dyDescent="0.25">
      <c r="A38" s="166" t="s">
        <v>38</v>
      </c>
      <c r="B38" s="553" t="s">
        <v>618</v>
      </c>
      <c r="C38" s="790" t="s">
        <v>618</v>
      </c>
      <c r="D38" s="653">
        <v>149</v>
      </c>
      <c r="E38" s="837">
        <v>17645</v>
      </c>
    </row>
    <row r="39" spans="1:5" ht="13.95" customHeight="1" x14ac:dyDescent="0.25">
      <c r="A39" s="166" t="s">
        <v>31</v>
      </c>
      <c r="B39" s="553" t="s">
        <v>618</v>
      </c>
      <c r="C39" s="790" t="s">
        <v>618</v>
      </c>
      <c r="D39" s="653">
        <v>83</v>
      </c>
      <c r="E39" s="837">
        <v>10868</v>
      </c>
    </row>
    <row r="40" spans="1:5" ht="13.95" customHeight="1" x14ac:dyDescent="0.25">
      <c r="A40" s="166" t="s">
        <v>32</v>
      </c>
      <c r="B40" s="553" t="s">
        <v>619</v>
      </c>
      <c r="C40" s="790" t="s">
        <v>618</v>
      </c>
      <c r="D40" s="653">
        <v>7</v>
      </c>
      <c r="E40" s="837">
        <v>677</v>
      </c>
    </row>
    <row r="41" spans="1:5" ht="13.95" customHeight="1" x14ac:dyDescent="0.25">
      <c r="A41" s="166" t="s">
        <v>39</v>
      </c>
      <c r="B41" s="553" t="s">
        <v>619</v>
      </c>
      <c r="C41" s="790" t="s">
        <v>618</v>
      </c>
      <c r="D41" s="653">
        <v>120</v>
      </c>
      <c r="E41" s="837">
        <v>12594</v>
      </c>
    </row>
    <row r="42" spans="1:5" ht="13.95" customHeight="1" x14ac:dyDescent="0.25">
      <c r="A42" s="166" t="s">
        <v>40</v>
      </c>
      <c r="B42" s="553" t="s">
        <v>619</v>
      </c>
      <c r="C42" s="790" t="s">
        <v>619</v>
      </c>
      <c r="D42" s="653">
        <v>60</v>
      </c>
      <c r="E42" s="837">
        <v>5081</v>
      </c>
    </row>
    <row r="43" spans="1:5" ht="13.95" customHeight="1" x14ac:dyDescent="0.25">
      <c r="A43" s="166" t="s">
        <v>41</v>
      </c>
      <c r="B43" s="553" t="s">
        <v>618</v>
      </c>
      <c r="C43" s="790" t="s">
        <v>618</v>
      </c>
      <c r="D43" s="653">
        <v>33</v>
      </c>
      <c r="E43" s="837">
        <v>4148</v>
      </c>
    </row>
    <row r="44" spans="1:5" ht="13.95" customHeight="1" x14ac:dyDescent="0.25">
      <c r="A44" s="166" t="s">
        <v>42</v>
      </c>
      <c r="B44" s="553" t="s">
        <v>618</v>
      </c>
      <c r="C44" s="790" t="s">
        <v>618</v>
      </c>
      <c r="D44" s="653">
        <v>133</v>
      </c>
      <c r="E44" s="837">
        <v>12955</v>
      </c>
    </row>
    <row r="45" spans="1:5" s="51" customFormat="1" ht="13.95" customHeight="1" x14ac:dyDescent="0.25">
      <c r="A45" s="167" t="s">
        <v>43</v>
      </c>
      <c r="B45" s="551"/>
      <c r="C45" s="168"/>
      <c r="D45" s="841">
        <v>3</v>
      </c>
      <c r="E45" s="837" t="s">
        <v>315</v>
      </c>
    </row>
    <row r="46" spans="1:5" ht="13.95" customHeight="1" x14ac:dyDescent="0.25">
      <c r="A46" s="166" t="s">
        <v>44</v>
      </c>
      <c r="B46" s="553" t="s">
        <v>619</v>
      </c>
      <c r="C46" s="790" t="s">
        <v>619</v>
      </c>
      <c r="D46" s="653">
        <v>9</v>
      </c>
      <c r="E46" s="837">
        <v>1242</v>
      </c>
    </row>
    <row r="47" spans="1:5" ht="13.95" customHeight="1" x14ac:dyDescent="0.25">
      <c r="A47" s="166" t="s">
        <v>45</v>
      </c>
      <c r="B47" s="553" t="s">
        <v>618</v>
      </c>
      <c r="C47" s="790" t="s">
        <v>618</v>
      </c>
      <c r="D47" s="653">
        <v>49</v>
      </c>
      <c r="E47" s="837">
        <v>6201</v>
      </c>
    </row>
    <row r="48" spans="1:5" ht="13.95" customHeight="1" x14ac:dyDescent="0.25">
      <c r="A48" s="166" t="s">
        <v>46</v>
      </c>
      <c r="B48" s="553" t="s">
        <v>619</v>
      </c>
      <c r="C48" s="790" t="s">
        <v>618</v>
      </c>
      <c r="D48" s="653">
        <v>14</v>
      </c>
      <c r="E48" s="837">
        <v>1091</v>
      </c>
    </row>
    <row r="49" spans="1:6" ht="13.95" customHeight="1" x14ac:dyDescent="0.25">
      <c r="A49" s="166" t="s">
        <v>47</v>
      </c>
      <c r="B49" s="553" t="s">
        <v>618</v>
      </c>
      <c r="C49" s="790" t="s">
        <v>618</v>
      </c>
      <c r="D49" s="653">
        <v>77</v>
      </c>
      <c r="E49" s="837">
        <v>10008</v>
      </c>
    </row>
    <row r="50" spans="1:6" ht="13.95" customHeight="1" x14ac:dyDescent="0.25">
      <c r="A50" s="166" t="s">
        <v>48</v>
      </c>
      <c r="B50" s="553" t="s">
        <v>619</v>
      </c>
      <c r="C50" s="790" t="s">
        <v>619</v>
      </c>
      <c r="D50" s="653">
        <v>270</v>
      </c>
      <c r="E50" s="837">
        <v>36901</v>
      </c>
    </row>
    <row r="51" spans="1:6" ht="13.95" customHeight="1" x14ac:dyDescent="0.25">
      <c r="A51" s="166" t="s">
        <v>49</v>
      </c>
      <c r="B51" s="553"/>
      <c r="C51" s="790"/>
      <c r="D51" s="653">
        <v>30</v>
      </c>
      <c r="E51" s="837">
        <v>3198</v>
      </c>
    </row>
    <row r="52" spans="1:6" ht="13.95" customHeight="1" x14ac:dyDescent="0.25">
      <c r="A52" s="166" t="s">
        <v>51</v>
      </c>
      <c r="B52" s="553" t="s">
        <v>618</v>
      </c>
      <c r="C52" s="790" t="s">
        <v>618</v>
      </c>
      <c r="D52" s="653">
        <v>6</v>
      </c>
      <c r="E52" s="837">
        <v>538</v>
      </c>
    </row>
    <row r="53" spans="1:6" ht="13.95" customHeight="1" x14ac:dyDescent="0.25">
      <c r="A53" s="166" t="s">
        <v>313</v>
      </c>
      <c r="B53" s="553"/>
      <c r="C53" s="790"/>
      <c r="D53" s="841">
        <v>2</v>
      </c>
      <c r="E53" s="837" t="s">
        <v>315</v>
      </c>
    </row>
    <row r="54" spans="1:6" ht="13.95" customHeight="1" x14ac:dyDescent="0.25">
      <c r="A54" s="166" t="s">
        <v>50</v>
      </c>
      <c r="B54" s="553" t="s">
        <v>618</v>
      </c>
      <c r="C54" s="790" t="s">
        <v>618</v>
      </c>
      <c r="D54" s="653">
        <v>66</v>
      </c>
      <c r="E54" s="837">
        <v>9656</v>
      </c>
    </row>
    <row r="55" spans="1:6" ht="13.95" customHeight="1" x14ac:dyDescent="0.25">
      <c r="A55" s="166" t="s">
        <v>52</v>
      </c>
      <c r="B55" s="553" t="s">
        <v>618</v>
      </c>
      <c r="C55" s="790" t="s">
        <v>618</v>
      </c>
      <c r="D55" s="653">
        <v>53</v>
      </c>
      <c r="E55" s="837">
        <v>7100</v>
      </c>
    </row>
    <row r="56" spans="1:6" ht="13.95" customHeight="1" x14ac:dyDescent="0.25">
      <c r="A56" s="166" t="s">
        <v>54</v>
      </c>
      <c r="B56" s="553" t="s">
        <v>618</v>
      </c>
      <c r="C56" s="790" t="s">
        <v>619</v>
      </c>
      <c r="D56" s="653">
        <v>23</v>
      </c>
      <c r="E56" s="837">
        <v>2240</v>
      </c>
    </row>
    <row r="57" spans="1:6" ht="13.95" customHeight="1" x14ac:dyDescent="0.25">
      <c r="A57" s="166" t="s">
        <v>53</v>
      </c>
      <c r="B57" s="790" t="s">
        <v>619</v>
      </c>
      <c r="C57" s="79" t="s">
        <v>618</v>
      </c>
      <c r="D57" s="653">
        <v>66</v>
      </c>
      <c r="E57" s="837">
        <v>6551</v>
      </c>
    </row>
    <row r="58" spans="1:6" ht="13.95" customHeight="1" x14ac:dyDescent="0.25">
      <c r="A58" s="112" t="s">
        <v>55</v>
      </c>
      <c r="B58" s="553" t="s">
        <v>619</v>
      </c>
      <c r="C58" s="790" t="s">
        <v>619</v>
      </c>
      <c r="D58" s="654">
        <v>10</v>
      </c>
      <c r="E58" s="837">
        <v>311</v>
      </c>
    </row>
    <row r="59" spans="1:6" s="50" customFormat="1" ht="13.95" customHeight="1" x14ac:dyDescent="0.25">
      <c r="A59" s="113" t="s">
        <v>56</v>
      </c>
      <c r="B59" s="70"/>
      <c r="C59" s="115"/>
      <c r="D59" s="70">
        <v>2969</v>
      </c>
      <c r="E59" s="1013">
        <v>336585</v>
      </c>
      <c r="F59" s="14"/>
    </row>
  </sheetData>
  <mergeCells count="3">
    <mergeCell ref="A1:E1"/>
    <mergeCell ref="A2:E2"/>
    <mergeCell ref="B3:E3"/>
  </mergeCells>
  <pageMargins left="0.7" right="0.7" top="0.75" bottom="0.75" header="0.3" footer="0.3"/>
  <pageSetup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1"/>
  <sheetViews>
    <sheetView workbookViewId="0">
      <selection activeCell="C23" sqref="C23"/>
    </sheetView>
  </sheetViews>
  <sheetFormatPr defaultColWidth="9.109375" defaultRowHeight="13.2" x14ac:dyDescent="0.25"/>
  <cols>
    <col min="1" max="1" width="16.88671875" style="91" customWidth="1"/>
    <col min="2" max="2" width="12.6640625" style="26" customWidth="1"/>
    <col min="3" max="3" width="12.6640625" style="91" customWidth="1"/>
    <col min="4" max="4" width="39.5546875" style="91" customWidth="1"/>
    <col min="5" max="5" width="17.109375" style="91" customWidth="1"/>
    <col min="6" max="6" width="17.44140625" style="91" customWidth="1"/>
    <col min="7" max="7" width="20" style="91" customWidth="1"/>
    <col min="8" max="16384" width="9.109375" style="91"/>
  </cols>
  <sheetData>
    <row r="1" spans="1:7" ht="15.6" x14ac:dyDescent="0.25">
      <c r="A1" s="1051" t="s">
        <v>867</v>
      </c>
      <c r="B1" s="1046"/>
      <c r="C1" s="1046"/>
      <c r="D1" s="1046"/>
      <c r="E1" s="952"/>
      <c r="F1" s="473"/>
      <c r="G1" s="473"/>
    </row>
    <row r="2" spans="1:7" ht="16.95" customHeight="1" thickBot="1" x14ac:dyDescent="0.3">
      <c r="A2" s="1057" t="s">
        <v>657</v>
      </c>
      <c r="B2" s="1058"/>
      <c r="C2" s="1058"/>
      <c r="D2" s="1058"/>
      <c r="E2" s="956"/>
      <c r="F2" s="474"/>
      <c r="G2" s="474"/>
    </row>
    <row r="3" spans="1:7" ht="14.4" customHeight="1" thickTop="1" x14ac:dyDescent="0.25">
      <c r="A3" s="632"/>
      <c r="B3" s="1059">
        <v>2018</v>
      </c>
      <c r="C3" s="1059"/>
      <c r="D3" s="1059"/>
    </row>
    <row r="4" spans="1:7" s="3" customFormat="1" ht="28.8" x14ac:dyDescent="0.25">
      <c r="A4" s="621" t="s">
        <v>1</v>
      </c>
      <c r="B4" s="90" t="s">
        <v>646</v>
      </c>
      <c r="C4" s="85" t="s">
        <v>656</v>
      </c>
      <c r="D4" s="471" t="s">
        <v>648</v>
      </c>
    </row>
    <row r="5" spans="1:7" x14ac:dyDescent="0.25">
      <c r="A5" s="17" t="s">
        <v>5</v>
      </c>
      <c r="B5" s="790" t="s">
        <v>618</v>
      </c>
      <c r="C5" s="66" t="s">
        <v>618</v>
      </c>
      <c r="D5" s="524">
        <v>8</v>
      </c>
    </row>
    <row r="6" spans="1:7" x14ac:dyDescent="0.25">
      <c r="A6" s="17" t="s">
        <v>6</v>
      </c>
      <c r="B6" s="790" t="s">
        <v>619</v>
      </c>
      <c r="C6" s="66" t="s">
        <v>618</v>
      </c>
      <c r="D6" s="524">
        <v>90</v>
      </c>
    </row>
    <row r="7" spans="1:7" x14ac:dyDescent="0.25">
      <c r="A7" s="17" t="s">
        <v>7</v>
      </c>
      <c r="B7" s="790" t="s">
        <v>619</v>
      </c>
      <c r="C7" s="66" t="s">
        <v>619</v>
      </c>
      <c r="D7" s="524">
        <v>50</v>
      </c>
    </row>
    <row r="8" spans="1:7" x14ac:dyDescent="0.25">
      <c r="A8" s="17" t="s">
        <v>8</v>
      </c>
      <c r="B8" s="790" t="s">
        <v>619</v>
      </c>
      <c r="C8" s="66" t="s">
        <v>619</v>
      </c>
      <c r="D8" s="524">
        <v>66</v>
      </c>
    </row>
    <row r="9" spans="1:7" x14ac:dyDescent="0.25">
      <c r="A9" s="17" t="s">
        <v>9</v>
      </c>
      <c r="B9" s="790" t="s">
        <v>618</v>
      </c>
      <c r="C9" s="66" t="s">
        <v>618</v>
      </c>
      <c r="D9" s="524">
        <v>345</v>
      </c>
    </row>
    <row r="10" spans="1:7" x14ac:dyDescent="0.25">
      <c r="A10" s="17" t="s">
        <v>10</v>
      </c>
      <c r="B10" s="790" t="s">
        <v>908</v>
      </c>
      <c r="C10" s="66" t="s">
        <v>618</v>
      </c>
      <c r="D10" s="524">
        <v>56</v>
      </c>
    </row>
    <row r="11" spans="1:7" x14ac:dyDescent="0.25">
      <c r="A11" s="17" t="s">
        <v>11</v>
      </c>
      <c r="B11" s="790" t="s">
        <v>618</v>
      </c>
      <c r="C11" s="66" t="s">
        <v>618</v>
      </c>
      <c r="D11" s="524">
        <v>31</v>
      </c>
    </row>
    <row r="12" spans="1:7" x14ac:dyDescent="0.25">
      <c r="A12" s="17" t="s">
        <v>217</v>
      </c>
      <c r="B12" s="790" t="s">
        <v>618</v>
      </c>
      <c r="C12" s="66" t="s">
        <v>619</v>
      </c>
      <c r="D12" s="524">
        <v>8</v>
      </c>
    </row>
    <row r="13" spans="1:7" x14ac:dyDescent="0.25">
      <c r="A13" s="17" t="s">
        <v>12</v>
      </c>
      <c r="B13" s="790"/>
      <c r="C13" s="66"/>
      <c r="D13" s="524">
        <v>8</v>
      </c>
    </row>
    <row r="14" spans="1:7" x14ac:dyDescent="0.25">
      <c r="A14" s="17" t="s">
        <v>13</v>
      </c>
      <c r="B14" s="790" t="s">
        <v>619</v>
      </c>
      <c r="C14" s="41" t="s">
        <v>618</v>
      </c>
      <c r="D14" s="524">
        <v>208</v>
      </c>
    </row>
    <row r="15" spans="1:7" x14ac:dyDescent="0.25">
      <c r="A15" s="17" t="s">
        <v>14</v>
      </c>
      <c r="B15" s="790" t="s">
        <v>618</v>
      </c>
      <c r="C15" s="66" t="s">
        <v>618</v>
      </c>
      <c r="D15" s="524">
        <v>107</v>
      </c>
    </row>
    <row r="16" spans="1:7" x14ac:dyDescent="0.25">
      <c r="A16" s="17" t="s">
        <v>312</v>
      </c>
      <c r="B16" s="168"/>
      <c r="C16" s="66"/>
      <c r="D16" s="622">
        <v>2</v>
      </c>
    </row>
    <row r="17" spans="1:4" x14ac:dyDescent="0.25">
      <c r="A17" s="17" t="s">
        <v>15</v>
      </c>
      <c r="B17" s="790" t="s">
        <v>618</v>
      </c>
      <c r="C17" s="66" t="s">
        <v>618</v>
      </c>
      <c r="D17" s="524">
        <v>17</v>
      </c>
    </row>
    <row r="18" spans="1:4" x14ac:dyDescent="0.25">
      <c r="A18" s="17" t="s">
        <v>16</v>
      </c>
      <c r="B18" s="790" t="s">
        <v>619</v>
      </c>
      <c r="C18" s="66" t="s">
        <v>619</v>
      </c>
      <c r="D18" s="524">
        <v>37</v>
      </c>
    </row>
    <row r="19" spans="1:4" x14ac:dyDescent="0.25">
      <c r="A19" s="17" t="s">
        <v>17</v>
      </c>
      <c r="B19" s="790" t="s">
        <v>619</v>
      </c>
      <c r="C19" s="66" t="s">
        <v>619</v>
      </c>
      <c r="D19" s="524">
        <v>17</v>
      </c>
    </row>
    <row r="20" spans="1:4" x14ac:dyDescent="0.25">
      <c r="A20" s="17" t="s">
        <v>18</v>
      </c>
      <c r="B20" s="790" t="s">
        <v>618</v>
      </c>
      <c r="C20" s="66" t="s">
        <v>618</v>
      </c>
      <c r="D20" s="524">
        <v>136</v>
      </c>
    </row>
    <row r="21" spans="1:4" x14ac:dyDescent="0.25">
      <c r="A21" s="17" t="s">
        <v>19</v>
      </c>
      <c r="B21" s="790" t="s">
        <v>619</v>
      </c>
      <c r="C21" s="66" t="s">
        <v>619</v>
      </c>
      <c r="D21" s="524">
        <v>93</v>
      </c>
    </row>
    <row r="22" spans="1:4" x14ac:dyDescent="0.25">
      <c r="A22" s="17" t="s">
        <v>20</v>
      </c>
      <c r="B22" s="790" t="s">
        <v>619</v>
      </c>
      <c r="C22" s="66" t="s">
        <v>618</v>
      </c>
      <c r="D22" s="524">
        <v>58</v>
      </c>
    </row>
    <row r="23" spans="1:4" x14ac:dyDescent="0.25">
      <c r="A23" s="17" t="s">
        <v>21</v>
      </c>
      <c r="B23" s="790" t="s">
        <v>618</v>
      </c>
      <c r="C23" s="66" t="s">
        <v>619</v>
      </c>
      <c r="D23" s="524">
        <v>70</v>
      </c>
    </row>
    <row r="24" spans="1:4" ht="15.6" x14ac:dyDescent="0.25">
      <c r="A24" s="17" t="s">
        <v>22</v>
      </c>
      <c r="B24" s="790" t="s">
        <v>619</v>
      </c>
      <c r="C24" s="66" t="s">
        <v>910</v>
      </c>
      <c r="D24" s="524">
        <v>100</v>
      </c>
    </row>
    <row r="25" spans="1:4" x14ac:dyDescent="0.25">
      <c r="A25" s="17" t="s">
        <v>23</v>
      </c>
      <c r="B25" s="790" t="s">
        <v>618</v>
      </c>
      <c r="C25" s="66" t="s">
        <v>618</v>
      </c>
      <c r="D25" s="524">
        <v>68</v>
      </c>
    </row>
    <row r="26" spans="1:4" x14ac:dyDescent="0.25">
      <c r="A26" s="17" t="s">
        <v>24</v>
      </c>
      <c r="B26" s="790" t="s">
        <v>618</v>
      </c>
      <c r="C26" s="66" t="s">
        <v>618</v>
      </c>
      <c r="D26" s="524">
        <v>48</v>
      </c>
    </row>
    <row r="27" spans="1:4" x14ac:dyDescent="0.25">
      <c r="A27" s="17" t="s">
        <v>25</v>
      </c>
      <c r="B27" s="790" t="s">
        <v>618</v>
      </c>
      <c r="C27" s="41" t="s">
        <v>619</v>
      </c>
      <c r="D27" s="524">
        <v>17</v>
      </c>
    </row>
    <row r="28" spans="1:4" x14ac:dyDescent="0.25">
      <c r="A28" s="17" t="s">
        <v>26</v>
      </c>
      <c r="B28" s="790" t="s">
        <v>619</v>
      </c>
      <c r="C28" s="66" t="s">
        <v>618</v>
      </c>
      <c r="D28" s="524">
        <v>100</v>
      </c>
    </row>
    <row r="29" spans="1:4" x14ac:dyDescent="0.25">
      <c r="A29" s="17" t="s">
        <v>27</v>
      </c>
      <c r="B29" s="790" t="s">
        <v>618</v>
      </c>
      <c r="C29" s="66" t="s">
        <v>618</v>
      </c>
      <c r="D29" s="524">
        <v>51</v>
      </c>
    </row>
    <row r="30" spans="1:4" x14ac:dyDescent="0.25">
      <c r="A30" s="17" t="s">
        <v>28</v>
      </c>
      <c r="B30" s="790"/>
      <c r="C30" s="66"/>
      <c r="D30" s="524">
        <v>79</v>
      </c>
    </row>
    <row r="31" spans="1:4" x14ac:dyDescent="0.25">
      <c r="A31" s="17" t="s">
        <v>29</v>
      </c>
      <c r="B31" s="790" t="s">
        <v>618</v>
      </c>
      <c r="C31" s="66" t="s">
        <v>619</v>
      </c>
      <c r="D31" s="524">
        <v>63</v>
      </c>
    </row>
    <row r="32" spans="1:4" x14ac:dyDescent="0.25">
      <c r="A32" s="17" t="s">
        <v>30</v>
      </c>
      <c r="B32" s="790" t="s">
        <v>619</v>
      </c>
      <c r="C32" s="66" t="s">
        <v>619</v>
      </c>
      <c r="D32" s="524">
        <v>14</v>
      </c>
    </row>
    <row r="33" spans="1:4" x14ac:dyDescent="0.25">
      <c r="A33" s="17" t="s">
        <v>31</v>
      </c>
      <c r="B33" s="790" t="s">
        <v>618</v>
      </c>
      <c r="C33" s="41" t="s">
        <v>618</v>
      </c>
      <c r="D33" s="524">
        <v>98</v>
      </c>
    </row>
    <row r="34" spans="1:4" x14ac:dyDescent="0.25">
      <c r="A34" s="17" t="s">
        <v>32</v>
      </c>
      <c r="B34" s="790" t="s">
        <v>619</v>
      </c>
      <c r="C34" s="66" t="s">
        <v>619</v>
      </c>
      <c r="D34" s="524">
        <v>10</v>
      </c>
    </row>
    <row r="35" spans="1:4" x14ac:dyDescent="0.25">
      <c r="A35" s="17" t="s">
        <v>33</v>
      </c>
      <c r="B35" s="30"/>
      <c r="C35" s="66"/>
      <c r="D35" s="524">
        <v>25</v>
      </c>
    </row>
    <row r="36" spans="1:4" x14ac:dyDescent="0.25">
      <c r="A36" s="17" t="s">
        <v>34</v>
      </c>
      <c r="B36" s="790" t="s">
        <v>619</v>
      </c>
      <c r="C36" s="66" t="s">
        <v>619</v>
      </c>
      <c r="D36" s="524">
        <v>13</v>
      </c>
    </row>
    <row r="37" spans="1:4" x14ac:dyDescent="0.25">
      <c r="A37" s="17" t="s">
        <v>35</v>
      </c>
      <c r="B37" s="790"/>
      <c r="C37" s="66"/>
      <c r="D37" s="524">
        <v>71</v>
      </c>
    </row>
    <row r="38" spans="1:4" x14ac:dyDescent="0.25">
      <c r="A38" s="17" t="s">
        <v>36</v>
      </c>
      <c r="B38" s="790" t="s">
        <v>618</v>
      </c>
      <c r="C38" s="41" t="s">
        <v>619</v>
      </c>
      <c r="D38" s="524">
        <v>33</v>
      </c>
    </row>
    <row r="39" spans="1:4" x14ac:dyDescent="0.25">
      <c r="A39" s="17" t="s">
        <v>37</v>
      </c>
      <c r="B39" s="790" t="s">
        <v>618</v>
      </c>
      <c r="C39" s="66" t="s">
        <v>619</v>
      </c>
      <c r="D39" s="524">
        <v>24</v>
      </c>
    </row>
    <row r="40" spans="1:4" x14ac:dyDescent="0.25">
      <c r="A40" s="17" t="s">
        <v>38</v>
      </c>
      <c r="B40" s="790" t="s">
        <v>619</v>
      </c>
      <c r="C40" s="66" t="s">
        <v>619</v>
      </c>
      <c r="D40" s="524">
        <v>179</v>
      </c>
    </row>
    <row r="41" spans="1:4" x14ac:dyDescent="0.25">
      <c r="A41" s="17" t="s">
        <v>39</v>
      </c>
      <c r="B41" s="790" t="s">
        <v>619</v>
      </c>
      <c r="C41" s="66" t="s">
        <v>618</v>
      </c>
      <c r="D41" s="524">
        <v>144</v>
      </c>
    </row>
    <row r="42" spans="1:4" x14ac:dyDescent="0.25">
      <c r="A42" s="17" t="s">
        <v>40</v>
      </c>
      <c r="B42" s="790" t="s">
        <v>618</v>
      </c>
      <c r="C42" s="66" t="s">
        <v>618</v>
      </c>
      <c r="D42" s="524">
        <v>84</v>
      </c>
    </row>
    <row r="43" spans="1:4" x14ac:dyDescent="0.25">
      <c r="A43" s="17" t="s">
        <v>41</v>
      </c>
      <c r="B43" s="790" t="s">
        <v>618</v>
      </c>
      <c r="C43" s="66" t="s">
        <v>618</v>
      </c>
      <c r="D43" s="524">
        <v>35</v>
      </c>
    </row>
    <row r="44" spans="1:4" x14ac:dyDescent="0.25">
      <c r="A44" s="17" t="s">
        <v>42</v>
      </c>
      <c r="B44" s="790" t="s">
        <v>618</v>
      </c>
      <c r="C44" s="66" t="s">
        <v>618</v>
      </c>
      <c r="D44" s="524">
        <v>173</v>
      </c>
    </row>
    <row r="45" spans="1:4" x14ac:dyDescent="0.25">
      <c r="A45" s="17" t="s">
        <v>43</v>
      </c>
      <c r="B45" s="790"/>
      <c r="C45" s="66"/>
      <c r="D45" s="524">
        <v>2</v>
      </c>
    </row>
    <row r="46" spans="1:4" x14ac:dyDescent="0.25">
      <c r="A46" s="17" t="s">
        <v>44</v>
      </c>
      <c r="B46" s="790" t="s">
        <v>619</v>
      </c>
      <c r="C46" s="66" t="s">
        <v>619</v>
      </c>
      <c r="D46" s="524">
        <v>10</v>
      </c>
    </row>
    <row r="47" spans="1:4" x14ac:dyDescent="0.25">
      <c r="A47" s="17" t="s">
        <v>45</v>
      </c>
      <c r="B47" s="790" t="s">
        <v>618</v>
      </c>
      <c r="C47" s="66" t="s">
        <v>618</v>
      </c>
      <c r="D47" s="524">
        <v>62</v>
      </c>
    </row>
    <row r="48" spans="1:4" x14ac:dyDescent="0.25">
      <c r="A48" s="17" t="s">
        <v>46</v>
      </c>
      <c r="B48" s="790" t="s">
        <v>619</v>
      </c>
      <c r="C48" s="66" t="s">
        <v>618</v>
      </c>
      <c r="D48" s="524">
        <v>22</v>
      </c>
    </row>
    <row r="49" spans="1:4" x14ac:dyDescent="0.25">
      <c r="A49" s="17" t="s">
        <v>47</v>
      </c>
      <c r="B49" s="790" t="s">
        <v>618</v>
      </c>
      <c r="C49" s="66" t="s">
        <v>618</v>
      </c>
      <c r="D49" s="524">
        <v>111</v>
      </c>
    </row>
    <row r="50" spans="1:4" x14ac:dyDescent="0.25">
      <c r="A50" s="17" t="s">
        <v>48</v>
      </c>
      <c r="B50" s="790" t="s">
        <v>619</v>
      </c>
      <c r="C50" s="66" t="s">
        <v>619</v>
      </c>
      <c r="D50" s="524">
        <v>369</v>
      </c>
    </row>
    <row r="51" spans="1:4" x14ac:dyDescent="0.25">
      <c r="A51" s="17" t="s">
        <v>49</v>
      </c>
      <c r="B51" s="790"/>
      <c r="C51" s="66"/>
      <c r="D51" s="524">
        <v>34</v>
      </c>
    </row>
    <row r="52" spans="1:4" x14ac:dyDescent="0.25">
      <c r="A52" s="949" t="s">
        <v>50</v>
      </c>
      <c r="B52" s="790" t="s">
        <v>618</v>
      </c>
      <c r="C52" s="66" t="s">
        <v>618</v>
      </c>
      <c r="D52" s="524">
        <v>80</v>
      </c>
    </row>
    <row r="53" spans="1:4" x14ac:dyDescent="0.25">
      <c r="A53" s="17" t="s">
        <v>313</v>
      </c>
      <c r="B53" s="790"/>
      <c r="C53" s="66"/>
      <c r="D53" s="949">
        <v>2</v>
      </c>
    </row>
    <row r="54" spans="1:4" x14ac:dyDescent="0.25">
      <c r="A54" s="17" t="s">
        <v>51</v>
      </c>
      <c r="B54" s="790" t="s">
        <v>619</v>
      </c>
      <c r="C54" s="66" t="s">
        <v>618</v>
      </c>
      <c r="D54" s="524">
        <v>6</v>
      </c>
    </row>
    <row r="55" spans="1:4" x14ac:dyDescent="0.25">
      <c r="A55" s="17" t="s">
        <v>52</v>
      </c>
      <c r="B55" s="790" t="s">
        <v>619</v>
      </c>
      <c r="C55" s="66" t="s">
        <v>619</v>
      </c>
      <c r="D55" s="524">
        <v>57</v>
      </c>
    </row>
    <row r="56" spans="1:4" x14ac:dyDescent="0.25">
      <c r="A56" s="17" t="s">
        <v>53</v>
      </c>
      <c r="B56" s="790" t="s">
        <v>619</v>
      </c>
      <c r="C56" s="427" t="s">
        <v>618</v>
      </c>
      <c r="D56" s="524">
        <v>73</v>
      </c>
    </row>
    <row r="57" spans="1:4" x14ac:dyDescent="0.25">
      <c r="A57" s="17" t="s">
        <v>54</v>
      </c>
      <c r="B57" s="790" t="s">
        <v>618</v>
      </c>
      <c r="C57" s="66" t="s">
        <v>619</v>
      </c>
      <c r="D57" s="524">
        <v>29</v>
      </c>
    </row>
    <row r="58" spans="1:4" x14ac:dyDescent="0.25">
      <c r="A58" s="17" t="s">
        <v>55</v>
      </c>
      <c r="B58" s="790" t="s">
        <v>619</v>
      </c>
      <c r="C58" s="66" t="s">
        <v>619</v>
      </c>
      <c r="D58" s="524">
        <v>13</v>
      </c>
    </row>
    <row r="59" spans="1:4" x14ac:dyDescent="0.25">
      <c r="A59" s="71" t="s">
        <v>56</v>
      </c>
      <c r="B59" s="76"/>
      <c r="C59" s="821"/>
      <c r="D59" s="282">
        <v>3706</v>
      </c>
    </row>
    <row r="60" spans="1:4" x14ac:dyDescent="0.25">
      <c r="A60" s="18"/>
      <c r="B60" s="80"/>
      <c r="C60" s="18"/>
      <c r="D60" s="92"/>
    </row>
    <row r="61" spans="1:4" x14ac:dyDescent="0.25">
      <c r="B61" s="790"/>
    </row>
  </sheetData>
  <customSheetViews>
    <customSheetView guid="{18FB6344-C1D8-4A32-B8CA-93AC084D615F}" fitToPage="1" topLeftCell="A28">
      <selection activeCell="B39" sqref="B39"/>
      <pageMargins left="0.7" right="0.7" top="0.75" bottom="0.75" header="0.3" footer="0.3"/>
      <pageSetup scale="70" fitToHeight="0" orientation="portrait" r:id="rId1"/>
    </customSheetView>
    <customSheetView guid="{B249372F-983F-49DE-A7CF-14A3D5AA079F}" fitToPage="1">
      <selection activeCell="A5" sqref="A5:XFD57"/>
      <pageMargins left="0.7" right="0.7" top="0.75" bottom="0.75" header="0.3" footer="0.3"/>
      <pageSetup scale="70" fitToHeight="0" orientation="portrait" r:id="rId2"/>
    </customSheetView>
  </customSheetViews>
  <mergeCells count="3">
    <mergeCell ref="B3:D3"/>
    <mergeCell ref="A1:D1"/>
    <mergeCell ref="A2:D2"/>
  </mergeCells>
  <pageMargins left="0.7" right="0.7" top="0.75" bottom="0.75" header="0.3" footer="0.3"/>
  <pageSetup scale="70" fitToHeight="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BD31B4-CDD6-49BD-8DCC-36BE827B36D2}"/>
</file>

<file path=customXml/itemProps2.xml><?xml version="1.0" encoding="utf-8"?>
<ds:datastoreItem xmlns:ds="http://schemas.openxmlformats.org/officeDocument/2006/customXml" ds:itemID="{6115EBC4-97C6-41D5-B0EA-503CFC78C1C1}"/>
</file>

<file path=customXml/itemProps3.xml><?xml version="1.0" encoding="utf-8"?>
<ds:datastoreItem xmlns:ds="http://schemas.openxmlformats.org/officeDocument/2006/customXml" ds:itemID="{23C145DA-B6B1-4BC7-9F7D-8DE9DB9731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26</vt:i4>
      </vt:variant>
    </vt:vector>
  </HeadingPairs>
  <TitlesOfParts>
    <vt:vector size="82" baseType="lpstr">
      <vt:lpstr>READ ME</vt:lpstr>
      <vt:lpstr>Profile of Acute Care Hospitals</vt:lpstr>
      <vt:lpstr>Table of Contents</vt:lpstr>
      <vt:lpstr>Table 1a-CLABSI</vt:lpstr>
      <vt:lpstr>Table 1b-CAUTI</vt:lpstr>
      <vt:lpstr>Table 1c-VAE</vt:lpstr>
      <vt:lpstr>Table 1d-COLO</vt:lpstr>
      <vt:lpstr>Table 1d-HYST</vt:lpstr>
      <vt:lpstr>Table 1e-MRSA</vt:lpstr>
      <vt:lpstr>Table 1f-CDI</vt:lpstr>
      <vt:lpstr>Table 1g Footnotes</vt:lpstr>
      <vt:lpstr>Table 2a-NAT'L DA Data</vt:lpstr>
      <vt:lpstr>Table 2b-NAT'L LABID Data</vt:lpstr>
      <vt:lpstr>Table 2c-NAT'L SSI Data</vt:lpstr>
      <vt:lpstr>Table 2d-NAT'L SSI Data</vt:lpstr>
      <vt:lpstr>Table 3a-State CLABSI Data</vt:lpstr>
      <vt:lpstr>Table 3b-State CLABSI Data</vt:lpstr>
      <vt:lpstr>Table 3c-State CLABSI Data</vt:lpstr>
      <vt:lpstr>Table 3d-State CLABSI Data</vt:lpstr>
      <vt:lpstr>Table 4a-State CAUTI Data</vt:lpstr>
      <vt:lpstr>Table 4b-State CAUTI Data</vt:lpstr>
      <vt:lpstr>Table 4c-State CAUTI Data</vt:lpstr>
      <vt:lpstr>Table 5a-State VAE Data</vt:lpstr>
      <vt:lpstr>Table 5b-State VAE Data</vt:lpstr>
      <vt:lpstr>Table 5c-State VAE Data</vt:lpstr>
      <vt:lpstr>Table 6a-State SSI Data</vt:lpstr>
      <vt:lpstr>Table 6b-State SSI Data</vt:lpstr>
      <vt:lpstr>Table 6c-State SSI Data</vt:lpstr>
      <vt:lpstr>Table 6d-State SSI Data</vt:lpstr>
      <vt:lpstr>Table 6e-State SSI Data</vt:lpstr>
      <vt:lpstr>Table 6f-State SSI Data</vt:lpstr>
      <vt:lpstr>Table 6g-State SSI Data</vt:lpstr>
      <vt:lpstr>Table 6h-State SSI Data</vt:lpstr>
      <vt:lpstr>Table 6i-State SSI Data</vt:lpstr>
      <vt:lpstr>Table 6j-State SSI Data</vt:lpstr>
      <vt:lpstr>Table 6k-State SSI Data</vt:lpstr>
      <vt:lpstr>Table 6l-State SSI Data</vt:lpstr>
      <vt:lpstr>Table 6m-State SSI Data</vt:lpstr>
      <vt:lpstr>Table 6n-State SSI Data</vt:lpstr>
      <vt:lpstr>Table 6o-State SSI Data</vt:lpstr>
      <vt:lpstr>Table 7-State MRSA Data</vt:lpstr>
      <vt:lpstr>Table 8-State CDI Data</vt:lpstr>
      <vt:lpstr>Table 9-NAT'L SIR Comparison</vt:lpstr>
      <vt:lpstr>Table 10a-State SIR Comparison</vt:lpstr>
      <vt:lpstr>Table 10b-State SIR Comparison</vt:lpstr>
      <vt:lpstr>Table 10c-State SIR Comparison</vt:lpstr>
      <vt:lpstr>Table 10d-State SIR Comparison</vt:lpstr>
      <vt:lpstr>Table 10e-State SIR Comparison</vt:lpstr>
      <vt:lpstr>Table 10f-State SIR Comparison</vt:lpstr>
      <vt:lpstr>Table 10g-State SIR Comparison</vt:lpstr>
      <vt:lpstr>Appendix A</vt:lpstr>
      <vt:lpstr>Appendix B</vt:lpstr>
      <vt:lpstr>Appendix C</vt:lpstr>
      <vt:lpstr>Appendix D</vt:lpstr>
      <vt:lpstr>Appendix E</vt:lpstr>
      <vt:lpstr>Additional Resources</vt:lpstr>
      <vt:lpstr>_6o._Gallbladder_surgery</vt:lpstr>
      <vt:lpstr>'Table 1b-CAUTI'!Table_1a</vt:lpstr>
      <vt:lpstr>'Table 1c-VAE'!Table_1a</vt:lpstr>
      <vt:lpstr>Table_1a</vt:lpstr>
      <vt:lpstr>'Table 3b-State CLABSI Data'!Table_3a</vt:lpstr>
      <vt:lpstr>'Table 3c-State CLABSI Data'!Table_3a</vt:lpstr>
      <vt:lpstr>'Table 3d-State CLABSI Data'!Table_3a</vt:lpstr>
      <vt:lpstr>'Table 4a-State CAUTI Data'!Table_3a</vt:lpstr>
      <vt:lpstr>'Table 4b-State CAUTI Data'!Table_3a</vt:lpstr>
      <vt:lpstr>'Table 4c-State CAUTI Data'!Table_3a</vt:lpstr>
      <vt:lpstr>'Table 5a-State VAE Data'!Table_3a</vt:lpstr>
      <vt:lpstr>'Table 5b-State VAE Data'!Table_3a</vt:lpstr>
      <vt:lpstr>'Table 5c-State VAE Data'!Table_3a</vt:lpstr>
      <vt:lpstr>'Table 6a-State SSI Data'!Table_3a</vt:lpstr>
      <vt:lpstr>'Table 6b-State SSI Data'!Table_3a</vt:lpstr>
      <vt:lpstr>'Table 6c-State SSI Data'!Table_3a</vt:lpstr>
      <vt:lpstr>'Table 6d-State SSI Data'!Table_3a</vt:lpstr>
      <vt:lpstr>'Table 7-State MRSA Data'!Table_3a</vt:lpstr>
      <vt:lpstr>'Table 8-State CDI Data'!Table_3a</vt:lpstr>
      <vt:lpstr>Table_3a</vt:lpstr>
      <vt:lpstr>'Table 10b-State SIR Comparison'!Table_5_all</vt:lpstr>
      <vt:lpstr>'Table 10c-State SIR Comparison'!Table_5_all</vt:lpstr>
      <vt:lpstr>'Table 10d-State SIR Comparison'!Table_5_all</vt:lpstr>
      <vt:lpstr>'Table 10e-State SIR Comparison'!Table_5_all</vt:lpstr>
      <vt:lpstr>'Table 10f-State SIR Comparison'!Table_5_all</vt:lpstr>
      <vt:lpstr>'Table 10g-State SIR Comparison'!Table_5_all</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Malpiedi</dc:creator>
  <cp:lastModifiedBy>Konnor, Rebecca Y. (CDC/OID/NCEZID) (CTR)</cp:lastModifiedBy>
  <cp:lastPrinted>2017-04-05T13:41:11Z</cp:lastPrinted>
  <dcterms:created xsi:type="dcterms:W3CDTF">2012-11-06T00:07:26Z</dcterms:created>
  <dcterms:modified xsi:type="dcterms:W3CDTF">2019-09-23T19:18:47Z</dcterms:modified>
</cp:coreProperties>
</file>