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Dana\01 January 2022\R21-0733\"/>
    </mc:Choice>
  </mc:AlternateContent>
  <xr:revisionPtr revIDLastSave="0" documentId="13_ncr:1_{32374D36-6411-40A8-B5D2-6155C2FB78D5}" xr6:coauthVersionLast="46" xr6:coauthVersionMax="46" xr10:uidLastSave="{00000000-0000-0000-0000-000000000000}"/>
  <bookViews>
    <workbookView xWindow="28680" yWindow="-120" windowWidth="25440" windowHeight="15390" tabRatio="952" xr2:uid="{00000000-000D-0000-FFFF-FFFF00000000}"/>
  </bookViews>
  <sheets>
    <sheet name="Appendix 1 Table 1" sheetId="3" r:id="rId1"/>
    <sheet name="Appendix 2 Table 2" sheetId="2" r:id="rId2"/>
    <sheet name="Appendix 1 Table 3 " sheetId="1" r:id="rId3"/>
    <sheet name="Appendix 1 Table 4" sheetId="5" r:id="rId4"/>
    <sheet name="Appendix 1 Table 5" sheetId="4" r:id="rId5"/>
  </sheets>
  <definedNames>
    <definedName name="_xlnm._FilterDatabase" localSheetId="1" hidden="1">'Appendix 2 Table 2'!$A$2:$I$118</definedName>
    <definedName name="_Hlk85671155" localSheetId="0">'Appendix 1 Table 1'!$A$2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D26" i="5"/>
  <c r="D25" i="5"/>
  <c r="D23" i="5"/>
  <c r="D21" i="5"/>
  <c r="D20" i="5"/>
  <c r="D19" i="5"/>
  <c r="D18" i="5"/>
  <c r="D17" i="5"/>
  <c r="D16" i="5"/>
  <c r="D14" i="5"/>
  <c r="D13" i="5"/>
  <c r="D12" i="5"/>
  <c r="D11" i="5"/>
  <c r="D10" i="5"/>
  <c r="D9" i="5"/>
  <c r="D8" i="5"/>
  <c r="D7" i="5"/>
  <c r="D6" i="5"/>
  <c r="D5" i="5"/>
  <c r="D4" i="5"/>
  <c r="D28" i="5" l="1"/>
</calcChain>
</file>

<file path=xl/sharedStrings.xml><?xml version="1.0" encoding="utf-8"?>
<sst xmlns="http://schemas.openxmlformats.org/spreadsheetml/2006/main" count="1726" uniqueCount="403">
  <si>
    <t>Source</t>
  </si>
  <si>
    <t>Sex</t>
  </si>
  <si>
    <t>Year</t>
  </si>
  <si>
    <t>AvgQuality</t>
  </si>
  <si>
    <t>AvgReadCoverage</t>
  </si>
  <si>
    <t>N50</t>
  </si>
  <si>
    <t>NrContigs</t>
  </si>
  <si>
    <t>Length</t>
  </si>
  <si>
    <t>speA</t>
  </si>
  <si>
    <t>speC</t>
  </si>
  <si>
    <t>slo</t>
  </si>
  <si>
    <t>sla</t>
  </si>
  <si>
    <t>tetM</t>
  </si>
  <si>
    <t>tetM-AST</t>
  </si>
  <si>
    <t>Clin-AST</t>
  </si>
  <si>
    <t>IST001</t>
  </si>
  <si>
    <t>Blood</t>
  </si>
  <si>
    <t>Israel</t>
  </si>
  <si>
    <t>No</t>
  </si>
  <si>
    <t>Yes</t>
  </si>
  <si>
    <t>R</t>
  </si>
  <si>
    <t>S</t>
  </si>
  <si>
    <t>IST003</t>
  </si>
  <si>
    <t>Wound</t>
  </si>
  <si>
    <t>IST008</t>
  </si>
  <si>
    <t>IST009</t>
  </si>
  <si>
    <t>IST010</t>
  </si>
  <si>
    <t>IST020</t>
  </si>
  <si>
    <t>IST021</t>
  </si>
  <si>
    <t>IST023</t>
  </si>
  <si>
    <t>IST027</t>
  </si>
  <si>
    <t>IST031</t>
  </si>
  <si>
    <t>IST032</t>
  </si>
  <si>
    <t>IST037</t>
  </si>
  <si>
    <t>IST040</t>
  </si>
  <si>
    <t>IST044</t>
  </si>
  <si>
    <t>IST046</t>
  </si>
  <si>
    <t>IST062</t>
  </si>
  <si>
    <t>IST071</t>
  </si>
  <si>
    <t>IST080</t>
  </si>
  <si>
    <t>IST085</t>
  </si>
  <si>
    <t>IST086</t>
  </si>
  <si>
    <t>IST087</t>
  </si>
  <si>
    <t>IST089</t>
  </si>
  <si>
    <t>IST092</t>
  </si>
  <si>
    <t>IST094</t>
  </si>
  <si>
    <t>IST095</t>
  </si>
  <si>
    <t>IST099</t>
  </si>
  <si>
    <t>ERR2880947</t>
  </si>
  <si>
    <t>Spain</t>
  </si>
  <si>
    <t>ERR227074</t>
  </si>
  <si>
    <t>skin swab</t>
  </si>
  <si>
    <t>Kenya</t>
  </si>
  <si>
    <t>WGS</t>
  </si>
  <si>
    <t>AST</t>
  </si>
  <si>
    <t>&gt;64</t>
  </si>
  <si>
    <t>Judea and Samaria</t>
  </si>
  <si>
    <t>ND</t>
  </si>
  <si>
    <t>17-39</t>
  </si>
  <si>
    <t>39-64</t>
  </si>
  <si>
    <t>Tel Aviv</t>
  </si>
  <si>
    <t>Sterile body fluid</t>
  </si>
  <si>
    <t>Haifa</t>
  </si>
  <si>
    <t>0-2</t>
  </si>
  <si>
    <t>5-17</t>
  </si>
  <si>
    <t>Jerusalem</t>
  </si>
  <si>
    <t>Vagina</t>
  </si>
  <si>
    <t>IST002</t>
  </si>
  <si>
    <t>IST004</t>
  </si>
  <si>
    <t>IST005</t>
  </si>
  <si>
    <t>IST006</t>
  </si>
  <si>
    <t>IST007</t>
  </si>
  <si>
    <t>IST011</t>
  </si>
  <si>
    <t>IST012</t>
  </si>
  <si>
    <t>IST013</t>
  </si>
  <si>
    <t>IST014</t>
  </si>
  <si>
    <t>IST015</t>
  </si>
  <si>
    <t>IST016</t>
  </si>
  <si>
    <t>IST017</t>
  </si>
  <si>
    <t>IST018</t>
  </si>
  <si>
    <t>IST019</t>
  </si>
  <si>
    <t>IST022</t>
  </si>
  <si>
    <t>IST024</t>
  </si>
  <si>
    <t>IST025</t>
  </si>
  <si>
    <t>IST026</t>
  </si>
  <si>
    <t>IST028</t>
  </si>
  <si>
    <t>IST029</t>
  </si>
  <si>
    <t>IST030</t>
  </si>
  <si>
    <t>IST033</t>
  </si>
  <si>
    <t>IST034</t>
  </si>
  <si>
    <t>IST035</t>
  </si>
  <si>
    <t>IST036</t>
  </si>
  <si>
    <t>IST038</t>
  </si>
  <si>
    <t>IST039</t>
  </si>
  <si>
    <t>IST041</t>
  </si>
  <si>
    <t>IST042</t>
  </si>
  <si>
    <t>IST043</t>
  </si>
  <si>
    <t>IST045</t>
  </si>
  <si>
    <t>IST047</t>
  </si>
  <si>
    <t>IST048</t>
  </si>
  <si>
    <t>IST049</t>
  </si>
  <si>
    <t>IST050</t>
  </si>
  <si>
    <t>IST051</t>
  </si>
  <si>
    <t>IST052</t>
  </si>
  <si>
    <t>IST053</t>
  </si>
  <si>
    <t>IST054</t>
  </si>
  <si>
    <t>IST055</t>
  </si>
  <si>
    <t>IST056</t>
  </si>
  <si>
    <t>IST057</t>
  </si>
  <si>
    <t>IST058</t>
  </si>
  <si>
    <t>IST059</t>
  </si>
  <si>
    <t>IST060</t>
  </si>
  <si>
    <t>IST061</t>
  </si>
  <si>
    <t>IST063</t>
  </si>
  <si>
    <t>IST064</t>
  </si>
  <si>
    <t>IST065</t>
  </si>
  <si>
    <t>IST066</t>
  </si>
  <si>
    <t>IST067</t>
  </si>
  <si>
    <t>IST068</t>
  </si>
  <si>
    <t>IST069</t>
  </si>
  <si>
    <t>IST070</t>
  </si>
  <si>
    <t>IST072</t>
  </si>
  <si>
    <t>IST073</t>
  </si>
  <si>
    <t>IST074</t>
  </si>
  <si>
    <t>IST075</t>
  </si>
  <si>
    <t>IST076</t>
  </si>
  <si>
    <t>IST077</t>
  </si>
  <si>
    <t>IST078</t>
  </si>
  <si>
    <t>IST079</t>
  </si>
  <si>
    <t>IST081</t>
  </si>
  <si>
    <t>IST082</t>
  </si>
  <si>
    <t>IST083</t>
  </si>
  <si>
    <t>IST084</t>
  </si>
  <si>
    <t>IST088</t>
  </si>
  <si>
    <t>IST090</t>
  </si>
  <si>
    <t>IST091</t>
  </si>
  <si>
    <t>IST093</t>
  </si>
  <si>
    <t>IST096</t>
  </si>
  <si>
    <t>IST097</t>
  </si>
  <si>
    <t>IST098</t>
  </si>
  <si>
    <t>IST100</t>
  </si>
  <si>
    <t>IST101</t>
  </si>
  <si>
    <t>IST102</t>
  </si>
  <si>
    <t>IST103</t>
  </si>
  <si>
    <t>IST104</t>
  </si>
  <si>
    <t>IST105</t>
  </si>
  <si>
    <t>IST106</t>
  </si>
  <si>
    <t>IST107</t>
  </si>
  <si>
    <t>IST108</t>
  </si>
  <si>
    <t>IST109</t>
  </si>
  <si>
    <t>IST110</t>
  </si>
  <si>
    <t>IST111</t>
  </si>
  <si>
    <t>IST112</t>
  </si>
  <si>
    <t>IST113</t>
  </si>
  <si>
    <t>IST114</t>
  </si>
  <si>
    <t>IST115</t>
  </si>
  <si>
    <t>IST116</t>
  </si>
  <si>
    <t>%</t>
  </si>
  <si>
    <t>106.0</t>
  </si>
  <si>
    <t>1.0</t>
  </si>
  <si>
    <t>89.0</t>
  </si>
  <si>
    <t>112.2</t>
  </si>
  <si>
    <t>12.0</t>
  </si>
  <si>
    <t>4.0</t>
  </si>
  <si>
    <t>22.0</t>
  </si>
  <si>
    <t>6.4</t>
  </si>
  <si>
    <t>28.0</t>
  </si>
  <si>
    <t>75.0</t>
  </si>
  <si>
    <t>9.0</t>
  </si>
  <si>
    <t>5.3</t>
  </si>
  <si>
    <t>87.0</t>
  </si>
  <si>
    <t>3.1</t>
  </si>
  <si>
    <t>93.0</t>
  </si>
  <si>
    <t>53.3</t>
  </si>
  <si>
    <t>33.0</t>
  </si>
  <si>
    <t>14.3</t>
  </si>
  <si>
    <t>81.2</t>
  </si>
  <si>
    <t>44.0</t>
  </si>
  <si>
    <t>375573-387578</t>
  </si>
  <si>
    <t>ETT63_08790</t>
  </si>
  <si>
    <t>hypothetical protein</t>
  </si>
  <si>
    <t>ETT63_08795</t>
  </si>
  <si>
    <t>ETT63_08800</t>
  </si>
  <si>
    <t>ETT63_08805</t>
  </si>
  <si>
    <t>ETT63_08810</t>
  </si>
  <si>
    <t>ETT63_08815</t>
  </si>
  <si>
    <t>ETT63_08820</t>
  </si>
  <si>
    <t>ETT63_08825</t>
  </si>
  <si>
    <t>DNA primase</t>
  </si>
  <si>
    <t>ETT63_08830</t>
  </si>
  <si>
    <t>DUF2758 domain-containing protein</t>
  </si>
  <si>
    <t>ETT63_08835</t>
  </si>
  <si>
    <t>ETT63_08840</t>
  </si>
  <si>
    <t>ETT63_08740</t>
  </si>
  <si>
    <t>putative holin-like toxin</t>
  </si>
  <si>
    <t>ETT63_08745</t>
  </si>
  <si>
    <t>helix-turn-helix domain-containing protein</t>
  </si>
  <si>
    <t>ETT63_08750</t>
  </si>
  <si>
    <t>XRE family transcriptional regulator</t>
  </si>
  <si>
    <t>ETT63_08755</t>
  </si>
  <si>
    <t>ETT63_08730</t>
  </si>
  <si>
    <t>DNA mismatch repair endonuclease MutL</t>
  </si>
  <si>
    <t>ETT63_08735</t>
  </si>
  <si>
    <t>site-specific integrase</t>
  </si>
  <si>
    <t>549305-558845</t>
  </si>
  <si>
    <t>ETT59_07730</t>
  </si>
  <si>
    <t>PTS lactose transporter subunit IIBC</t>
  </si>
  <si>
    <t>ETT59_07735</t>
  </si>
  <si>
    <t>PTS lactose/cellobiose transporter subunit IIA</t>
  </si>
  <si>
    <t>ETT59_07740</t>
  </si>
  <si>
    <t>tagatose-bisphosphate aldolase</t>
  </si>
  <si>
    <t>ETT59_07745</t>
  </si>
  <si>
    <t>tagatose-6-phosphate kinase</t>
  </si>
  <si>
    <t>ETT59_07750</t>
  </si>
  <si>
    <t>galactose-6-phosphate isomerase subunit LacB</t>
  </si>
  <si>
    <t>ETT59_07755</t>
  </si>
  <si>
    <t>galactose-6-phosphate isomerase subunit LacA</t>
  </si>
  <si>
    <t>ETT59_07760</t>
  </si>
  <si>
    <t>DeoR/GlpR transcriptional regulator</t>
  </si>
  <si>
    <t>ETT59_07765</t>
  </si>
  <si>
    <t>DNA-damage-inducible protein J</t>
  </si>
  <si>
    <t>ETT59_07770</t>
  </si>
  <si>
    <t xml:space="preserve">type II toxin-antitoxin system RelE/ParE family </t>
  </si>
  <si>
    <t>ETT59_07775</t>
  </si>
  <si>
    <t>integrase</t>
  </si>
  <si>
    <t>ETT59_07780</t>
  </si>
  <si>
    <t>ETT59_07785</t>
  </si>
  <si>
    <t>30S ribosomal protein S9</t>
  </si>
  <si>
    <t>ETT59_07790</t>
  </si>
  <si>
    <t>50S ribosomal protein L13</t>
  </si>
  <si>
    <t>ETT59_07795</t>
  </si>
  <si>
    <t>transcriptional regulator</t>
  </si>
  <si>
    <t>672657-679277</t>
  </si>
  <si>
    <t>ETT63_01915</t>
  </si>
  <si>
    <t>ABC transporter ATP-binding protein/permease</t>
  </si>
  <si>
    <t>ETT63_01920</t>
  </si>
  <si>
    <t>ABC transporter ATP-binding protein</t>
  </si>
  <si>
    <t>ETT63_01925</t>
  </si>
  <si>
    <t xml:space="preserve">MptD family putative ECF transporter S </t>
  </si>
  <si>
    <t>ETT63_01930</t>
  </si>
  <si>
    <t>energy-coupling factor transporter transmembrane</t>
  </si>
  <si>
    <t>ETT63_01935</t>
  </si>
  <si>
    <t>ETT63_01940</t>
  </si>
  <si>
    <t>cytosine deaminase</t>
  </si>
  <si>
    <t>ETT63_01945</t>
  </si>
  <si>
    <t>ATP-dependent DNA helicase RecG</t>
  </si>
  <si>
    <t>686821-691784</t>
  </si>
  <si>
    <t>gatB</t>
  </si>
  <si>
    <t>ETT46_07600</t>
  </si>
  <si>
    <t>Asp-tRNA(Asn)/Glu-tRNA(Gln) amidotransferase subunit GatB</t>
  </si>
  <si>
    <t>gatA</t>
  </si>
  <si>
    <t>ETT46_07605</t>
  </si>
  <si>
    <t>Asp-tRNA(Asn)/Glu-tRNA(Gln) amidotransferase subunit GatA</t>
  </si>
  <si>
    <t>gatC</t>
  </si>
  <si>
    <t>ETT46_07610</t>
  </si>
  <si>
    <t>Asp-tRNA(Asn)/Glu-tRNA(Gln) amidotransferase subunit GatC</t>
  </si>
  <si>
    <t>ETT46_07615</t>
  </si>
  <si>
    <t>pyruvate dikinase</t>
  </si>
  <si>
    <t>ETT46_07620</t>
  </si>
  <si>
    <t>ETT46_07625</t>
  </si>
  <si>
    <t>cysteine hydrolase</t>
  </si>
  <si>
    <t>codY</t>
  </si>
  <si>
    <t>ETT46_07630</t>
  </si>
  <si>
    <t>GTP-sensing pleiotropic transcriptional regulator CodY</t>
  </si>
  <si>
    <t>703471-712604</t>
  </si>
  <si>
    <t>ETT69_07410</t>
  </si>
  <si>
    <t>acetyl-CoA carboxylase biotin carboxylase subunit</t>
  </si>
  <si>
    <t>fabZ</t>
  </si>
  <si>
    <t>ETT69_07415</t>
  </si>
  <si>
    <t>3-hydroxyacyl-ACP dehydratase FabZ</t>
  </si>
  <si>
    <t>ETT69_07420</t>
  </si>
  <si>
    <t>acetyl-CoA carboxylase biotin carboxyl carrier protein</t>
  </si>
  <si>
    <t>fabF</t>
  </si>
  <si>
    <t>ETT69_07425</t>
  </si>
  <si>
    <t>beta-ketoacyl-[acyl-carrier-protein] synthase II</t>
  </si>
  <si>
    <t>fabG</t>
  </si>
  <si>
    <t>ETT69_07430</t>
  </si>
  <si>
    <t>3-oxoacyl-[acyl-carrier-protein] reductase</t>
  </si>
  <si>
    <t>fabD</t>
  </si>
  <si>
    <t>ETT69_07435</t>
  </si>
  <si>
    <t>[acyl-carrier-protein] S-malonyltransferase</t>
  </si>
  <si>
    <t>fabK</t>
  </si>
  <si>
    <t>ETT69_07440</t>
  </si>
  <si>
    <t>enoyl-[acyl-carrier-protein] reductase FabK</t>
  </si>
  <si>
    <t>ETT69_07445</t>
  </si>
  <si>
    <t>acyl carrier protein</t>
  </si>
  <si>
    <t>ETT69_07450</t>
  </si>
  <si>
    <t>ketoacyl-ACP synthase III</t>
  </si>
  <si>
    <t>ETT69_07455</t>
  </si>
  <si>
    <t>MarR family transcriptional regulator</t>
  </si>
  <si>
    <t>ETT69_07460</t>
  </si>
  <si>
    <t>enoyl-CoA hydratase</t>
  </si>
  <si>
    <t>dnaJ</t>
  </si>
  <si>
    <t>ETT69_07465</t>
  </si>
  <si>
    <t>molecular chaperone DnaJ</t>
  </si>
  <si>
    <t>IST003 (ST31561) reference strain SNP location</t>
  </si>
  <si>
    <t>K40810</t>
  </si>
  <si>
    <t>GAS2887HUB</t>
  </si>
  <si>
    <t>Non-invasive cases</t>
  </si>
  <si>
    <t>iGAS cases 2019</t>
  </si>
  <si>
    <t>% of iGAS (2019)</t>
  </si>
  <si>
    <t>None</t>
  </si>
  <si>
    <t>Total</t>
  </si>
  <si>
    <t>wound</t>
  </si>
  <si>
    <t>Age groups (years)</t>
  </si>
  <si>
    <t>WGS quality data</t>
  </si>
  <si>
    <t>SXT-AST</t>
  </si>
  <si>
    <t>371/631</t>
  </si>
  <si>
    <t>Isolation date</t>
  </si>
  <si>
    <t>District</t>
  </si>
  <si>
    <t>Sample number</t>
  </si>
  <si>
    <t>Accession number (ENA)</t>
  </si>
  <si>
    <t>Country</t>
  </si>
  <si>
    <t>Center</t>
  </si>
  <si>
    <t>South</t>
  </si>
  <si>
    <t>North</t>
  </si>
  <si>
    <t>Wild type</t>
  </si>
  <si>
    <t>PBP2x (AAZ51984.1)</t>
  </si>
  <si>
    <t>emm
 type</t>
  </si>
  <si>
    <t>Article DOI: https://doi.org/10.3201/eid2801.210733</t>
  </si>
  <si>
    <t>Appendix 1</t>
  </si>
  <si>
    <t xml:space="preserve">Sample no. </t>
  </si>
  <si>
    <t>Age group, y</t>
  </si>
  <si>
    <t>No.</t>
  </si>
  <si>
    <t>Done</t>
  </si>
  <si>
    <t>M</t>
  </si>
  <si>
    <t>F</t>
  </si>
  <si>
    <t>Demographic data</t>
  </si>
  <si>
    <t>Virulence genes</t>
  </si>
  <si>
    <t xml:space="preserve">Antibiotic sensitivity testing </t>
  </si>
  <si>
    <t xml:space="preserve">Low-level promoter activity A_27T_22C_18 (subtype 1.3) </t>
  </si>
  <si>
    <t>Product</t>
  </si>
  <si>
    <t>Locus tag</t>
  </si>
  <si>
    <t>Gene</t>
  </si>
  <si>
    <t>Similarity to strain</t>
  </si>
  <si>
    <r>
      <rPr>
        <i/>
        <sz val="10"/>
        <color rgb="FF000000"/>
        <rFont val="Arial"/>
        <family val="2"/>
      </rPr>
      <t>emm</t>
    </r>
    <r>
      <rPr>
        <sz val="10"/>
        <color rgb="FF000000"/>
        <rFont val="Arial"/>
        <family val="2"/>
      </rPr>
      <t>124</t>
    </r>
  </si>
  <si>
    <r>
      <rPr>
        <i/>
        <sz val="10"/>
        <color rgb="FF000000"/>
        <rFont val="Arial"/>
        <family val="2"/>
      </rPr>
      <t>emm</t>
    </r>
    <r>
      <rPr>
        <sz val="10"/>
        <color rgb="FF000000"/>
        <rFont val="Arial"/>
        <family val="2"/>
      </rPr>
      <t>89.14</t>
    </r>
  </si>
  <si>
    <r>
      <rPr>
        <i/>
        <sz val="10"/>
        <color rgb="FF000000"/>
        <rFont val="Arial"/>
        <family val="2"/>
      </rPr>
      <t>emm</t>
    </r>
    <r>
      <rPr>
        <sz val="10"/>
        <color rgb="FF000000"/>
        <rFont val="Arial"/>
        <family val="2"/>
      </rPr>
      <t>100</t>
    </r>
  </si>
  <si>
    <r>
      <rPr>
        <i/>
        <sz val="10"/>
        <color rgb="FF000000"/>
        <rFont val="Arial"/>
        <family val="2"/>
      </rPr>
      <t>emm</t>
    </r>
    <r>
      <rPr>
        <sz val="10"/>
        <color rgb="FF000000"/>
        <rFont val="Arial"/>
        <family val="2"/>
      </rPr>
      <t>55</t>
    </r>
  </si>
  <si>
    <t>9,113/9,136 (99%)</t>
  </si>
  <si>
    <t>4,956/4,964 (99%)</t>
  </si>
  <si>
    <t>6,607/6,620 (99%)</t>
  </si>
  <si>
    <t>9,433/9,554 (99%)</t>
  </si>
  <si>
    <t>1,499/1,515 (99%)</t>
  </si>
  <si>
    <t>2,286/2,326 (98%)</t>
  </si>
  <si>
    <t>6,041/6,164 (98%)</t>
  </si>
  <si>
    <t>No. base pairs</t>
  </si>
  <si>
    <r>
      <rPr>
        <i/>
        <sz val="10"/>
        <color rgb="FF000000"/>
        <rFont val="Arial"/>
        <family val="2"/>
      </rPr>
      <t>mut</t>
    </r>
    <r>
      <rPr>
        <sz val="10"/>
        <color rgb="FF000000"/>
        <rFont val="Arial"/>
        <family val="2"/>
      </rPr>
      <t>L</t>
    </r>
  </si>
  <si>
    <r>
      <rPr>
        <i/>
        <sz val="10"/>
        <color rgb="FF000000"/>
        <rFont val="Arial"/>
        <family val="2"/>
      </rPr>
      <t>lac</t>
    </r>
    <r>
      <rPr>
        <sz val="10"/>
        <color rgb="FF000000"/>
        <rFont val="Arial"/>
        <family val="2"/>
      </rPr>
      <t>D</t>
    </r>
  </si>
  <si>
    <r>
      <rPr>
        <i/>
        <sz val="10"/>
        <color rgb="FF000000"/>
        <rFont val="Arial"/>
        <family val="2"/>
      </rPr>
      <t>lac</t>
    </r>
    <r>
      <rPr>
        <sz val="10"/>
        <color rgb="FF000000"/>
        <rFont val="Arial"/>
        <family val="2"/>
      </rPr>
      <t>B</t>
    </r>
  </si>
  <si>
    <r>
      <rPr>
        <i/>
        <sz val="10"/>
        <color rgb="FF000000"/>
        <rFont val="Arial"/>
        <family val="2"/>
      </rPr>
      <t>lac</t>
    </r>
    <r>
      <rPr>
        <sz val="10"/>
        <color rgb="FF000000"/>
        <rFont val="Arial"/>
        <family val="2"/>
      </rPr>
      <t>A</t>
    </r>
  </si>
  <si>
    <r>
      <rPr>
        <i/>
        <sz val="10"/>
        <color rgb="FF000000"/>
        <rFont val="Arial"/>
        <family val="2"/>
      </rPr>
      <t>rec</t>
    </r>
    <r>
      <rPr>
        <sz val="10"/>
        <color rgb="FF000000"/>
        <rFont val="Arial"/>
        <family val="2"/>
      </rPr>
      <t>G</t>
    </r>
  </si>
  <si>
    <t>Expl;in what the cell colors indicate, if anything</t>
  </si>
  <si>
    <t>*AST,  antimicrobial susceptibility test ; ND, not done; WGS, whole-genome sequencing.</t>
  </si>
  <si>
    <r>
      <t xml:space="preserve">Invasive Multidrug-Resistant </t>
    </r>
    <r>
      <rPr>
        <i/>
        <sz val="14"/>
        <color theme="1"/>
        <rFont val="Arial"/>
        <family val="2"/>
      </rPr>
      <t>EMM</t>
    </r>
    <r>
      <rPr>
        <sz val="14"/>
        <color theme="1"/>
        <rFont val="Arial"/>
        <family val="2"/>
      </rPr>
      <t xml:space="preserve">93.0 </t>
    </r>
    <r>
      <rPr>
        <i/>
        <sz val="14"/>
        <color theme="1"/>
        <rFont val="Arial"/>
        <family val="2"/>
      </rPr>
      <t>Streptococcus pyogenes</t>
    </r>
    <r>
      <rPr>
        <sz val="14"/>
        <color theme="1"/>
        <rFont val="Arial"/>
        <family val="2"/>
      </rPr>
      <t xml:space="preserve"> Strain Harboring a Novel Genomic Island, Israel, 2017–2019</t>
    </r>
  </si>
  <si>
    <r>
      <t xml:space="preserve">Appendix 1 Table 1.  </t>
    </r>
    <r>
      <rPr>
        <sz val="11"/>
        <color theme="1"/>
        <rFont val="Calibri"/>
        <family val="2"/>
        <scheme val="minor"/>
      </rPr>
      <t xml:space="preserve">Most prevalent </t>
    </r>
    <r>
      <rPr>
        <i/>
        <sz val="11"/>
        <color theme="1"/>
        <rFont val="Calibri"/>
        <family val="2"/>
        <scheme val="minor"/>
      </rPr>
      <t>emm</t>
    </r>
    <r>
      <rPr>
        <sz val="11"/>
        <color theme="1"/>
        <rFont val="Calibri"/>
        <family val="2"/>
        <scheme val="minor"/>
      </rPr>
      <t xml:space="preserve"> types in iGAS cases by year, Israel, 2014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2019</t>
    </r>
  </si>
  <si>
    <t xml:space="preserve">Total </t>
  </si>
  <si>
    <r>
      <rPr>
        <b/>
        <sz val="10"/>
        <color theme="1"/>
        <rFont val="Arial"/>
        <family val="2"/>
      </rPr>
      <t>Appendix 1 Table 4.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types distribution among a sample of noninvasive group A </t>
    </r>
    <r>
      <rPr>
        <i/>
        <sz val="10"/>
        <color theme="1"/>
        <rFont val="Arial"/>
        <family val="2"/>
      </rPr>
      <t>Streptococcus</t>
    </r>
    <r>
      <rPr>
        <sz val="10"/>
        <color theme="1"/>
        <rFont val="Arial"/>
        <family val="2"/>
      </rPr>
      <t xml:space="preserve"> infections, and correlation with invasive types, 2019*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</si>
  <si>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type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</si>
  <si>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12.0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</si>
  <si>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1.0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</si>
  <si>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3.93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</si>
  <si>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2.0</t>
    </r>
  </si>
  <si>
    <r>
      <rPr>
        <i/>
        <sz val="10"/>
        <color theme="1"/>
        <rFont val="Arial"/>
        <family val="2"/>
      </rPr>
      <t xml:space="preserve">emm </t>
    </r>
    <r>
      <rPr>
        <sz val="10"/>
        <color theme="1"/>
        <rFont val="Arial"/>
        <family val="2"/>
      </rPr>
      <t>89.0</t>
    </r>
  </si>
  <si>
    <r>
      <rPr>
        <i/>
        <sz val="10"/>
        <color theme="1"/>
        <rFont val="Arial"/>
        <family val="2"/>
      </rPr>
      <t xml:space="preserve">emm </t>
    </r>
    <r>
      <rPr>
        <sz val="10"/>
        <color theme="1"/>
        <rFont val="Arial"/>
        <family val="2"/>
      </rPr>
      <t>75.0</t>
    </r>
  </si>
  <si>
    <r>
      <rPr>
        <i/>
        <sz val="10"/>
        <color theme="1"/>
        <rFont val="Arial"/>
        <family val="2"/>
      </rPr>
      <t xml:space="preserve">emm </t>
    </r>
    <r>
      <rPr>
        <sz val="10"/>
        <color theme="1"/>
        <rFont val="Arial"/>
        <family val="2"/>
      </rPr>
      <t>22.0</t>
    </r>
  </si>
  <si>
    <r>
      <rPr>
        <i/>
        <sz val="10"/>
        <color theme="1"/>
        <rFont val="Arial"/>
        <family val="2"/>
      </rPr>
      <t xml:space="preserve">emm </t>
    </r>
    <r>
      <rPr>
        <sz val="10"/>
        <color theme="1"/>
        <rFont val="Arial"/>
        <family val="2"/>
      </rPr>
      <t>87.0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</si>
  <si>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9.0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</si>
  <si>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11.0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</si>
  <si>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5.3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</si>
  <si>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48.1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</si>
  <si>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12.57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</si>
  <si>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4.0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</si>
  <si>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44.0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</si>
  <si>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12.37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</si>
  <si>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1.29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</si>
  <si>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118.0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</si>
  <si>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28.0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</si>
  <si>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87.8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</si>
  <si>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6.4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</si>
  <si>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89.34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</si>
  <si>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3.1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</si>
  <si>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77.0</t>
    </r>
  </si>
  <si>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12.76</t>
    </r>
  </si>
  <si>
    <r>
      <t xml:space="preserve">*A sample of 66 </t>
    </r>
    <r>
      <rPr>
        <i/>
        <sz val="10"/>
        <color theme="1"/>
        <rFont val="Arial"/>
        <family val="2"/>
      </rPr>
      <t>S. pyogenes</t>
    </r>
    <r>
      <rPr>
        <sz val="10"/>
        <color theme="1"/>
        <rFont val="Arial"/>
        <family val="2"/>
      </rPr>
      <t xml:space="preserve"> isolates from noninvasive cases (60 throat, 6 ear infections) were characterized by </t>
    </r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typing. The noninvasive isolates included 25 different </t>
    </r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 xml:space="preserve"> types, of which 21 were also detected among iGAS during 2019, and were the cause of the majority of iGAS (59%). This preliminary sample indicates a correlation between invasive and noninvasive populations and warrants further study. iGAS, invasive group A </t>
    </r>
    <r>
      <rPr>
        <i/>
        <sz val="10"/>
        <color theme="1"/>
        <rFont val="Arial"/>
        <family val="2"/>
      </rPr>
      <t>Streptococcus.</t>
    </r>
  </si>
  <si>
    <r>
      <rPr>
        <b/>
        <sz val="10"/>
        <color theme="1"/>
        <rFont val="Arial"/>
        <family val="2"/>
      </rPr>
      <t>Appendix 1 Table 5.</t>
    </r>
    <r>
      <rPr>
        <sz val="10"/>
        <color theme="1"/>
        <rFont val="Arial"/>
        <family val="2"/>
      </rPr>
      <t xml:space="preserve"> Genes and locus tags identified in 5 regions of </t>
    </r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93.0 IST003 genome with high density of SNPs in comparison to IST001 strain, Israel</t>
    </r>
  </si>
  <si>
    <t>Antimicrobial resistance–related genes</t>
  </si>
  <si>
    <r>
      <t xml:space="preserve">speB </t>
    </r>
    <r>
      <rPr>
        <sz val="10"/>
        <color theme="1"/>
        <rFont val="Arial"/>
        <family val="2"/>
      </rPr>
      <t>(LR590466.1)</t>
    </r>
  </si>
  <si>
    <r>
      <t>speG</t>
    </r>
    <r>
      <rPr>
        <sz val="10"/>
        <color theme="1"/>
        <rFont val="Arial"/>
        <family val="2"/>
      </rPr>
      <t xml:space="preserve"> (CP043530.1)</t>
    </r>
  </si>
  <si>
    <r>
      <t xml:space="preserve">speH </t>
    </r>
    <r>
      <rPr>
        <sz val="10"/>
        <color theme="1"/>
        <rFont val="Arial"/>
        <family val="2"/>
      </rPr>
      <t>(LR590483.1)</t>
    </r>
  </si>
  <si>
    <r>
      <t>speI</t>
    </r>
    <r>
      <rPr>
        <sz val="10"/>
        <color theme="1"/>
        <rFont val="Arial"/>
        <family val="2"/>
      </rPr>
      <t xml:space="preserve"> (CP047120.1)</t>
    </r>
  </si>
  <si>
    <r>
      <t>speK</t>
    </r>
    <r>
      <rPr>
        <sz val="10"/>
        <color theme="1"/>
        <rFont val="Arial"/>
        <family val="2"/>
      </rPr>
      <t xml:space="preserve"> (NC_004587.1)</t>
    </r>
  </si>
  <si>
    <r>
      <t>speL</t>
    </r>
    <r>
      <rPr>
        <sz val="10"/>
        <color theme="1"/>
        <rFont val="Arial"/>
        <family val="2"/>
      </rPr>
      <t xml:space="preserve"> (KM872099.1)</t>
    </r>
  </si>
  <si>
    <r>
      <t>speM</t>
    </r>
    <r>
      <rPr>
        <sz val="10"/>
        <color theme="1"/>
        <rFont val="Arial"/>
        <family val="2"/>
      </rPr>
      <t xml:space="preserve"> (AF514283.1)</t>
    </r>
  </si>
  <si>
    <r>
      <t xml:space="preserve">smeZ </t>
    </r>
    <r>
      <rPr>
        <sz val="10"/>
        <color theme="1"/>
        <rFont val="Arial"/>
        <family val="2"/>
      </rPr>
      <t>(AF086626)</t>
    </r>
  </si>
  <si>
    <r>
      <t xml:space="preserve">ssa </t>
    </r>
    <r>
      <rPr>
        <sz val="10"/>
        <color theme="1"/>
        <rFont val="Arial"/>
        <family val="2"/>
      </rPr>
      <t>(NC_004585.1)</t>
    </r>
  </si>
  <si>
    <r>
      <t xml:space="preserve">nga_slo </t>
    </r>
    <r>
      <rPr>
        <sz val="10"/>
        <color theme="1"/>
        <rFont val="Arial"/>
        <family val="2"/>
      </rPr>
      <t>operon promoter residues</t>
    </r>
    <r>
      <rPr>
        <i/>
        <sz val="10"/>
        <color theme="1"/>
        <rFont val="Arial"/>
        <family val="2"/>
      </rPr>
      <t xml:space="preserve"> (</t>
    </r>
    <r>
      <rPr>
        <sz val="10"/>
        <color theme="1"/>
        <rFont val="Arial"/>
        <family val="2"/>
      </rPr>
      <t>HG316453.2)</t>
    </r>
  </si>
  <si>
    <r>
      <t>nga</t>
    </r>
    <r>
      <rPr>
        <sz val="10"/>
        <color theme="1"/>
        <rFont val="Arial"/>
        <family val="2"/>
      </rPr>
      <t>(G330D) (HG316453.2)</t>
    </r>
  </si>
  <si>
    <r>
      <t xml:space="preserve">lsaE </t>
    </r>
    <r>
      <rPr>
        <sz val="10"/>
        <color theme="1"/>
        <rFont val="Arial"/>
        <family val="2"/>
      </rPr>
      <t xml:space="preserve"> (CP006623)</t>
    </r>
  </si>
  <si>
    <r>
      <t xml:space="preserve">lnuB  </t>
    </r>
    <r>
      <rPr>
        <sz val="10"/>
        <color theme="1"/>
        <rFont val="Arial"/>
        <family val="2"/>
      </rPr>
      <t xml:space="preserve"> (CP006623)</t>
    </r>
  </si>
  <si>
    <r>
      <t xml:space="preserve">aph(3)III </t>
    </r>
    <r>
      <rPr>
        <sz val="10"/>
        <color theme="1"/>
        <rFont val="Arial"/>
        <family val="2"/>
      </rPr>
      <t>(V00618)</t>
    </r>
  </si>
  <si>
    <r>
      <rPr>
        <b/>
        <sz val="10"/>
        <color theme="1"/>
        <rFont val="Arial"/>
        <family val="2"/>
      </rPr>
      <t>Appendix 1 Table 3.</t>
    </r>
    <r>
      <rPr>
        <sz val="10"/>
        <color theme="1"/>
        <rFont val="Arial"/>
        <family val="2"/>
      </rPr>
      <t xml:space="preserve"> Whole-genome sequence analysis of invasive group A </t>
    </r>
    <r>
      <rPr>
        <i/>
        <sz val="10"/>
        <color theme="1"/>
        <rFont val="Arial"/>
        <family val="2"/>
      </rPr>
      <t>Streptococcus pyogenes emm</t>
    </r>
    <r>
      <rPr>
        <sz val="10"/>
        <color theme="1"/>
        <rFont val="Arial"/>
        <family val="2"/>
      </rPr>
      <t>93.0 strains, Israel, 2017–2019</t>
    </r>
  </si>
  <si>
    <r>
      <rPr>
        <b/>
        <sz val="10"/>
        <color theme="1"/>
        <rFont val="Arial"/>
        <family val="2"/>
      </rPr>
      <t xml:space="preserve">Appendix 2 Table 2. </t>
    </r>
    <r>
      <rPr>
        <sz val="10"/>
        <color theme="1"/>
        <rFont val="Arial"/>
        <family val="2"/>
      </rPr>
      <t xml:space="preserve">Epidemiology and demographical data for all invasive group A </t>
    </r>
    <r>
      <rPr>
        <i/>
        <sz val="10"/>
        <color theme="1"/>
        <rFont val="Arial"/>
        <family val="2"/>
      </rPr>
      <t>Streptococcus pyogenes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emm</t>
    </r>
    <r>
      <rPr>
        <sz val="10"/>
        <color theme="1"/>
        <rFont val="Arial"/>
        <family val="2"/>
      </rPr>
      <t>93.0 strains, Israel, 2017–2019*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</si>
</sst>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%"/>
  </numFmts>
  <fonts count="1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auto="1"/>
        <bgColor auto="1"/>
      </patternFill>
    </fill>
    <fill>
      <patternFill patternType="solid">
        <fgColor auto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2" fillId="2" borderId="0" xfId="0" applyFont="1" applyFill="1" applyBorder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9" fillId="0" borderId="3" xfId="0" quotePrefix="1" applyFont="1" applyFill="1" applyBorder="1" applyAlignment="1">
      <alignment horizontal="center" vertical="center" wrapText="1"/>
    </xf>
    <xf numFmtId="0" fontId="2" fillId="2" borderId="2" xfId="0" applyFont="1" applyFill="1" applyBorder="1"/>
    <xf numFmtId="165" fontId="2" fillId="2" borderId="2" xfId="2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" fontId="15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/>
    <xf numFmtId="49" fontId="15" fillId="4" borderId="0" xfId="0" applyNumberFormat="1" applyFont="1" applyFill="1" applyBorder="1" applyAlignment="1">
      <alignment horizontal="center" wrapText="1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3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49" fontId="15" fillId="4" borderId="3" xfId="0" applyNumberFormat="1" applyFont="1" applyFill="1" applyBorder="1" applyAlignment="1">
      <alignment horizontal="center" wrapText="1"/>
    </xf>
    <xf numFmtId="0" fontId="15" fillId="4" borderId="3" xfId="0" applyFont="1" applyFill="1" applyBorder="1"/>
    <xf numFmtId="0" fontId="15" fillId="0" borderId="0" xfId="0" applyFont="1" applyFill="1" applyAlignment="1">
      <alignment horizontal="center"/>
    </xf>
    <xf numFmtId="0" fontId="15" fillId="3" borderId="0" xfId="0" applyFont="1" applyFill="1"/>
    <xf numFmtId="0" fontId="15" fillId="0" borderId="1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1" xfId="2" xr:uid="{00000000-0005-0000-0000-000002000000}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B19"/>
  <sheetViews>
    <sheetView tabSelected="1" workbookViewId="0">
      <selection activeCell="A19" sqref="A19"/>
    </sheetView>
  </sheetViews>
  <sheetFormatPr defaultRowHeight="14.4" x14ac:dyDescent="0.3"/>
  <cols>
    <col min="1" max="2" width="6.33203125" customWidth="1"/>
    <col min="3" max="3" width="2.21875" customWidth="1"/>
    <col min="4" max="5" width="6.33203125" customWidth="1"/>
    <col min="6" max="6" width="2.109375" customWidth="1"/>
    <col min="7" max="8" width="6.33203125" customWidth="1"/>
    <col min="9" max="9" width="2.109375" customWidth="1"/>
    <col min="10" max="10" width="6.33203125" customWidth="1"/>
    <col min="11" max="11" width="6.5546875" customWidth="1"/>
    <col min="12" max="12" width="2.109375" customWidth="1"/>
    <col min="13" max="14" width="6.33203125" customWidth="1"/>
    <col min="15" max="15" width="2.109375" customWidth="1"/>
    <col min="16" max="17" width="6.33203125" customWidth="1"/>
  </cols>
  <sheetData>
    <row r="1" spans="1:990" x14ac:dyDescent="0.3">
      <c r="A1" s="7" t="s">
        <v>319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</row>
    <row r="2" spans="1:990" s="29" customFormat="1" ht="18" x14ac:dyDescent="0.35">
      <c r="A2" s="28" t="s">
        <v>354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</row>
    <row r="3" spans="1:990" x14ac:dyDescent="0.3">
      <c r="A3" t="s">
        <v>320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</row>
    <row r="4" spans="1:990" s="2" customFormat="1" x14ac:dyDescent="0.3">
      <c r="A4" s="2" t="s">
        <v>355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</row>
    <row r="5" spans="1:990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</row>
    <row r="6" spans="1:990" s="9" customFormat="1" x14ac:dyDescent="0.3">
      <c r="A6" s="31">
        <v>2014</v>
      </c>
      <c r="B6" s="31"/>
      <c r="C6" s="13"/>
      <c r="D6" s="31">
        <v>2015</v>
      </c>
      <c r="E6" s="31"/>
      <c r="F6" s="32"/>
      <c r="G6" s="31">
        <v>2016</v>
      </c>
      <c r="H6" s="31"/>
      <c r="I6" s="13"/>
      <c r="J6" s="31">
        <v>2017</v>
      </c>
      <c r="K6" s="31"/>
      <c r="L6" s="13"/>
      <c r="M6" s="31">
        <v>2018</v>
      </c>
      <c r="N6" s="31"/>
      <c r="O6" s="13"/>
      <c r="P6" s="31">
        <v>2019</v>
      </c>
      <c r="Q6" s="31"/>
    </row>
    <row r="7" spans="1:990" s="15" customFormat="1" ht="28.8" x14ac:dyDescent="0.3">
      <c r="A7" s="10" t="s">
        <v>318</v>
      </c>
      <c r="B7" s="11" t="s">
        <v>157</v>
      </c>
      <c r="C7" s="12"/>
      <c r="D7" s="14" t="s">
        <v>318</v>
      </c>
      <c r="E7" s="12" t="s">
        <v>157</v>
      </c>
      <c r="G7" s="10" t="s">
        <v>318</v>
      </c>
      <c r="H7" s="11" t="s">
        <v>157</v>
      </c>
      <c r="I7" s="12"/>
      <c r="J7" s="10" t="s">
        <v>318</v>
      </c>
      <c r="K7" s="11" t="s">
        <v>157</v>
      </c>
      <c r="L7" s="12"/>
      <c r="M7" s="10" t="s">
        <v>318</v>
      </c>
      <c r="N7" s="11" t="s">
        <v>157</v>
      </c>
      <c r="O7" s="12"/>
      <c r="P7" s="10" t="s">
        <v>318</v>
      </c>
      <c r="Q7" s="11" t="s">
        <v>157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</row>
    <row r="8" spans="1:990" s="17" customFormat="1" x14ac:dyDescent="0.3">
      <c r="A8" s="18">
        <v>1</v>
      </c>
      <c r="B8" s="19">
        <v>11.4</v>
      </c>
      <c r="C8" s="19"/>
      <c r="D8" s="20" t="s">
        <v>158</v>
      </c>
      <c r="E8" s="19">
        <v>14.7</v>
      </c>
      <c r="G8" s="20" t="s">
        <v>159</v>
      </c>
      <c r="H8" s="19">
        <v>10.9</v>
      </c>
      <c r="I8" s="19"/>
      <c r="J8" s="20" t="s">
        <v>159</v>
      </c>
      <c r="K8" s="19">
        <v>10.8</v>
      </c>
      <c r="L8" s="19"/>
      <c r="M8" s="20" t="s">
        <v>159</v>
      </c>
      <c r="N8" s="19">
        <v>9.8000000000000007</v>
      </c>
      <c r="O8" s="19"/>
      <c r="P8" s="20" t="s">
        <v>159</v>
      </c>
      <c r="Q8" s="19">
        <v>9.6999999999999993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</row>
    <row r="9" spans="1:990" s="8" customFormat="1" x14ac:dyDescent="0.3">
      <c r="A9" s="21">
        <v>106</v>
      </c>
      <c r="B9" s="22">
        <v>11.4</v>
      </c>
      <c r="C9" s="22"/>
      <c r="D9" s="23" t="s">
        <v>159</v>
      </c>
      <c r="E9" s="22">
        <v>10.7</v>
      </c>
      <c r="G9" s="23" t="s">
        <v>158</v>
      </c>
      <c r="H9" s="22">
        <v>8.5</v>
      </c>
      <c r="I9" s="22"/>
      <c r="J9" s="23" t="s">
        <v>158</v>
      </c>
      <c r="K9" s="22">
        <v>6.6</v>
      </c>
      <c r="L9" s="22"/>
      <c r="M9" s="23" t="s">
        <v>172</v>
      </c>
      <c r="N9" s="22">
        <v>9.8000000000000007</v>
      </c>
      <c r="O9" s="22"/>
      <c r="P9" s="23" t="s">
        <v>176</v>
      </c>
      <c r="Q9" s="22">
        <v>7.9</v>
      </c>
    </row>
    <row r="10" spans="1:990" s="8" customFormat="1" x14ac:dyDescent="0.3">
      <c r="A10" s="21">
        <v>89</v>
      </c>
      <c r="B10" s="22">
        <v>7.3</v>
      </c>
      <c r="C10" s="22"/>
      <c r="D10" s="23" t="s">
        <v>160</v>
      </c>
      <c r="E10" s="22">
        <v>6.1</v>
      </c>
      <c r="G10" s="23" t="s">
        <v>160</v>
      </c>
      <c r="H10" s="22">
        <v>7.1</v>
      </c>
      <c r="I10" s="22"/>
      <c r="J10" s="23" t="s">
        <v>160</v>
      </c>
      <c r="K10" s="22">
        <v>6.6</v>
      </c>
      <c r="L10" s="22"/>
      <c r="M10" s="23" t="s">
        <v>167</v>
      </c>
      <c r="N10" s="22">
        <v>6.1</v>
      </c>
      <c r="O10" s="22"/>
      <c r="P10" s="23" t="s">
        <v>167</v>
      </c>
      <c r="Q10" s="22">
        <v>6.7</v>
      </c>
    </row>
    <row r="11" spans="1:990" s="8" customFormat="1" x14ac:dyDescent="0.3">
      <c r="A11" s="21">
        <v>112.2</v>
      </c>
      <c r="B11" s="22">
        <v>5.6</v>
      </c>
      <c r="C11" s="22"/>
      <c r="D11" s="23" t="s">
        <v>161</v>
      </c>
      <c r="E11" s="22">
        <v>5.2</v>
      </c>
      <c r="G11" s="23" t="s">
        <v>161</v>
      </c>
      <c r="H11" s="22">
        <v>6.5</v>
      </c>
      <c r="I11" s="22"/>
      <c r="J11" s="23" t="s">
        <v>167</v>
      </c>
      <c r="K11" s="22">
        <v>5</v>
      </c>
      <c r="L11" s="22"/>
      <c r="M11" s="23" t="s">
        <v>160</v>
      </c>
      <c r="N11" s="22">
        <v>5.8</v>
      </c>
      <c r="O11" s="22"/>
      <c r="P11" s="23" t="s">
        <v>160</v>
      </c>
      <c r="Q11" s="22">
        <v>6</v>
      </c>
    </row>
    <row r="12" spans="1:990" s="8" customFormat="1" x14ac:dyDescent="0.3">
      <c r="A12" s="21">
        <v>12</v>
      </c>
      <c r="B12" s="22">
        <v>5.3</v>
      </c>
      <c r="C12" s="22"/>
      <c r="D12" s="23" t="s">
        <v>162</v>
      </c>
      <c r="E12" s="22">
        <v>4.3</v>
      </c>
      <c r="G12" s="23" t="s">
        <v>164</v>
      </c>
      <c r="H12" s="22">
        <v>4.5</v>
      </c>
      <c r="I12" s="22"/>
      <c r="J12" s="23" t="s">
        <v>172</v>
      </c>
      <c r="K12" s="22">
        <v>4.3</v>
      </c>
      <c r="L12" s="22"/>
      <c r="M12" s="23" t="s">
        <v>158</v>
      </c>
      <c r="N12" s="22">
        <v>4.5</v>
      </c>
      <c r="O12" s="22"/>
      <c r="P12" s="23" t="s">
        <v>161</v>
      </c>
      <c r="Q12" s="22">
        <v>5.2</v>
      </c>
    </row>
    <row r="13" spans="1:990" s="8" customFormat="1" x14ac:dyDescent="0.3">
      <c r="A13" s="21">
        <v>87</v>
      </c>
      <c r="B13" s="22">
        <v>5.3</v>
      </c>
      <c r="C13" s="22"/>
      <c r="D13" s="23" t="s">
        <v>163</v>
      </c>
      <c r="E13" s="22">
        <v>3.8</v>
      </c>
      <c r="G13" s="23" t="s">
        <v>168</v>
      </c>
      <c r="H13" s="22">
        <v>4.5</v>
      </c>
      <c r="I13" s="22"/>
      <c r="J13" s="23" t="s">
        <v>162</v>
      </c>
      <c r="K13" s="22">
        <v>4.2</v>
      </c>
      <c r="L13" s="22"/>
      <c r="M13" s="23" t="s">
        <v>174</v>
      </c>
      <c r="N13" s="22">
        <v>3.8</v>
      </c>
      <c r="O13" s="22"/>
      <c r="P13" s="23" t="s">
        <v>172</v>
      </c>
      <c r="Q13" s="22">
        <v>4.9000000000000004</v>
      </c>
    </row>
    <row r="14" spans="1:990" s="8" customFormat="1" x14ac:dyDescent="0.3">
      <c r="A14" s="21">
        <v>22</v>
      </c>
      <c r="B14" s="22">
        <v>5</v>
      </c>
      <c r="C14" s="22"/>
      <c r="D14" s="23" t="s">
        <v>164</v>
      </c>
      <c r="E14" s="22">
        <v>3.5</v>
      </c>
      <c r="G14" s="23" t="s">
        <v>169</v>
      </c>
      <c r="H14" s="22">
        <v>4.2</v>
      </c>
      <c r="I14" s="22"/>
      <c r="J14" s="23" t="s">
        <v>168</v>
      </c>
      <c r="K14" s="22">
        <v>4</v>
      </c>
      <c r="L14" s="22"/>
      <c r="M14" s="23" t="s">
        <v>168</v>
      </c>
      <c r="N14" s="22">
        <v>3.3</v>
      </c>
      <c r="O14" s="22"/>
      <c r="P14" s="23" t="s">
        <v>177</v>
      </c>
      <c r="Q14" s="22">
        <v>3.6</v>
      </c>
    </row>
    <row r="15" spans="1:990" s="8" customFormat="1" x14ac:dyDescent="0.3">
      <c r="A15" s="21">
        <v>4</v>
      </c>
      <c r="B15" s="22">
        <v>3.8</v>
      </c>
      <c r="C15" s="22"/>
      <c r="D15" s="23" t="s">
        <v>165</v>
      </c>
      <c r="E15" s="22">
        <v>3.5</v>
      </c>
      <c r="G15" s="23" t="s">
        <v>170</v>
      </c>
      <c r="H15" s="22">
        <v>3.8</v>
      </c>
      <c r="I15" s="22"/>
      <c r="J15" s="23" t="s">
        <v>165</v>
      </c>
      <c r="K15" s="22">
        <v>3.6</v>
      </c>
      <c r="L15" s="22"/>
      <c r="M15" s="23" t="s">
        <v>163</v>
      </c>
      <c r="N15" s="22">
        <v>3.1</v>
      </c>
      <c r="O15" s="22"/>
      <c r="P15" s="23" t="s">
        <v>158</v>
      </c>
      <c r="Q15" s="22">
        <v>3.5</v>
      </c>
    </row>
    <row r="16" spans="1:990" s="8" customFormat="1" x14ac:dyDescent="0.3">
      <c r="A16" s="21">
        <v>6.4</v>
      </c>
      <c r="B16" s="22">
        <v>2.9</v>
      </c>
      <c r="C16" s="22"/>
      <c r="D16" s="23" t="s">
        <v>166</v>
      </c>
      <c r="E16" s="22">
        <v>3.2</v>
      </c>
      <c r="G16" s="23" t="s">
        <v>162</v>
      </c>
      <c r="H16" s="22">
        <v>3.6</v>
      </c>
      <c r="I16" s="22"/>
      <c r="J16" s="23" t="s">
        <v>173</v>
      </c>
      <c r="K16" s="22">
        <v>3.6</v>
      </c>
      <c r="L16" s="22"/>
      <c r="M16" s="23" t="s">
        <v>165</v>
      </c>
      <c r="N16" s="22">
        <v>3.1</v>
      </c>
      <c r="O16" s="22"/>
      <c r="P16" s="23" t="s">
        <v>162</v>
      </c>
      <c r="Q16" s="22">
        <v>3.5</v>
      </c>
    </row>
    <row r="17" spans="1:17" s="8" customFormat="1" x14ac:dyDescent="0.3">
      <c r="A17" s="21">
        <v>28</v>
      </c>
      <c r="B17" s="22">
        <v>2.6</v>
      </c>
      <c r="C17" s="22"/>
      <c r="D17" s="23" t="s">
        <v>167</v>
      </c>
      <c r="E17" s="22">
        <v>3.2</v>
      </c>
      <c r="G17" s="23" t="s">
        <v>171</v>
      </c>
      <c r="H17" s="22">
        <v>3.6</v>
      </c>
      <c r="I17" s="22"/>
      <c r="J17" s="23" t="s">
        <v>169</v>
      </c>
      <c r="K17" s="22">
        <v>3.3</v>
      </c>
      <c r="L17" s="22"/>
      <c r="M17" s="23" t="s">
        <v>175</v>
      </c>
      <c r="N17" s="22">
        <v>3.1</v>
      </c>
      <c r="O17" s="22"/>
      <c r="P17" s="23" t="s">
        <v>164</v>
      </c>
      <c r="Q17" s="22">
        <v>3.5</v>
      </c>
    </row>
    <row r="18" spans="1:17" s="9" customFormat="1" ht="23.25" customHeight="1" x14ac:dyDescent="0.3">
      <c r="A18" s="16" t="s">
        <v>356</v>
      </c>
      <c r="B18" s="16">
        <v>60.6</v>
      </c>
      <c r="C18" s="16"/>
      <c r="D18" s="16"/>
      <c r="E18" s="16">
        <v>58.2</v>
      </c>
      <c r="F18" s="15"/>
      <c r="G18" s="16"/>
      <c r="H18" s="16">
        <v>57.2</v>
      </c>
      <c r="I18" s="16"/>
      <c r="J18" s="16"/>
      <c r="K18" s="16">
        <v>52</v>
      </c>
      <c r="L18" s="16"/>
      <c r="M18" s="16"/>
      <c r="N18" s="16">
        <v>52.4</v>
      </c>
      <c r="O18" s="16"/>
      <c r="P18" s="16"/>
      <c r="Q18" s="16">
        <v>54.5</v>
      </c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</sheetData>
  <mergeCells count="6">
    <mergeCell ref="P6:Q6"/>
    <mergeCell ref="A6:B6"/>
    <mergeCell ref="G6:H6"/>
    <mergeCell ref="J6:K6"/>
    <mergeCell ref="M6:N6"/>
    <mergeCell ref="D6:E6"/>
  </mergeCells>
  <pageMargins left="0.7" right="0.7" top="0.75" bottom="0.75" header="0.3" footer="0.3"/>
  <pageSetup paperSize="9" fitToHeight="0" orientation="portrait" r:id="rId1"/>
  <ignoredErrors>
    <ignoredError sqref="D8:D17 G8:G17 J8:J17 M8:M17 P8:P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workbookViewId="0">
      <selection activeCell="D7" sqref="D7"/>
    </sheetView>
  </sheetViews>
  <sheetFormatPr defaultRowHeight="13.2" x14ac:dyDescent="0.25"/>
  <cols>
    <col min="1" max="1" width="5" style="69" customWidth="1"/>
    <col min="2" max="2" width="8.88671875" style="69"/>
    <col min="3" max="3" width="10.21875" style="69" customWidth="1"/>
    <col min="4" max="4" width="12.88671875" style="69" customWidth="1"/>
    <col min="5" max="5" width="6.21875" style="69" bestFit="1" customWidth="1"/>
    <col min="6" max="6" width="11.6640625" style="69" bestFit="1" customWidth="1"/>
    <col min="7" max="7" width="14.88671875" style="69" bestFit="1" customWidth="1"/>
    <col min="8" max="8" width="5.5546875" style="90" customWidth="1"/>
    <col min="9" max="9" width="5.5546875" style="69" customWidth="1"/>
    <col min="10" max="16384" width="8.88671875" style="69"/>
  </cols>
  <sheetData>
    <row r="1" spans="1:10" x14ac:dyDescent="0.25">
      <c r="A1" s="87" t="s">
        <v>402</v>
      </c>
      <c r="B1" s="88"/>
      <c r="C1" s="88"/>
      <c r="D1" s="88"/>
      <c r="E1" s="88"/>
      <c r="F1" s="88"/>
      <c r="G1" s="88"/>
      <c r="H1" s="89"/>
      <c r="I1" s="88"/>
      <c r="J1" s="88"/>
    </row>
    <row r="2" spans="1:10" s="33" customFormat="1" ht="26.4" x14ac:dyDescent="0.25">
      <c r="A2" s="41" t="s">
        <v>323</v>
      </c>
      <c r="B2" s="41" t="s">
        <v>321</v>
      </c>
      <c r="C2" s="82" t="s">
        <v>322</v>
      </c>
      <c r="D2" s="41" t="s">
        <v>0</v>
      </c>
      <c r="E2" s="41" t="s">
        <v>1</v>
      </c>
      <c r="F2" s="66" t="s">
        <v>308</v>
      </c>
      <c r="G2" s="41" t="s">
        <v>309</v>
      </c>
      <c r="H2" s="66" t="s">
        <v>53</v>
      </c>
      <c r="I2" s="41" t="s">
        <v>54</v>
      </c>
    </row>
    <row r="3" spans="1:10" s="33" customFormat="1" x14ac:dyDescent="0.25">
      <c r="A3" s="35">
        <v>1</v>
      </c>
      <c r="B3" s="35" t="s">
        <v>15</v>
      </c>
      <c r="C3" s="83" t="s">
        <v>55</v>
      </c>
      <c r="D3" s="35" t="s">
        <v>16</v>
      </c>
      <c r="E3" s="35" t="s">
        <v>325</v>
      </c>
      <c r="F3" s="84">
        <v>42476</v>
      </c>
      <c r="G3" s="35" t="s">
        <v>56</v>
      </c>
      <c r="H3" s="35" t="s">
        <v>324</v>
      </c>
      <c r="I3" s="63" t="s">
        <v>324</v>
      </c>
    </row>
    <row r="4" spans="1:10" s="33" customFormat="1" x14ac:dyDescent="0.25">
      <c r="A4" s="35">
        <v>2</v>
      </c>
      <c r="B4" s="35" t="s">
        <v>67</v>
      </c>
      <c r="C4" s="83" t="s">
        <v>55</v>
      </c>
      <c r="D4" s="35" t="s">
        <v>16</v>
      </c>
      <c r="E4" s="35" t="s">
        <v>325</v>
      </c>
      <c r="F4" s="84">
        <v>42847</v>
      </c>
      <c r="G4" s="35" t="s">
        <v>313</v>
      </c>
      <c r="H4" s="35"/>
      <c r="I4" s="63"/>
    </row>
    <row r="5" spans="1:10" s="33" customFormat="1" x14ac:dyDescent="0.25">
      <c r="A5" s="35">
        <v>3</v>
      </c>
      <c r="B5" s="35" t="s">
        <v>22</v>
      </c>
      <c r="C5" s="83" t="s">
        <v>58</v>
      </c>
      <c r="D5" s="35" t="s">
        <v>23</v>
      </c>
      <c r="E5" s="35" t="s">
        <v>326</v>
      </c>
      <c r="F5" s="84">
        <v>42877</v>
      </c>
      <c r="G5" s="35" t="s">
        <v>314</v>
      </c>
      <c r="H5" s="35" t="s">
        <v>324</v>
      </c>
      <c r="I5" s="63" t="s">
        <v>324</v>
      </c>
    </row>
    <row r="6" spans="1:10" s="33" customFormat="1" x14ac:dyDescent="0.25">
      <c r="A6" s="35">
        <v>4</v>
      </c>
      <c r="B6" s="35" t="s">
        <v>68</v>
      </c>
      <c r="C6" s="83" t="s">
        <v>58</v>
      </c>
      <c r="D6" s="35" t="s">
        <v>16</v>
      </c>
      <c r="E6" s="35" t="s">
        <v>326</v>
      </c>
      <c r="F6" s="84">
        <v>42888</v>
      </c>
      <c r="G6" s="35" t="s">
        <v>56</v>
      </c>
      <c r="H6" s="35"/>
      <c r="I6" s="63"/>
    </row>
    <row r="7" spans="1:10" s="33" customFormat="1" x14ac:dyDescent="0.25">
      <c r="A7" s="35">
        <v>5</v>
      </c>
      <c r="B7" s="35" t="s">
        <v>69</v>
      </c>
      <c r="C7" s="83" t="s">
        <v>58</v>
      </c>
      <c r="D7" s="35" t="s">
        <v>23</v>
      </c>
      <c r="E7" s="35" t="s">
        <v>325</v>
      </c>
      <c r="F7" s="84">
        <v>42920</v>
      </c>
      <c r="G7" s="35" t="s">
        <v>315</v>
      </c>
      <c r="H7" s="35"/>
      <c r="I7" s="63"/>
    </row>
    <row r="8" spans="1:10" s="33" customFormat="1" x14ac:dyDescent="0.25">
      <c r="A8" s="35">
        <v>6</v>
      </c>
      <c r="B8" s="35" t="s">
        <v>70</v>
      </c>
      <c r="C8" s="83" t="s">
        <v>58</v>
      </c>
      <c r="D8" s="35" t="s">
        <v>23</v>
      </c>
      <c r="E8" s="35" t="s">
        <v>325</v>
      </c>
      <c r="F8" s="84">
        <v>42920</v>
      </c>
      <c r="G8" s="35" t="s">
        <v>314</v>
      </c>
      <c r="H8" s="35"/>
      <c r="I8" s="63"/>
    </row>
    <row r="9" spans="1:10" s="33" customFormat="1" x14ac:dyDescent="0.25">
      <c r="A9" s="35">
        <v>7</v>
      </c>
      <c r="B9" s="35" t="s">
        <v>71</v>
      </c>
      <c r="C9" s="83" t="s">
        <v>59</v>
      </c>
      <c r="D9" s="35" t="s">
        <v>23</v>
      </c>
      <c r="E9" s="35" t="s">
        <v>325</v>
      </c>
      <c r="F9" s="84">
        <v>42942</v>
      </c>
      <c r="G9" s="35" t="s">
        <v>314</v>
      </c>
      <c r="H9" s="35"/>
      <c r="I9" s="63"/>
    </row>
    <row r="10" spans="1:10" s="33" customFormat="1" x14ac:dyDescent="0.25">
      <c r="A10" s="35">
        <v>8</v>
      </c>
      <c r="B10" s="35" t="s">
        <v>24</v>
      </c>
      <c r="C10" s="83" t="s">
        <v>55</v>
      </c>
      <c r="D10" s="35" t="s">
        <v>16</v>
      </c>
      <c r="E10" s="35" t="s">
        <v>325</v>
      </c>
      <c r="F10" s="84">
        <v>42946</v>
      </c>
      <c r="G10" s="35" t="s">
        <v>313</v>
      </c>
      <c r="H10" s="35" t="s">
        <v>324</v>
      </c>
      <c r="I10" s="63" t="s">
        <v>324</v>
      </c>
    </row>
    <row r="11" spans="1:10" s="33" customFormat="1" x14ac:dyDescent="0.25">
      <c r="A11" s="35">
        <v>9</v>
      </c>
      <c r="B11" s="35" t="s">
        <v>25</v>
      </c>
      <c r="C11" s="83" t="s">
        <v>59</v>
      </c>
      <c r="D11" s="35" t="s">
        <v>16</v>
      </c>
      <c r="E11" s="35" t="s">
        <v>325</v>
      </c>
      <c r="F11" s="84">
        <v>42991</v>
      </c>
      <c r="G11" s="35" t="s">
        <v>314</v>
      </c>
      <c r="H11" s="35" t="s">
        <v>324</v>
      </c>
      <c r="I11" s="63" t="s">
        <v>324</v>
      </c>
    </row>
    <row r="12" spans="1:10" s="33" customFormat="1" x14ac:dyDescent="0.25">
      <c r="A12" s="35">
        <v>10</v>
      </c>
      <c r="B12" s="35" t="s">
        <v>26</v>
      </c>
      <c r="C12" s="83" t="s">
        <v>55</v>
      </c>
      <c r="D12" s="35" t="s">
        <v>16</v>
      </c>
      <c r="E12" s="35" t="s">
        <v>325</v>
      </c>
      <c r="F12" s="84">
        <v>42990</v>
      </c>
      <c r="G12" s="35" t="s">
        <v>314</v>
      </c>
      <c r="H12" s="35" t="s">
        <v>324</v>
      </c>
      <c r="I12" s="63" t="s">
        <v>324</v>
      </c>
    </row>
    <row r="13" spans="1:10" s="33" customFormat="1" x14ac:dyDescent="0.25">
      <c r="A13" s="35">
        <v>11</v>
      </c>
      <c r="B13" s="35" t="s">
        <v>72</v>
      </c>
      <c r="C13" s="83" t="s">
        <v>59</v>
      </c>
      <c r="D13" s="35" t="s">
        <v>23</v>
      </c>
      <c r="E13" s="35" t="s">
        <v>325</v>
      </c>
      <c r="F13" s="84">
        <v>43006</v>
      </c>
      <c r="G13" s="35" t="s">
        <v>314</v>
      </c>
      <c r="H13" s="35"/>
      <c r="I13" s="63"/>
    </row>
    <row r="14" spans="1:10" s="33" customFormat="1" x14ac:dyDescent="0.25">
      <c r="A14" s="35">
        <v>12</v>
      </c>
      <c r="B14" s="35" t="s">
        <v>73</v>
      </c>
      <c r="C14" s="83" t="s">
        <v>55</v>
      </c>
      <c r="D14" s="35" t="s">
        <v>16</v>
      </c>
      <c r="E14" s="35" t="s">
        <v>325</v>
      </c>
      <c r="F14" s="84">
        <v>43018</v>
      </c>
      <c r="G14" s="63" t="s">
        <v>60</v>
      </c>
      <c r="H14" s="35"/>
      <c r="I14" s="35"/>
    </row>
    <row r="15" spans="1:10" s="33" customFormat="1" x14ac:dyDescent="0.25">
      <c r="A15" s="35">
        <v>13</v>
      </c>
      <c r="B15" s="35" t="s">
        <v>74</v>
      </c>
      <c r="C15" s="83" t="s">
        <v>59</v>
      </c>
      <c r="D15" s="35" t="s">
        <v>61</v>
      </c>
      <c r="E15" s="35" t="s">
        <v>325</v>
      </c>
      <c r="F15" s="84">
        <v>43010</v>
      </c>
      <c r="G15" s="35" t="s">
        <v>314</v>
      </c>
      <c r="H15" s="35"/>
      <c r="I15" s="35"/>
    </row>
    <row r="16" spans="1:10" s="33" customFormat="1" x14ac:dyDescent="0.25">
      <c r="A16" s="35">
        <v>14</v>
      </c>
      <c r="B16" s="35" t="s">
        <v>75</v>
      </c>
      <c r="C16" s="83" t="s">
        <v>58</v>
      </c>
      <c r="D16" s="35" t="s">
        <v>23</v>
      </c>
      <c r="E16" s="35" t="s">
        <v>325</v>
      </c>
      <c r="F16" s="84">
        <v>43009</v>
      </c>
      <c r="G16" s="35" t="s">
        <v>57</v>
      </c>
      <c r="H16" s="35"/>
      <c r="I16" s="63"/>
    </row>
    <row r="17" spans="1:9" s="33" customFormat="1" x14ac:dyDescent="0.25">
      <c r="A17" s="35">
        <v>15</v>
      </c>
      <c r="B17" s="35" t="s">
        <v>76</v>
      </c>
      <c r="C17" s="83" t="s">
        <v>59</v>
      </c>
      <c r="D17" s="35" t="s">
        <v>23</v>
      </c>
      <c r="E17" s="35" t="s">
        <v>325</v>
      </c>
      <c r="F17" s="84">
        <v>43023</v>
      </c>
      <c r="G17" s="35" t="s">
        <v>314</v>
      </c>
      <c r="H17" s="35"/>
      <c r="I17" s="35"/>
    </row>
    <row r="18" spans="1:9" s="33" customFormat="1" x14ac:dyDescent="0.25">
      <c r="A18" s="35">
        <v>16</v>
      </c>
      <c r="B18" s="35" t="s">
        <v>77</v>
      </c>
      <c r="C18" s="83" t="s">
        <v>58</v>
      </c>
      <c r="D18" s="35" t="s">
        <v>23</v>
      </c>
      <c r="E18" s="35" t="s">
        <v>326</v>
      </c>
      <c r="F18" s="84">
        <v>43027</v>
      </c>
      <c r="G18" s="35" t="s">
        <v>314</v>
      </c>
      <c r="H18" s="35"/>
      <c r="I18" s="35"/>
    </row>
    <row r="19" spans="1:9" s="33" customFormat="1" x14ac:dyDescent="0.25">
      <c r="A19" s="35">
        <v>17</v>
      </c>
      <c r="B19" s="35" t="s">
        <v>78</v>
      </c>
      <c r="C19" s="83" t="s">
        <v>55</v>
      </c>
      <c r="D19" s="35" t="s">
        <v>16</v>
      </c>
      <c r="E19" s="35" t="s">
        <v>326</v>
      </c>
      <c r="F19" s="84">
        <v>43035</v>
      </c>
      <c r="G19" s="35" t="s">
        <v>315</v>
      </c>
      <c r="H19" s="35"/>
      <c r="I19" s="35"/>
    </row>
    <row r="20" spans="1:9" s="33" customFormat="1" x14ac:dyDescent="0.25">
      <c r="A20" s="35">
        <v>18</v>
      </c>
      <c r="B20" s="35" t="s">
        <v>79</v>
      </c>
      <c r="C20" s="83" t="s">
        <v>55</v>
      </c>
      <c r="D20" s="35" t="s">
        <v>16</v>
      </c>
      <c r="E20" s="35" t="s">
        <v>326</v>
      </c>
      <c r="F20" s="84">
        <v>43026</v>
      </c>
      <c r="G20" s="35" t="s">
        <v>62</v>
      </c>
      <c r="H20" s="35"/>
      <c r="I20" s="35"/>
    </row>
    <row r="21" spans="1:9" s="33" customFormat="1" x14ac:dyDescent="0.25">
      <c r="A21" s="35">
        <v>19</v>
      </c>
      <c r="B21" s="35" t="s">
        <v>80</v>
      </c>
      <c r="C21" s="83" t="s">
        <v>58</v>
      </c>
      <c r="D21" s="35" t="s">
        <v>23</v>
      </c>
      <c r="E21" s="35" t="s">
        <v>326</v>
      </c>
      <c r="F21" s="84">
        <v>43030</v>
      </c>
      <c r="G21" s="35" t="s">
        <v>314</v>
      </c>
      <c r="H21" s="35"/>
      <c r="I21" s="35"/>
    </row>
    <row r="22" spans="1:9" s="33" customFormat="1" x14ac:dyDescent="0.25">
      <c r="A22" s="35">
        <v>20</v>
      </c>
      <c r="B22" s="35" t="s">
        <v>27</v>
      </c>
      <c r="C22" s="83" t="s">
        <v>55</v>
      </c>
      <c r="D22" s="35" t="s">
        <v>16</v>
      </c>
      <c r="E22" s="35" t="s">
        <v>325</v>
      </c>
      <c r="F22" s="84">
        <v>43030</v>
      </c>
      <c r="G22" s="35" t="s">
        <v>314</v>
      </c>
      <c r="H22" s="35" t="s">
        <v>324</v>
      </c>
      <c r="I22" s="35" t="s">
        <v>324</v>
      </c>
    </row>
    <row r="23" spans="1:9" s="33" customFormat="1" x14ac:dyDescent="0.25">
      <c r="A23" s="35">
        <v>21</v>
      </c>
      <c r="B23" s="35" t="s">
        <v>28</v>
      </c>
      <c r="C23" s="83" t="s">
        <v>63</v>
      </c>
      <c r="D23" s="35" t="s">
        <v>16</v>
      </c>
      <c r="E23" s="35" t="s">
        <v>325</v>
      </c>
      <c r="F23" s="84">
        <v>43037</v>
      </c>
      <c r="G23" s="35" t="s">
        <v>313</v>
      </c>
      <c r="H23" s="35" t="s">
        <v>324</v>
      </c>
      <c r="I23" s="35" t="s">
        <v>324</v>
      </c>
    </row>
    <row r="24" spans="1:9" s="33" customFormat="1" x14ac:dyDescent="0.25">
      <c r="A24" s="35">
        <v>22</v>
      </c>
      <c r="B24" s="35" t="s">
        <v>81</v>
      </c>
      <c r="C24" s="83" t="s">
        <v>55</v>
      </c>
      <c r="D24" s="35" t="s">
        <v>16</v>
      </c>
      <c r="E24" s="35" t="s">
        <v>325</v>
      </c>
      <c r="F24" s="84">
        <v>43042</v>
      </c>
      <c r="G24" s="63" t="s">
        <v>60</v>
      </c>
      <c r="H24" s="35"/>
      <c r="I24" s="35"/>
    </row>
    <row r="25" spans="1:9" s="33" customFormat="1" x14ac:dyDescent="0.25">
      <c r="A25" s="35">
        <v>23</v>
      </c>
      <c r="B25" s="35" t="s">
        <v>29</v>
      </c>
      <c r="C25" s="83" t="s">
        <v>55</v>
      </c>
      <c r="D25" s="35" t="s">
        <v>16</v>
      </c>
      <c r="E25" s="35" t="s">
        <v>325</v>
      </c>
      <c r="F25" s="84">
        <v>43051</v>
      </c>
      <c r="G25" s="35" t="s">
        <v>62</v>
      </c>
      <c r="H25" s="35" t="s">
        <v>324</v>
      </c>
      <c r="I25" s="35" t="s">
        <v>324</v>
      </c>
    </row>
    <row r="26" spans="1:9" s="33" customFormat="1" x14ac:dyDescent="0.25">
      <c r="A26" s="35">
        <v>24</v>
      </c>
      <c r="B26" s="35" t="s">
        <v>82</v>
      </c>
      <c r="C26" s="83" t="s">
        <v>64</v>
      </c>
      <c r="D26" s="35" t="s">
        <v>23</v>
      </c>
      <c r="E26" s="35" t="s">
        <v>326</v>
      </c>
      <c r="F26" s="84">
        <v>43052</v>
      </c>
      <c r="G26" s="35" t="s">
        <v>314</v>
      </c>
      <c r="H26" s="35"/>
      <c r="I26" s="35"/>
    </row>
    <row r="27" spans="1:9" s="33" customFormat="1" x14ac:dyDescent="0.25">
      <c r="A27" s="35">
        <v>25</v>
      </c>
      <c r="B27" s="35" t="s">
        <v>83</v>
      </c>
      <c r="C27" s="83" t="s">
        <v>59</v>
      </c>
      <c r="D27" s="35" t="s">
        <v>16</v>
      </c>
      <c r="E27" s="35" t="s">
        <v>325</v>
      </c>
      <c r="F27" s="84">
        <v>43044</v>
      </c>
      <c r="G27" s="63" t="s">
        <v>60</v>
      </c>
      <c r="H27" s="35"/>
      <c r="I27" s="35"/>
    </row>
    <row r="28" spans="1:9" s="33" customFormat="1" x14ac:dyDescent="0.25">
      <c r="A28" s="35">
        <v>26</v>
      </c>
      <c r="B28" s="35" t="s">
        <v>84</v>
      </c>
      <c r="C28" s="83" t="s">
        <v>58</v>
      </c>
      <c r="D28" s="35" t="s">
        <v>23</v>
      </c>
      <c r="E28" s="35" t="s">
        <v>325</v>
      </c>
      <c r="F28" s="84">
        <v>43097</v>
      </c>
      <c r="G28" s="35" t="s">
        <v>314</v>
      </c>
      <c r="H28" s="35"/>
      <c r="I28" s="35"/>
    </row>
    <row r="29" spans="1:9" s="33" customFormat="1" x14ac:dyDescent="0.25">
      <c r="A29" s="35">
        <v>27</v>
      </c>
      <c r="B29" s="35" t="s">
        <v>30</v>
      </c>
      <c r="C29" s="83" t="s">
        <v>59</v>
      </c>
      <c r="D29" s="35" t="s">
        <v>16</v>
      </c>
      <c r="E29" s="35" t="s">
        <v>325</v>
      </c>
      <c r="F29" s="84">
        <v>43144</v>
      </c>
      <c r="G29" s="63" t="s">
        <v>60</v>
      </c>
      <c r="H29" s="63" t="s">
        <v>324</v>
      </c>
      <c r="I29" s="35" t="s">
        <v>324</v>
      </c>
    </row>
    <row r="30" spans="1:9" s="33" customFormat="1" x14ac:dyDescent="0.25">
      <c r="A30" s="35">
        <v>28</v>
      </c>
      <c r="B30" s="35" t="s">
        <v>85</v>
      </c>
      <c r="C30" s="83" t="s">
        <v>59</v>
      </c>
      <c r="D30" s="35" t="s">
        <v>16</v>
      </c>
      <c r="E30" s="35" t="s">
        <v>326</v>
      </c>
      <c r="F30" s="84">
        <v>43203</v>
      </c>
      <c r="G30" s="63" t="s">
        <v>60</v>
      </c>
      <c r="H30" s="35"/>
      <c r="I30" s="35"/>
    </row>
    <row r="31" spans="1:9" s="33" customFormat="1" x14ac:dyDescent="0.25">
      <c r="A31" s="35">
        <v>29</v>
      </c>
      <c r="B31" s="35" t="s">
        <v>86</v>
      </c>
      <c r="C31" s="83" t="s">
        <v>55</v>
      </c>
      <c r="D31" s="35" t="s">
        <v>16</v>
      </c>
      <c r="E31" s="35" t="s">
        <v>325</v>
      </c>
      <c r="F31" s="84">
        <v>43262</v>
      </c>
      <c r="G31" s="35" t="s">
        <v>314</v>
      </c>
      <c r="H31" s="35"/>
      <c r="I31" s="35"/>
    </row>
    <row r="32" spans="1:9" s="33" customFormat="1" x14ac:dyDescent="0.25">
      <c r="A32" s="35">
        <v>30</v>
      </c>
      <c r="B32" s="35" t="s">
        <v>87</v>
      </c>
      <c r="C32" s="83" t="s">
        <v>58</v>
      </c>
      <c r="D32" s="35" t="s">
        <v>16</v>
      </c>
      <c r="E32" s="35" t="s">
        <v>325</v>
      </c>
      <c r="F32" s="84">
        <v>43284</v>
      </c>
      <c r="G32" s="63" t="s">
        <v>60</v>
      </c>
      <c r="H32" s="35"/>
      <c r="I32" s="35"/>
    </row>
    <row r="33" spans="1:9" s="33" customFormat="1" x14ac:dyDescent="0.25">
      <c r="A33" s="35">
        <v>31</v>
      </c>
      <c r="B33" s="35" t="s">
        <v>31</v>
      </c>
      <c r="C33" s="83" t="s">
        <v>55</v>
      </c>
      <c r="D33" s="35" t="s">
        <v>16</v>
      </c>
      <c r="E33" s="35" t="s">
        <v>325</v>
      </c>
      <c r="F33" s="84">
        <v>43293</v>
      </c>
      <c r="G33" s="35" t="s">
        <v>313</v>
      </c>
      <c r="H33" s="35" t="s">
        <v>324</v>
      </c>
      <c r="I33" s="35" t="s">
        <v>324</v>
      </c>
    </row>
    <row r="34" spans="1:9" s="33" customFormat="1" x14ac:dyDescent="0.25">
      <c r="A34" s="35">
        <v>32</v>
      </c>
      <c r="B34" s="35" t="s">
        <v>32</v>
      </c>
      <c r="C34" s="83" t="s">
        <v>55</v>
      </c>
      <c r="D34" s="35" t="s">
        <v>16</v>
      </c>
      <c r="E34" s="35" t="s">
        <v>325</v>
      </c>
      <c r="F34" s="84">
        <v>43309</v>
      </c>
      <c r="G34" s="63" t="s">
        <v>60</v>
      </c>
      <c r="H34" s="35" t="s">
        <v>324</v>
      </c>
      <c r="I34" s="35" t="s">
        <v>324</v>
      </c>
    </row>
    <row r="35" spans="1:9" s="33" customFormat="1" x14ac:dyDescent="0.25">
      <c r="A35" s="35">
        <v>33</v>
      </c>
      <c r="B35" s="35" t="s">
        <v>88</v>
      </c>
      <c r="C35" s="83" t="s">
        <v>58</v>
      </c>
      <c r="D35" s="35" t="s">
        <v>23</v>
      </c>
      <c r="E35" s="35" t="s">
        <v>325</v>
      </c>
      <c r="F35" s="84">
        <v>43318</v>
      </c>
      <c r="G35" s="35" t="s">
        <v>57</v>
      </c>
      <c r="H35" s="35"/>
      <c r="I35" s="35"/>
    </row>
    <row r="36" spans="1:9" s="33" customFormat="1" x14ac:dyDescent="0.25">
      <c r="A36" s="35">
        <v>34</v>
      </c>
      <c r="B36" s="35" t="s">
        <v>89</v>
      </c>
      <c r="C36" s="83" t="s">
        <v>55</v>
      </c>
      <c r="D36" s="35" t="s">
        <v>16</v>
      </c>
      <c r="E36" s="35" t="s">
        <v>326</v>
      </c>
      <c r="F36" s="84">
        <v>43326</v>
      </c>
      <c r="G36" s="35" t="s">
        <v>314</v>
      </c>
      <c r="H36" s="35"/>
      <c r="I36" s="35"/>
    </row>
    <row r="37" spans="1:9" s="33" customFormat="1" x14ac:dyDescent="0.25">
      <c r="A37" s="35">
        <v>35</v>
      </c>
      <c r="B37" s="35" t="s">
        <v>90</v>
      </c>
      <c r="C37" s="83" t="s">
        <v>55</v>
      </c>
      <c r="D37" s="35" t="s">
        <v>16</v>
      </c>
      <c r="E37" s="35" t="s">
        <v>325</v>
      </c>
      <c r="F37" s="84">
        <v>43331</v>
      </c>
      <c r="G37" s="63" t="s">
        <v>60</v>
      </c>
      <c r="H37" s="35"/>
      <c r="I37" s="35"/>
    </row>
    <row r="38" spans="1:9" s="33" customFormat="1" x14ac:dyDescent="0.25">
      <c r="A38" s="35">
        <v>36</v>
      </c>
      <c r="B38" s="35" t="s">
        <v>91</v>
      </c>
      <c r="C38" s="83" t="s">
        <v>59</v>
      </c>
      <c r="D38" s="35" t="s">
        <v>16</v>
      </c>
      <c r="E38" s="35" t="s">
        <v>325</v>
      </c>
      <c r="F38" s="84">
        <v>43330</v>
      </c>
      <c r="G38" s="63" t="s">
        <v>60</v>
      </c>
      <c r="H38" s="35"/>
      <c r="I38" s="35"/>
    </row>
    <row r="39" spans="1:9" s="33" customFormat="1" x14ac:dyDescent="0.25">
      <c r="A39" s="35">
        <v>37</v>
      </c>
      <c r="B39" s="35" t="s">
        <v>33</v>
      </c>
      <c r="C39" s="83" t="s">
        <v>59</v>
      </c>
      <c r="D39" s="35" t="s">
        <v>16</v>
      </c>
      <c r="E39" s="35" t="s">
        <v>325</v>
      </c>
      <c r="F39" s="84">
        <v>43331</v>
      </c>
      <c r="G39" s="35" t="s">
        <v>313</v>
      </c>
      <c r="H39" s="35" t="s">
        <v>324</v>
      </c>
      <c r="I39" s="35" t="s">
        <v>324</v>
      </c>
    </row>
    <row r="40" spans="1:9" s="33" customFormat="1" x14ac:dyDescent="0.25">
      <c r="A40" s="35">
        <v>38</v>
      </c>
      <c r="B40" s="35" t="s">
        <v>92</v>
      </c>
      <c r="C40" s="83" t="s">
        <v>59</v>
      </c>
      <c r="D40" s="35" t="s">
        <v>16</v>
      </c>
      <c r="E40" s="35" t="s">
        <v>325</v>
      </c>
      <c r="F40" s="84">
        <v>43335</v>
      </c>
      <c r="G40" s="63" t="s">
        <v>60</v>
      </c>
      <c r="H40" s="35"/>
      <c r="I40" s="35"/>
    </row>
    <row r="41" spans="1:9" s="33" customFormat="1" x14ac:dyDescent="0.25">
      <c r="A41" s="35">
        <v>39</v>
      </c>
      <c r="B41" s="35" t="s">
        <v>93</v>
      </c>
      <c r="C41" s="83" t="s">
        <v>59</v>
      </c>
      <c r="D41" s="35" t="s">
        <v>16</v>
      </c>
      <c r="E41" s="35" t="s">
        <v>325</v>
      </c>
      <c r="F41" s="84">
        <v>43340</v>
      </c>
      <c r="G41" s="35" t="s">
        <v>62</v>
      </c>
      <c r="H41" s="35"/>
      <c r="I41" s="35"/>
    </row>
    <row r="42" spans="1:9" s="33" customFormat="1" x14ac:dyDescent="0.25">
      <c r="A42" s="35">
        <v>40</v>
      </c>
      <c r="B42" s="35" t="s">
        <v>34</v>
      </c>
      <c r="C42" s="83" t="s">
        <v>55</v>
      </c>
      <c r="D42" s="35" t="s">
        <v>16</v>
      </c>
      <c r="E42" s="35" t="s">
        <v>325</v>
      </c>
      <c r="F42" s="84">
        <v>43279</v>
      </c>
      <c r="G42" s="35" t="s">
        <v>313</v>
      </c>
      <c r="H42" s="35" t="s">
        <v>324</v>
      </c>
      <c r="I42" s="35" t="s">
        <v>324</v>
      </c>
    </row>
    <row r="43" spans="1:9" s="33" customFormat="1" x14ac:dyDescent="0.25">
      <c r="A43" s="35">
        <v>41</v>
      </c>
      <c r="B43" s="35" t="s">
        <v>94</v>
      </c>
      <c r="C43" s="83" t="s">
        <v>55</v>
      </c>
      <c r="D43" s="35" t="s">
        <v>16</v>
      </c>
      <c r="E43" s="35" t="s">
        <v>325</v>
      </c>
      <c r="F43" s="84">
        <v>43326</v>
      </c>
      <c r="G43" s="35" t="s">
        <v>314</v>
      </c>
      <c r="H43" s="35"/>
      <c r="I43" s="35"/>
    </row>
    <row r="44" spans="1:9" s="33" customFormat="1" x14ac:dyDescent="0.25">
      <c r="A44" s="35">
        <v>42</v>
      </c>
      <c r="B44" s="35" t="s">
        <v>95</v>
      </c>
      <c r="C44" s="83" t="s">
        <v>55</v>
      </c>
      <c r="D44" s="35" t="s">
        <v>16</v>
      </c>
      <c r="E44" s="35" t="s">
        <v>326</v>
      </c>
      <c r="F44" s="84">
        <v>43335</v>
      </c>
      <c r="G44" s="35" t="s">
        <v>314</v>
      </c>
      <c r="H44" s="35"/>
      <c r="I44" s="35"/>
    </row>
    <row r="45" spans="1:9" s="33" customFormat="1" x14ac:dyDescent="0.25">
      <c r="A45" s="35">
        <v>43</v>
      </c>
      <c r="B45" s="35" t="s">
        <v>96</v>
      </c>
      <c r="C45" s="83" t="s">
        <v>55</v>
      </c>
      <c r="D45" s="35" t="s">
        <v>16</v>
      </c>
      <c r="E45" s="35" t="s">
        <v>325</v>
      </c>
      <c r="F45" s="84">
        <v>43304</v>
      </c>
      <c r="G45" s="35" t="s">
        <v>314</v>
      </c>
      <c r="H45" s="35"/>
      <c r="I45" s="35"/>
    </row>
    <row r="46" spans="1:9" s="33" customFormat="1" x14ac:dyDescent="0.25">
      <c r="A46" s="35">
        <v>44</v>
      </c>
      <c r="B46" s="35" t="s">
        <v>35</v>
      </c>
      <c r="C46" s="83" t="s">
        <v>55</v>
      </c>
      <c r="D46" s="35" t="s">
        <v>16</v>
      </c>
      <c r="E46" s="35" t="s">
        <v>325</v>
      </c>
      <c r="F46" s="84">
        <v>43341</v>
      </c>
      <c r="G46" s="35" t="s">
        <v>314</v>
      </c>
      <c r="H46" s="35" t="s">
        <v>324</v>
      </c>
      <c r="I46" s="35" t="s">
        <v>324</v>
      </c>
    </row>
    <row r="47" spans="1:9" s="33" customFormat="1" x14ac:dyDescent="0.25">
      <c r="A47" s="35">
        <v>45</v>
      </c>
      <c r="B47" s="35" t="s">
        <v>97</v>
      </c>
      <c r="C47" s="83" t="s">
        <v>59</v>
      </c>
      <c r="D47" s="35" t="s">
        <v>16</v>
      </c>
      <c r="E47" s="35" t="s">
        <v>325</v>
      </c>
      <c r="F47" s="84">
        <v>43342</v>
      </c>
      <c r="G47" s="35" t="s">
        <v>57</v>
      </c>
      <c r="H47" s="35"/>
      <c r="I47" s="35"/>
    </row>
    <row r="48" spans="1:9" s="33" customFormat="1" x14ac:dyDescent="0.25">
      <c r="A48" s="35">
        <v>46</v>
      </c>
      <c r="B48" s="35" t="s">
        <v>36</v>
      </c>
      <c r="C48" s="83" t="s">
        <v>55</v>
      </c>
      <c r="D48" s="35" t="s">
        <v>16</v>
      </c>
      <c r="E48" s="35" t="s">
        <v>326</v>
      </c>
      <c r="F48" s="84">
        <v>43346</v>
      </c>
      <c r="G48" s="35" t="s">
        <v>57</v>
      </c>
      <c r="H48" s="35" t="s">
        <v>324</v>
      </c>
      <c r="I48" s="35" t="s">
        <v>324</v>
      </c>
    </row>
    <row r="49" spans="1:9" s="33" customFormat="1" x14ac:dyDescent="0.25">
      <c r="A49" s="35">
        <v>47</v>
      </c>
      <c r="B49" s="35" t="s">
        <v>98</v>
      </c>
      <c r="C49" s="83" t="s">
        <v>59</v>
      </c>
      <c r="D49" s="35" t="s">
        <v>16</v>
      </c>
      <c r="E49" s="35" t="s">
        <v>325</v>
      </c>
      <c r="F49" s="84">
        <v>43338</v>
      </c>
      <c r="G49" s="35" t="s">
        <v>314</v>
      </c>
      <c r="H49" s="35"/>
      <c r="I49" s="35"/>
    </row>
    <row r="50" spans="1:9" s="33" customFormat="1" x14ac:dyDescent="0.25">
      <c r="A50" s="35">
        <v>48</v>
      </c>
      <c r="B50" s="35" t="s">
        <v>99</v>
      </c>
      <c r="C50" s="83" t="s">
        <v>59</v>
      </c>
      <c r="D50" s="35" t="s">
        <v>16</v>
      </c>
      <c r="E50" s="35" t="s">
        <v>325</v>
      </c>
      <c r="F50" s="84">
        <v>43352</v>
      </c>
      <c r="G50" s="35" t="s">
        <v>62</v>
      </c>
      <c r="H50" s="35"/>
      <c r="I50" s="35"/>
    </row>
    <row r="51" spans="1:9" s="33" customFormat="1" x14ac:dyDescent="0.25">
      <c r="A51" s="35">
        <v>49</v>
      </c>
      <c r="B51" s="35" t="s">
        <v>100</v>
      </c>
      <c r="C51" s="83" t="s">
        <v>55</v>
      </c>
      <c r="D51" s="35" t="s">
        <v>23</v>
      </c>
      <c r="E51" s="35" t="s">
        <v>325</v>
      </c>
      <c r="F51" s="84">
        <v>43352</v>
      </c>
      <c r="G51" s="63" t="s">
        <v>60</v>
      </c>
      <c r="H51" s="35"/>
      <c r="I51" s="35"/>
    </row>
    <row r="52" spans="1:9" s="33" customFormat="1" x14ac:dyDescent="0.25">
      <c r="A52" s="35">
        <v>50</v>
      </c>
      <c r="B52" s="35" t="s">
        <v>101</v>
      </c>
      <c r="C52" s="83" t="s">
        <v>55</v>
      </c>
      <c r="D52" s="35" t="s">
        <v>16</v>
      </c>
      <c r="E52" s="35" t="s">
        <v>325</v>
      </c>
      <c r="F52" s="84">
        <v>43345</v>
      </c>
      <c r="G52" s="35" t="s">
        <v>313</v>
      </c>
      <c r="H52" s="35"/>
      <c r="I52" s="35"/>
    </row>
    <row r="53" spans="1:9" s="33" customFormat="1" x14ac:dyDescent="0.25">
      <c r="A53" s="35">
        <v>51</v>
      </c>
      <c r="B53" s="35" t="s">
        <v>102</v>
      </c>
      <c r="C53" s="83" t="s">
        <v>57</v>
      </c>
      <c r="D53" s="35" t="s">
        <v>16</v>
      </c>
      <c r="E53" s="35" t="s">
        <v>325</v>
      </c>
      <c r="F53" s="84">
        <v>43346</v>
      </c>
      <c r="G53" s="35" t="s">
        <v>313</v>
      </c>
      <c r="H53" s="35"/>
      <c r="I53" s="35"/>
    </row>
    <row r="54" spans="1:9" s="33" customFormat="1" x14ac:dyDescent="0.25">
      <c r="A54" s="35">
        <v>52</v>
      </c>
      <c r="B54" s="35" t="s">
        <v>103</v>
      </c>
      <c r="C54" s="83" t="s">
        <v>59</v>
      </c>
      <c r="D54" s="35" t="s">
        <v>16</v>
      </c>
      <c r="E54" s="35" t="s">
        <v>325</v>
      </c>
      <c r="F54" s="84">
        <v>43346</v>
      </c>
      <c r="G54" s="35" t="s">
        <v>313</v>
      </c>
      <c r="H54" s="35"/>
      <c r="I54" s="35"/>
    </row>
    <row r="55" spans="1:9" s="33" customFormat="1" x14ac:dyDescent="0.25">
      <c r="A55" s="35">
        <v>53</v>
      </c>
      <c r="B55" s="35" t="s">
        <v>104</v>
      </c>
      <c r="C55" s="83" t="s">
        <v>59</v>
      </c>
      <c r="D55" s="35" t="s">
        <v>16</v>
      </c>
      <c r="E55" s="35" t="s">
        <v>325</v>
      </c>
      <c r="F55" s="84">
        <v>43367</v>
      </c>
      <c r="G55" s="63" t="s">
        <v>60</v>
      </c>
      <c r="H55" s="35"/>
      <c r="I55" s="35"/>
    </row>
    <row r="56" spans="1:9" s="33" customFormat="1" x14ac:dyDescent="0.25">
      <c r="A56" s="35">
        <v>54</v>
      </c>
      <c r="B56" s="35" t="s">
        <v>105</v>
      </c>
      <c r="C56" s="83" t="s">
        <v>59</v>
      </c>
      <c r="D56" s="35" t="s">
        <v>23</v>
      </c>
      <c r="E56" s="35" t="s">
        <v>325</v>
      </c>
      <c r="F56" s="84">
        <v>43364</v>
      </c>
      <c r="G56" s="35" t="s">
        <v>314</v>
      </c>
      <c r="H56" s="35"/>
      <c r="I56" s="35"/>
    </row>
    <row r="57" spans="1:9" s="33" customFormat="1" x14ac:dyDescent="0.25">
      <c r="A57" s="35">
        <v>55</v>
      </c>
      <c r="B57" s="35" t="s">
        <v>106</v>
      </c>
      <c r="C57" s="83" t="s">
        <v>55</v>
      </c>
      <c r="D57" s="35" t="s">
        <v>16</v>
      </c>
      <c r="E57" s="35" t="s">
        <v>325</v>
      </c>
      <c r="F57" s="84">
        <v>43374</v>
      </c>
      <c r="G57" s="35" t="s">
        <v>313</v>
      </c>
      <c r="H57" s="35"/>
      <c r="I57" s="35"/>
    </row>
    <row r="58" spans="1:9" s="33" customFormat="1" x14ac:dyDescent="0.25">
      <c r="A58" s="35">
        <v>56</v>
      </c>
      <c r="B58" s="35" t="s">
        <v>107</v>
      </c>
      <c r="C58" s="83" t="s">
        <v>59</v>
      </c>
      <c r="D58" s="35" t="s">
        <v>16</v>
      </c>
      <c r="E58" s="35" t="s">
        <v>325</v>
      </c>
      <c r="F58" s="84">
        <v>43382</v>
      </c>
      <c r="G58" s="63" t="s">
        <v>60</v>
      </c>
      <c r="H58" s="35"/>
      <c r="I58" s="35"/>
    </row>
    <row r="59" spans="1:9" s="33" customFormat="1" x14ac:dyDescent="0.25">
      <c r="A59" s="35">
        <v>57</v>
      </c>
      <c r="B59" s="35" t="s">
        <v>108</v>
      </c>
      <c r="C59" s="83" t="s">
        <v>55</v>
      </c>
      <c r="D59" s="35" t="s">
        <v>16</v>
      </c>
      <c r="E59" s="35" t="s">
        <v>325</v>
      </c>
      <c r="F59" s="84">
        <v>43378</v>
      </c>
      <c r="G59" s="63" t="s">
        <v>60</v>
      </c>
      <c r="H59" s="35"/>
      <c r="I59" s="35"/>
    </row>
    <row r="60" spans="1:9" s="33" customFormat="1" x14ac:dyDescent="0.25">
      <c r="A60" s="35">
        <v>58</v>
      </c>
      <c r="B60" s="35" t="s">
        <v>109</v>
      </c>
      <c r="C60" s="83" t="s">
        <v>55</v>
      </c>
      <c r="D60" s="35" t="s">
        <v>16</v>
      </c>
      <c r="E60" s="35" t="s">
        <v>325</v>
      </c>
      <c r="F60" s="84">
        <v>43371</v>
      </c>
      <c r="G60" s="35" t="s">
        <v>313</v>
      </c>
      <c r="H60" s="35"/>
      <c r="I60" s="35"/>
    </row>
    <row r="61" spans="1:9" s="33" customFormat="1" x14ac:dyDescent="0.25">
      <c r="A61" s="35">
        <v>59</v>
      </c>
      <c r="B61" s="35" t="s">
        <v>110</v>
      </c>
      <c r="C61" s="83" t="s">
        <v>55</v>
      </c>
      <c r="D61" s="35" t="s">
        <v>16</v>
      </c>
      <c r="E61" s="35" t="s">
        <v>326</v>
      </c>
      <c r="F61" s="84">
        <v>43382</v>
      </c>
      <c r="G61" s="35" t="s">
        <v>65</v>
      </c>
      <c r="H61" s="35"/>
      <c r="I61" s="35"/>
    </row>
    <row r="62" spans="1:9" s="33" customFormat="1" x14ac:dyDescent="0.25">
      <c r="A62" s="35">
        <v>60</v>
      </c>
      <c r="B62" s="35" t="s">
        <v>111</v>
      </c>
      <c r="C62" s="83" t="s">
        <v>59</v>
      </c>
      <c r="D62" s="35" t="s">
        <v>23</v>
      </c>
      <c r="E62" s="35" t="s">
        <v>325</v>
      </c>
      <c r="F62" s="84">
        <v>43384</v>
      </c>
      <c r="G62" s="35" t="s">
        <v>314</v>
      </c>
      <c r="H62" s="35"/>
      <c r="I62" s="35"/>
    </row>
    <row r="63" spans="1:9" s="33" customFormat="1" x14ac:dyDescent="0.25">
      <c r="A63" s="35">
        <v>61</v>
      </c>
      <c r="B63" s="35" t="s">
        <v>112</v>
      </c>
      <c r="C63" s="83" t="s">
        <v>59</v>
      </c>
      <c r="D63" s="35" t="s">
        <v>16</v>
      </c>
      <c r="E63" s="35" t="s">
        <v>326</v>
      </c>
      <c r="F63" s="84">
        <v>43392</v>
      </c>
      <c r="G63" s="35" t="s">
        <v>313</v>
      </c>
      <c r="H63" s="35"/>
      <c r="I63" s="35"/>
    </row>
    <row r="64" spans="1:9" s="33" customFormat="1" x14ac:dyDescent="0.25">
      <c r="A64" s="35">
        <v>62</v>
      </c>
      <c r="B64" s="35" t="s">
        <v>37</v>
      </c>
      <c r="C64" s="83" t="s">
        <v>55</v>
      </c>
      <c r="D64" s="35" t="s">
        <v>16</v>
      </c>
      <c r="E64" s="35" t="s">
        <v>325</v>
      </c>
      <c r="F64" s="84">
        <v>43387</v>
      </c>
      <c r="G64" s="35" t="s">
        <v>315</v>
      </c>
      <c r="H64" s="35" t="s">
        <v>324</v>
      </c>
      <c r="I64" s="35" t="s">
        <v>324</v>
      </c>
    </row>
    <row r="65" spans="1:9" s="33" customFormat="1" x14ac:dyDescent="0.25">
      <c r="A65" s="35">
        <v>63</v>
      </c>
      <c r="B65" s="35" t="s">
        <v>113</v>
      </c>
      <c r="C65" s="83" t="s">
        <v>59</v>
      </c>
      <c r="D65" s="35" t="s">
        <v>16</v>
      </c>
      <c r="E65" s="35" t="s">
        <v>325</v>
      </c>
      <c r="F65" s="84">
        <v>43348</v>
      </c>
      <c r="G65" s="35" t="s">
        <v>313</v>
      </c>
      <c r="H65" s="35"/>
      <c r="I65" s="35"/>
    </row>
    <row r="66" spans="1:9" s="33" customFormat="1" x14ac:dyDescent="0.25">
      <c r="A66" s="35">
        <v>64</v>
      </c>
      <c r="B66" s="35" t="s">
        <v>114</v>
      </c>
      <c r="C66" s="83" t="s">
        <v>55</v>
      </c>
      <c r="D66" s="35" t="s">
        <v>16</v>
      </c>
      <c r="E66" s="35" t="s">
        <v>325</v>
      </c>
      <c r="F66" s="84">
        <v>43388</v>
      </c>
      <c r="G66" s="35" t="s">
        <v>57</v>
      </c>
      <c r="H66" s="35"/>
      <c r="I66" s="35"/>
    </row>
    <row r="67" spans="1:9" s="33" customFormat="1" x14ac:dyDescent="0.25">
      <c r="A67" s="35">
        <v>65</v>
      </c>
      <c r="B67" s="35" t="s">
        <v>115</v>
      </c>
      <c r="C67" s="83" t="s">
        <v>55</v>
      </c>
      <c r="D67" s="35" t="s">
        <v>16</v>
      </c>
      <c r="E67" s="35" t="s">
        <v>326</v>
      </c>
      <c r="F67" s="84">
        <v>43395</v>
      </c>
      <c r="G67" s="63" t="s">
        <v>60</v>
      </c>
      <c r="H67" s="35"/>
      <c r="I67" s="35"/>
    </row>
    <row r="68" spans="1:9" s="33" customFormat="1" x14ac:dyDescent="0.25">
      <c r="A68" s="35">
        <v>66</v>
      </c>
      <c r="B68" s="35" t="s">
        <v>116</v>
      </c>
      <c r="C68" s="83" t="s">
        <v>59</v>
      </c>
      <c r="D68" s="35" t="s">
        <v>16</v>
      </c>
      <c r="E68" s="35" t="s">
        <v>325</v>
      </c>
      <c r="F68" s="84">
        <v>43408</v>
      </c>
      <c r="G68" s="63" t="s">
        <v>60</v>
      </c>
      <c r="H68" s="35"/>
      <c r="I68" s="35"/>
    </row>
    <row r="69" spans="1:9" s="33" customFormat="1" x14ac:dyDescent="0.25">
      <c r="A69" s="35">
        <v>67</v>
      </c>
      <c r="B69" s="35" t="s">
        <v>117</v>
      </c>
      <c r="C69" s="83" t="s">
        <v>63</v>
      </c>
      <c r="D69" s="35" t="s">
        <v>16</v>
      </c>
      <c r="E69" s="35" t="s">
        <v>325</v>
      </c>
      <c r="F69" s="84">
        <v>43406</v>
      </c>
      <c r="G69" s="35" t="s">
        <v>314</v>
      </c>
      <c r="H69" s="35"/>
      <c r="I69" s="35"/>
    </row>
    <row r="70" spans="1:9" s="33" customFormat="1" x14ac:dyDescent="0.25">
      <c r="A70" s="35">
        <v>68</v>
      </c>
      <c r="B70" s="35" t="s">
        <v>118</v>
      </c>
      <c r="C70" s="83" t="s">
        <v>58</v>
      </c>
      <c r="D70" s="35" t="s">
        <v>16</v>
      </c>
      <c r="E70" s="35" t="s">
        <v>325</v>
      </c>
      <c r="F70" s="84">
        <v>43408</v>
      </c>
      <c r="G70" s="35" t="s">
        <v>62</v>
      </c>
      <c r="H70" s="35"/>
      <c r="I70" s="35"/>
    </row>
    <row r="71" spans="1:9" s="33" customFormat="1" x14ac:dyDescent="0.25">
      <c r="A71" s="35">
        <v>69</v>
      </c>
      <c r="B71" s="35" t="s">
        <v>119</v>
      </c>
      <c r="C71" s="83" t="s">
        <v>55</v>
      </c>
      <c r="D71" s="35" t="s">
        <v>16</v>
      </c>
      <c r="E71" s="35" t="s">
        <v>325</v>
      </c>
      <c r="F71" s="84">
        <v>43401</v>
      </c>
      <c r="G71" s="35" t="s">
        <v>313</v>
      </c>
      <c r="H71" s="35"/>
      <c r="I71" s="35"/>
    </row>
    <row r="72" spans="1:9" s="33" customFormat="1" x14ac:dyDescent="0.25">
      <c r="A72" s="35">
        <v>70</v>
      </c>
      <c r="B72" s="35" t="s">
        <v>120</v>
      </c>
      <c r="C72" s="83" t="s">
        <v>55</v>
      </c>
      <c r="D72" s="35" t="s">
        <v>16</v>
      </c>
      <c r="E72" s="35" t="s">
        <v>325</v>
      </c>
      <c r="F72" s="84">
        <v>43413</v>
      </c>
      <c r="G72" s="35" t="s">
        <v>313</v>
      </c>
      <c r="H72" s="35"/>
      <c r="I72" s="35"/>
    </row>
    <row r="73" spans="1:9" s="33" customFormat="1" x14ac:dyDescent="0.25">
      <c r="A73" s="35">
        <v>71</v>
      </c>
      <c r="B73" s="35" t="s">
        <v>38</v>
      </c>
      <c r="C73" s="83" t="s">
        <v>55</v>
      </c>
      <c r="D73" s="35" t="s">
        <v>16</v>
      </c>
      <c r="E73" s="35" t="s">
        <v>325</v>
      </c>
      <c r="F73" s="84">
        <v>43389</v>
      </c>
      <c r="G73" s="35" t="s">
        <v>314</v>
      </c>
      <c r="H73" s="35" t="s">
        <v>324</v>
      </c>
      <c r="I73" s="35" t="s">
        <v>324</v>
      </c>
    </row>
    <row r="74" spans="1:9" s="33" customFormat="1" x14ac:dyDescent="0.25">
      <c r="A74" s="35">
        <v>72</v>
      </c>
      <c r="B74" s="35" t="s">
        <v>121</v>
      </c>
      <c r="C74" s="83" t="s">
        <v>55</v>
      </c>
      <c r="D74" s="35" t="s">
        <v>16</v>
      </c>
      <c r="E74" s="35" t="s">
        <v>325</v>
      </c>
      <c r="F74" s="84">
        <v>43391</v>
      </c>
      <c r="G74" s="35" t="s">
        <v>314</v>
      </c>
      <c r="H74" s="35"/>
      <c r="I74" s="35"/>
    </row>
    <row r="75" spans="1:9" s="33" customFormat="1" x14ac:dyDescent="0.25">
      <c r="A75" s="35">
        <v>73</v>
      </c>
      <c r="B75" s="35" t="s">
        <v>122</v>
      </c>
      <c r="C75" s="83" t="s">
        <v>55</v>
      </c>
      <c r="D75" s="35" t="s">
        <v>16</v>
      </c>
      <c r="E75" s="35" t="s">
        <v>325</v>
      </c>
      <c r="F75" s="84">
        <v>43396</v>
      </c>
      <c r="G75" s="35" t="s">
        <v>314</v>
      </c>
      <c r="H75" s="35"/>
      <c r="I75" s="35"/>
    </row>
    <row r="76" spans="1:9" s="33" customFormat="1" x14ac:dyDescent="0.25">
      <c r="A76" s="35">
        <v>74</v>
      </c>
      <c r="B76" s="35" t="s">
        <v>123</v>
      </c>
      <c r="C76" s="83" t="s">
        <v>55</v>
      </c>
      <c r="D76" s="35" t="s">
        <v>16</v>
      </c>
      <c r="E76" s="35" t="s">
        <v>325</v>
      </c>
      <c r="F76" s="84">
        <v>43398</v>
      </c>
      <c r="G76" s="35" t="s">
        <v>314</v>
      </c>
      <c r="H76" s="35"/>
      <c r="I76" s="35"/>
    </row>
    <row r="77" spans="1:9" s="33" customFormat="1" x14ac:dyDescent="0.25">
      <c r="A77" s="35">
        <v>75</v>
      </c>
      <c r="B77" s="35" t="s">
        <v>124</v>
      </c>
      <c r="C77" s="83" t="s">
        <v>55</v>
      </c>
      <c r="D77" s="35" t="s">
        <v>16</v>
      </c>
      <c r="E77" s="35" t="s">
        <v>325</v>
      </c>
      <c r="F77" s="84">
        <v>43406</v>
      </c>
      <c r="G77" s="35" t="s">
        <v>314</v>
      </c>
      <c r="H77" s="35"/>
      <c r="I77" s="35"/>
    </row>
    <row r="78" spans="1:9" s="33" customFormat="1" x14ac:dyDescent="0.25">
      <c r="A78" s="35">
        <v>76</v>
      </c>
      <c r="B78" s="35" t="s">
        <v>125</v>
      </c>
      <c r="C78" s="83" t="s">
        <v>58</v>
      </c>
      <c r="D78" s="35" t="s">
        <v>23</v>
      </c>
      <c r="E78" s="35" t="s">
        <v>325</v>
      </c>
      <c r="F78" s="84">
        <v>43409</v>
      </c>
      <c r="G78" s="35" t="s">
        <v>314</v>
      </c>
      <c r="H78" s="35"/>
      <c r="I78" s="35"/>
    </row>
    <row r="79" spans="1:9" s="33" customFormat="1" x14ac:dyDescent="0.25">
      <c r="A79" s="35">
        <v>77</v>
      </c>
      <c r="B79" s="35" t="s">
        <v>126</v>
      </c>
      <c r="C79" s="83" t="s">
        <v>55</v>
      </c>
      <c r="D79" s="35" t="s">
        <v>16</v>
      </c>
      <c r="E79" s="35" t="s">
        <v>325</v>
      </c>
      <c r="F79" s="84">
        <v>43415</v>
      </c>
      <c r="G79" s="35" t="s">
        <v>313</v>
      </c>
      <c r="H79" s="35"/>
      <c r="I79" s="35"/>
    </row>
    <row r="80" spans="1:9" s="33" customFormat="1" x14ac:dyDescent="0.25">
      <c r="A80" s="35">
        <v>78</v>
      </c>
      <c r="B80" s="35" t="s">
        <v>127</v>
      </c>
      <c r="C80" s="83" t="s">
        <v>59</v>
      </c>
      <c r="D80" s="35" t="s">
        <v>16</v>
      </c>
      <c r="E80" s="35" t="s">
        <v>325</v>
      </c>
      <c r="F80" s="84">
        <v>43421</v>
      </c>
      <c r="G80" s="35" t="s">
        <v>314</v>
      </c>
      <c r="H80" s="35"/>
      <c r="I80" s="35"/>
    </row>
    <row r="81" spans="1:9" s="33" customFormat="1" x14ac:dyDescent="0.25">
      <c r="A81" s="35">
        <v>79</v>
      </c>
      <c r="B81" s="35" t="s">
        <v>128</v>
      </c>
      <c r="C81" s="83" t="s">
        <v>55</v>
      </c>
      <c r="D81" s="35" t="s">
        <v>23</v>
      </c>
      <c r="E81" s="35" t="s">
        <v>326</v>
      </c>
      <c r="F81" s="84">
        <v>43418</v>
      </c>
      <c r="G81" s="63" t="s">
        <v>60</v>
      </c>
      <c r="H81" s="35"/>
      <c r="I81" s="35"/>
    </row>
    <row r="82" spans="1:9" s="33" customFormat="1" x14ac:dyDescent="0.25">
      <c r="A82" s="35">
        <v>80</v>
      </c>
      <c r="B82" s="35" t="s">
        <v>39</v>
      </c>
      <c r="C82" s="83" t="s">
        <v>58</v>
      </c>
      <c r="D82" s="35" t="s">
        <v>16</v>
      </c>
      <c r="E82" s="35" t="s">
        <v>326</v>
      </c>
      <c r="F82" s="84">
        <v>43429</v>
      </c>
      <c r="G82" s="63" t="s">
        <v>60</v>
      </c>
      <c r="H82" s="35" t="s">
        <v>324</v>
      </c>
      <c r="I82" s="35" t="s">
        <v>324</v>
      </c>
    </row>
    <row r="83" spans="1:9" s="33" customFormat="1" x14ac:dyDescent="0.25">
      <c r="A83" s="35">
        <v>81</v>
      </c>
      <c r="B83" s="35" t="s">
        <v>129</v>
      </c>
      <c r="C83" s="83" t="s">
        <v>59</v>
      </c>
      <c r="D83" s="35" t="s">
        <v>61</v>
      </c>
      <c r="E83" s="35" t="s">
        <v>325</v>
      </c>
      <c r="F83" s="84">
        <v>43432</v>
      </c>
      <c r="G83" s="35" t="s">
        <v>314</v>
      </c>
      <c r="H83" s="35"/>
      <c r="I83" s="35"/>
    </row>
    <row r="84" spans="1:9" s="33" customFormat="1" x14ac:dyDescent="0.25">
      <c r="A84" s="35">
        <v>82</v>
      </c>
      <c r="B84" s="35" t="s">
        <v>130</v>
      </c>
      <c r="C84" s="83" t="s">
        <v>55</v>
      </c>
      <c r="D84" s="35" t="s">
        <v>16</v>
      </c>
      <c r="E84" s="35" t="s">
        <v>325</v>
      </c>
      <c r="F84" s="84">
        <v>43438</v>
      </c>
      <c r="G84" s="35" t="s">
        <v>313</v>
      </c>
      <c r="H84" s="35"/>
      <c r="I84" s="35"/>
    </row>
    <row r="85" spans="1:9" s="33" customFormat="1" x14ac:dyDescent="0.25">
      <c r="A85" s="35">
        <v>83</v>
      </c>
      <c r="B85" s="35" t="s">
        <v>131</v>
      </c>
      <c r="C85" s="83" t="s">
        <v>59</v>
      </c>
      <c r="D85" s="35" t="s">
        <v>16</v>
      </c>
      <c r="E85" s="35" t="s">
        <v>325</v>
      </c>
      <c r="F85" s="84">
        <v>43441</v>
      </c>
      <c r="G85" s="35" t="s">
        <v>57</v>
      </c>
      <c r="H85" s="35"/>
      <c r="I85" s="35"/>
    </row>
    <row r="86" spans="1:9" s="33" customFormat="1" x14ac:dyDescent="0.25">
      <c r="A86" s="35">
        <v>84</v>
      </c>
      <c r="B86" s="35" t="s">
        <v>132</v>
      </c>
      <c r="C86" s="83" t="s">
        <v>64</v>
      </c>
      <c r="D86" s="35" t="s">
        <v>23</v>
      </c>
      <c r="E86" s="35" t="s">
        <v>326</v>
      </c>
      <c r="F86" s="84">
        <v>43438</v>
      </c>
      <c r="G86" s="35" t="s">
        <v>314</v>
      </c>
      <c r="H86" s="35"/>
      <c r="I86" s="35"/>
    </row>
    <row r="87" spans="1:9" s="33" customFormat="1" x14ac:dyDescent="0.25">
      <c r="A87" s="35">
        <v>85</v>
      </c>
      <c r="B87" s="35" t="s">
        <v>40</v>
      </c>
      <c r="C87" s="83" t="s">
        <v>55</v>
      </c>
      <c r="D87" s="35" t="s">
        <v>16</v>
      </c>
      <c r="E87" s="35" t="s">
        <v>325</v>
      </c>
      <c r="F87" s="84">
        <v>43440</v>
      </c>
      <c r="G87" s="63" t="s">
        <v>60</v>
      </c>
      <c r="H87" s="35" t="s">
        <v>324</v>
      </c>
      <c r="I87" s="35" t="s">
        <v>324</v>
      </c>
    </row>
    <row r="88" spans="1:9" s="33" customFormat="1" x14ac:dyDescent="0.25">
      <c r="A88" s="35">
        <v>86</v>
      </c>
      <c r="B88" s="35" t="s">
        <v>41</v>
      </c>
      <c r="C88" s="83" t="s">
        <v>59</v>
      </c>
      <c r="D88" s="35" t="s">
        <v>23</v>
      </c>
      <c r="E88" s="35" t="s">
        <v>326</v>
      </c>
      <c r="F88" s="84">
        <v>43506</v>
      </c>
      <c r="G88" s="35" t="s">
        <v>314</v>
      </c>
      <c r="H88" s="35" t="s">
        <v>324</v>
      </c>
      <c r="I88" s="35" t="s">
        <v>324</v>
      </c>
    </row>
    <row r="89" spans="1:9" s="33" customFormat="1" x14ac:dyDescent="0.25">
      <c r="A89" s="35">
        <v>87</v>
      </c>
      <c r="B89" s="35" t="s">
        <v>42</v>
      </c>
      <c r="C89" s="83" t="s">
        <v>59</v>
      </c>
      <c r="D89" s="35" t="s">
        <v>16</v>
      </c>
      <c r="E89" s="35" t="s">
        <v>325</v>
      </c>
      <c r="F89" s="84">
        <v>43529</v>
      </c>
      <c r="G89" s="35" t="s">
        <v>313</v>
      </c>
      <c r="H89" s="35" t="s">
        <v>324</v>
      </c>
      <c r="I89" s="35" t="s">
        <v>324</v>
      </c>
    </row>
    <row r="90" spans="1:9" s="33" customFormat="1" x14ac:dyDescent="0.25">
      <c r="A90" s="35">
        <v>88</v>
      </c>
      <c r="B90" s="35" t="s">
        <v>133</v>
      </c>
      <c r="C90" s="83" t="s">
        <v>59</v>
      </c>
      <c r="D90" s="35" t="s">
        <v>16</v>
      </c>
      <c r="E90" s="35" t="s">
        <v>325</v>
      </c>
      <c r="F90" s="84">
        <v>43549</v>
      </c>
      <c r="G90" s="35" t="s">
        <v>313</v>
      </c>
      <c r="H90" s="35"/>
      <c r="I90" s="35"/>
    </row>
    <row r="91" spans="1:9" s="33" customFormat="1" x14ac:dyDescent="0.25">
      <c r="A91" s="35">
        <v>89</v>
      </c>
      <c r="B91" s="35" t="s">
        <v>43</v>
      </c>
      <c r="C91" s="83" t="s">
        <v>55</v>
      </c>
      <c r="D91" s="35" t="s">
        <v>16</v>
      </c>
      <c r="E91" s="35" t="s">
        <v>326</v>
      </c>
      <c r="F91" s="84">
        <v>43588</v>
      </c>
      <c r="G91" s="63" t="s">
        <v>60</v>
      </c>
      <c r="H91" s="35" t="s">
        <v>324</v>
      </c>
      <c r="I91" s="35" t="s">
        <v>324</v>
      </c>
    </row>
    <row r="92" spans="1:9" s="33" customFormat="1" x14ac:dyDescent="0.25">
      <c r="A92" s="35">
        <v>90</v>
      </c>
      <c r="B92" s="35" t="s">
        <v>134</v>
      </c>
      <c r="C92" s="83" t="s">
        <v>57</v>
      </c>
      <c r="D92" s="35" t="s">
        <v>23</v>
      </c>
      <c r="E92" s="35" t="s">
        <v>325</v>
      </c>
      <c r="F92" s="84">
        <v>43547</v>
      </c>
      <c r="G92" s="35" t="s">
        <v>57</v>
      </c>
      <c r="H92" s="35"/>
      <c r="I92" s="35"/>
    </row>
    <row r="93" spans="1:9" s="33" customFormat="1" x14ac:dyDescent="0.25">
      <c r="A93" s="35">
        <v>91</v>
      </c>
      <c r="B93" s="35" t="s">
        <v>135</v>
      </c>
      <c r="C93" s="83" t="s">
        <v>58</v>
      </c>
      <c r="D93" s="35" t="s">
        <v>66</v>
      </c>
      <c r="E93" s="35" t="s">
        <v>326</v>
      </c>
      <c r="F93" s="84">
        <v>43632</v>
      </c>
      <c r="G93" s="35" t="s">
        <v>314</v>
      </c>
      <c r="H93" s="35"/>
      <c r="I93" s="35"/>
    </row>
    <row r="94" spans="1:9" s="33" customFormat="1" x14ac:dyDescent="0.25">
      <c r="A94" s="35">
        <v>92</v>
      </c>
      <c r="B94" s="35" t="s">
        <v>44</v>
      </c>
      <c r="C94" s="83" t="s">
        <v>55</v>
      </c>
      <c r="D94" s="35" t="s">
        <v>16</v>
      </c>
      <c r="E94" s="35" t="s">
        <v>325</v>
      </c>
      <c r="F94" s="84">
        <v>43642</v>
      </c>
      <c r="G94" s="63" t="s">
        <v>60</v>
      </c>
      <c r="H94" s="35" t="s">
        <v>324</v>
      </c>
      <c r="I94" s="35" t="s">
        <v>324</v>
      </c>
    </row>
    <row r="95" spans="1:9" s="33" customFormat="1" x14ac:dyDescent="0.25">
      <c r="A95" s="35">
        <v>93</v>
      </c>
      <c r="B95" s="35" t="s">
        <v>136</v>
      </c>
      <c r="C95" s="83" t="s">
        <v>55</v>
      </c>
      <c r="D95" s="35" t="s">
        <v>16</v>
      </c>
      <c r="E95" s="35" t="s">
        <v>325</v>
      </c>
      <c r="F95" s="84">
        <v>43657</v>
      </c>
      <c r="G95" s="35" t="s">
        <v>313</v>
      </c>
      <c r="H95" s="35"/>
      <c r="I95" s="35"/>
    </row>
    <row r="96" spans="1:9" s="33" customFormat="1" x14ac:dyDescent="0.25">
      <c r="A96" s="35">
        <v>94</v>
      </c>
      <c r="B96" s="35" t="s">
        <v>45</v>
      </c>
      <c r="C96" s="83" t="s">
        <v>55</v>
      </c>
      <c r="D96" s="35" t="s">
        <v>16</v>
      </c>
      <c r="E96" s="35" t="s">
        <v>326</v>
      </c>
      <c r="F96" s="84">
        <v>43675</v>
      </c>
      <c r="G96" s="63" t="s">
        <v>60</v>
      </c>
      <c r="H96" s="35" t="s">
        <v>324</v>
      </c>
      <c r="I96" s="35" t="s">
        <v>324</v>
      </c>
    </row>
    <row r="97" spans="1:9" s="33" customFormat="1" x14ac:dyDescent="0.25">
      <c r="A97" s="35">
        <v>95</v>
      </c>
      <c r="B97" s="35" t="s">
        <v>46</v>
      </c>
      <c r="C97" s="83" t="s">
        <v>59</v>
      </c>
      <c r="D97" s="35" t="s">
        <v>16</v>
      </c>
      <c r="E97" s="35" t="s">
        <v>325</v>
      </c>
      <c r="F97" s="84">
        <v>43679</v>
      </c>
      <c r="G97" s="63" t="s">
        <v>60</v>
      </c>
      <c r="H97" s="35" t="s">
        <v>324</v>
      </c>
      <c r="I97" s="35" t="s">
        <v>324</v>
      </c>
    </row>
    <row r="98" spans="1:9" s="33" customFormat="1" x14ac:dyDescent="0.25">
      <c r="A98" s="35">
        <v>96</v>
      </c>
      <c r="B98" s="35" t="s">
        <v>137</v>
      </c>
      <c r="C98" s="83" t="s">
        <v>55</v>
      </c>
      <c r="D98" s="35" t="s">
        <v>16</v>
      </c>
      <c r="E98" s="35" t="s">
        <v>326</v>
      </c>
      <c r="F98" s="84">
        <v>43682</v>
      </c>
      <c r="G98" s="35" t="s">
        <v>313</v>
      </c>
      <c r="H98" s="35"/>
      <c r="I98" s="35"/>
    </row>
    <row r="99" spans="1:9" s="33" customFormat="1" x14ac:dyDescent="0.25">
      <c r="A99" s="35">
        <v>97</v>
      </c>
      <c r="B99" s="35" t="s">
        <v>138</v>
      </c>
      <c r="C99" s="83" t="s">
        <v>55</v>
      </c>
      <c r="D99" s="35" t="s">
        <v>16</v>
      </c>
      <c r="E99" s="35" t="s">
        <v>325</v>
      </c>
      <c r="F99" s="84">
        <v>43703</v>
      </c>
      <c r="G99" s="63" t="s">
        <v>60</v>
      </c>
      <c r="H99" s="35"/>
      <c r="I99" s="35"/>
    </row>
    <row r="100" spans="1:9" s="33" customFormat="1" x14ac:dyDescent="0.25">
      <c r="A100" s="35">
        <v>98</v>
      </c>
      <c r="B100" s="35" t="s">
        <v>139</v>
      </c>
      <c r="C100" s="83" t="s">
        <v>55</v>
      </c>
      <c r="D100" s="35" t="s">
        <v>16</v>
      </c>
      <c r="E100" s="35" t="s">
        <v>325</v>
      </c>
      <c r="F100" s="84">
        <v>43716</v>
      </c>
      <c r="G100" s="35" t="s">
        <v>314</v>
      </c>
      <c r="H100" s="35"/>
      <c r="I100" s="35"/>
    </row>
    <row r="101" spans="1:9" s="33" customFormat="1" x14ac:dyDescent="0.25">
      <c r="A101" s="35">
        <v>99</v>
      </c>
      <c r="B101" s="35" t="s">
        <v>47</v>
      </c>
      <c r="C101" s="83" t="s">
        <v>55</v>
      </c>
      <c r="D101" s="35" t="s">
        <v>16</v>
      </c>
      <c r="E101" s="35" t="s">
        <v>325</v>
      </c>
      <c r="F101" s="84">
        <v>43715</v>
      </c>
      <c r="G101" s="35" t="s">
        <v>314</v>
      </c>
      <c r="H101" s="35" t="s">
        <v>324</v>
      </c>
      <c r="I101" s="35" t="s">
        <v>324</v>
      </c>
    </row>
    <row r="102" spans="1:9" s="33" customFormat="1" x14ac:dyDescent="0.25">
      <c r="A102" s="35">
        <v>100</v>
      </c>
      <c r="B102" s="35" t="s">
        <v>140</v>
      </c>
      <c r="C102" s="83" t="s">
        <v>55</v>
      </c>
      <c r="D102" s="35" t="s">
        <v>16</v>
      </c>
      <c r="E102" s="35" t="s">
        <v>325</v>
      </c>
      <c r="F102" s="84">
        <v>43725</v>
      </c>
      <c r="G102" s="35" t="s">
        <v>62</v>
      </c>
      <c r="H102" s="35"/>
      <c r="I102" s="35"/>
    </row>
    <row r="103" spans="1:9" s="33" customFormat="1" x14ac:dyDescent="0.25">
      <c r="A103" s="35">
        <v>101</v>
      </c>
      <c r="B103" s="35" t="s">
        <v>141</v>
      </c>
      <c r="C103" s="83" t="s">
        <v>55</v>
      </c>
      <c r="D103" s="35" t="s">
        <v>16</v>
      </c>
      <c r="E103" s="35" t="s">
        <v>326</v>
      </c>
      <c r="F103" s="84">
        <v>43733</v>
      </c>
      <c r="G103" s="63" t="s">
        <v>60</v>
      </c>
      <c r="H103" s="35"/>
      <c r="I103" s="35"/>
    </row>
    <row r="104" spans="1:9" s="33" customFormat="1" x14ac:dyDescent="0.25">
      <c r="A104" s="35">
        <v>102</v>
      </c>
      <c r="B104" s="35" t="s">
        <v>142</v>
      </c>
      <c r="C104" s="83" t="s">
        <v>55</v>
      </c>
      <c r="D104" s="35" t="s">
        <v>16</v>
      </c>
      <c r="E104" s="35" t="s">
        <v>325</v>
      </c>
      <c r="F104" s="84">
        <v>43723</v>
      </c>
      <c r="G104" s="35" t="s">
        <v>313</v>
      </c>
      <c r="H104" s="35"/>
      <c r="I104" s="35"/>
    </row>
    <row r="105" spans="1:9" s="33" customFormat="1" x14ac:dyDescent="0.25">
      <c r="A105" s="35">
        <v>103</v>
      </c>
      <c r="B105" s="35" t="s">
        <v>143</v>
      </c>
      <c r="C105" s="83" t="s">
        <v>59</v>
      </c>
      <c r="D105" s="35" t="s">
        <v>16</v>
      </c>
      <c r="E105" s="35" t="s">
        <v>325</v>
      </c>
      <c r="F105" s="84">
        <v>43744</v>
      </c>
      <c r="G105" s="35" t="s">
        <v>314</v>
      </c>
      <c r="H105" s="35"/>
      <c r="I105" s="35"/>
    </row>
    <row r="106" spans="1:9" s="33" customFormat="1" x14ac:dyDescent="0.25">
      <c r="A106" s="35">
        <v>104</v>
      </c>
      <c r="B106" s="35" t="s">
        <v>144</v>
      </c>
      <c r="C106" s="83" t="s">
        <v>55</v>
      </c>
      <c r="D106" s="35" t="s">
        <v>16</v>
      </c>
      <c r="E106" s="35" t="s">
        <v>325</v>
      </c>
      <c r="F106" s="84">
        <v>43750</v>
      </c>
      <c r="G106" s="63" t="s">
        <v>60</v>
      </c>
      <c r="H106" s="35"/>
      <c r="I106" s="35"/>
    </row>
    <row r="107" spans="1:9" s="33" customFormat="1" x14ac:dyDescent="0.25">
      <c r="A107" s="35">
        <v>105</v>
      </c>
      <c r="B107" s="35" t="s">
        <v>145</v>
      </c>
      <c r="C107" s="83" t="s">
        <v>55</v>
      </c>
      <c r="D107" s="35" t="s">
        <v>16</v>
      </c>
      <c r="E107" s="35" t="s">
        <v>325</v>
      </c>
      <c r="F107" s="84">
        <v>43753</v>
      </c>
      <c r="G107" s="63" t="s">
        <v>60</v>
      </c>
      <c r="H107" s="35"/>
      <c r="I107" s="35"/>
    </row>
    <row r="108" spans="1:9" s="33" customFormat="1" x14ac:dyDescent="0.25">
      <c r="A108" s="35">
        <v>106</v>
      </c>
      <c r="B108" s="35" t="s">
        <v>146</v>
      </c>
      <c r="C108" s="83" t="s">
        <v>55</v>
      </c>
      <c r="D108" s="35" t="s">
        <v>16</v>
      </c>
      <c r="E108" s="35" t="s">
        <v>325</v>
      </c>
      <c r="F108" s="84">
        <v>43740</v>
      </c>
      <c r="G108" s="35" t="s">
        <v>313</v>
      </c>
      <c r="H108" s="35"/>
      <c r="I108" s="35"/>
    </row>
    <row r="109" spans="1:9" s="33" customFormat="1" x14ac:dyDescent="0.25">
      <c r="A109" s="35">
        <v>107</v>
      </c>
      <c r="B109" s="35" t="s">
        <v>147</v>
      </c>
      <c r="C109" s="83" t="s">
        <v>58</v>
      </c>
      <c r="D109" s="35" t="s">
        <v>23</v>
      </c>
      <c r="E109" s="35" t="s">
        <v>325</v>
      </c>
      <c r="F109" s="84">
        <v>43767</v>
      </c>
      <c r="G109" s="35" t="s">
        <v>313</v>
      </c>
      <c r="H109" s="35"/>
      <c r="I109" s="35"/>
    </row>
    <row r="110" spans="1:9" s="33" customFormat="1" x14ac:dyDescent="0.25">
      <c r="A110" s="35">
        <v>108</v>
      </c>
      <c r="B110" s="35" t="s">
        <v>148</v>
      </c>
      <c r="C110" s="83" t="s">
        <v>59</v>
      </c>
      <c r="D110" s="35" t="s">
        <v>16</v>
      </c>
      <c r="E110" s="35" t="s">
        <v>325</v>
      </c>
      <c r="F110" s="84">
        <v>43768</v>
      </c>
      <c r="G110" s="35" t="s">
        <v>57</v>
      </c>
      <c r="H110" s="35"/>
      <c r="I110" s="35"/>
    </row>
    <row r="111" spans="1:9" s="33" customFormat="1" x14ac:dyDescent="0.25">
      <c r="A111" s="35">
        <v>109</v>
      </c>
      <c r="B111" s="35" t="s">
        <v>149</v>
      </c>
      <c r="C111" s="83" t="s">
        <v>59</v>
      </c>
      <c r="D111" s="35" t="s">
        <v>23</v>
      </c>
      <c r="E111" s="35" t="s">
        <v>326</v>
      </c>
      <c r="F111" s="84">
        <v>43769</v>
      </c>
      <c r="G111" s="35" t="s">
        <v>313</v>
      </c>
      <c r="H111" s="35"/>
      <c r="I111" s="35"/>
    </row>
    <row r="112" spans="1:9" s="33" customFormat="1" x14ac:dyDescent="0.25">
      <c r="A112" s="35">
        <v>110</v>
      </c>
      <c r="B112" s="35" t="s">
        <v>150</v>
      </c>
      <c r="C112" s="83" t="s">
        <v>58</v>
      </c>
      <c r="D112" s="35" t="s">
        <v>23</v>
      </c>
      <c r="E112" s="35" t="s">
        <v>326</v>
      </c>
      <c r="F112" s="84">
        <v>43770</v>
      </c>
      <c r="G112" s="35" t="s">
        <v>57</v>
      </c>
      <c r="H112" s="35"/>
      <c r="I112" s="35"/>
    </row>
    <row r="113" spans="1:9" s="33" customFormat="1" x14ac:dyDescent="0.25">
      <c r="A113" s="35">
        <v>111</v>
      </c>
      <c r="B113" s="35" t="s">
        <v>151</v>
      </c>
      <c r="C113" s="83" t="s">
        <v>59</v>
      </c>
      <c r="D113" s="35" t="s">
        <v>23</v>
      </c>
      <c r="E113" s="35" t="s">
        <v>326</v>
      </c>
      <c r="F113" s="84">
        <v>43769</v>
      </c>
      <c r="G113" s="35" t="s">
        <v>314</v>
      </c>
      <c r="H113" s="63"/>
      <c r="I113" s="63"/>
    </row>
    <row r="114" spans="1:9" s="33" customFormat="1" x14ac:dyDescent="0.25">
      <c r="A114" s="35">
        <v>112</v>
      </c>
      <c r="B114" s="35" t="s">
        <v>152</v>
      </c>
      <c r="C114" s="83" t="s">
        <v>55</v>
      </c>
      <c r="D114" s="63" t="s">
        <v>16</v>
      </c>
      <c r="E114" s="63" t="s">
        <v>326</v>
      </c>
      <c r="F114" s="84">
        <v>43782</v>
      </c>
      <c r="G114" s="63" t="s">
        <v>60</v>
      </c>
      <c r="H114" s="63"/>
      <c r="I114" s="63"/>
    </row>
    <row r="115" spans="1:9" s="33" customFormat="1" x14ac:dyDescent="0.25">
      <c r="A115" s="35">
        <v>113</v>
      </c>
      <c r="B115" s="35" t="s">
        <v>153</v>
      </c>
      <c r="C115" s="83" t="s">
        <v>59</v>
      </c>
      <c r="D115" s="63" t="s">
        <v>23</v>
      </c>
      <c r="E115" s="63" t="s">
        <v>325</v>
      </c>
      <c r="F115" s="84">
        <v>43785</v>
      </c>
      <c r="G115" s="63" t="s">
        <v>57</v>
      </c>
      <c r="H115" s="63"/>
      <c r="I115" s="63"/>
    </row>
    <row r="116" spans="1:9" s="33" customFormat="1" x14ac:dyDescent="0.25">
      <c r="A116" s="35">
        <v>114</v>
      </c>
      <c r="B116" s="35" t="s">
        <v>154</v>
      </c>
      <c r="C116" s="83" t="s">
        <v>55</v>
      </c>
      <c r="D116" s="63" t="s">
        <v>16</v>
      </c>
      <c r="E116" s="63" t="s">
        <v>325</v>
      </c>
      <c r="F116" s="84">
        <v>43793</v>
      </c>
      <c r="G116" s="63" t="s">
        <v>60</v>
      </c>
      <c r="H116" s="63"/>
      <c r="I116" s="63"/>
    </row>
    <row r="117" spans="1:9" s="33" customFormat="1" x14ac:dyDescent="0.25">
      <c r="A117" s="35">
        <v>115</v>
      </c>
      <c r="B117" s="35" t="s">
        <v>155</v>
      </c>
      <c r="C117" s="83" t="s">
        <v>59</v>
      </c>
      <c r="D117" s="63" t="s">
        <v>303</v>
      </c>
      <c r="E117" s="63" t="s">
        <v>325</v>
      </c>
      <c r="F117" s="84">
        <v>43788</v>
      </c>
      <c r="G117" s="35" t="s">
        <v>313</v>
      </c>
      <c r="H117" s="63"/>
      <c r="I117" s="63"/>
    </row>
    <row r="118" spans="1:9" s="33" customFormat="1" x14ac:dyDescent="0.25">
      <c r="A118" s="75">
        <v>116</v>
      </c>
      <c r="B118" s="39" t="s">
        <v>156</v>
      </c>
      <c r="C118" s="85" t="s">
        <v>58</v>
      </c>
      <c r="D118" s="75" t="s">
        <v>16</v>
      </c>
      <c r="E118" s="75" t="s">
        <v>326</v>
      </c>
      <c r="F118" s="86">
        <v>43803</v>
      </c>
      <c r="G118" s="39" t="s">
        <v>314</v>
      </c>
      <c r="H118" s="39"/>
      <c r="I118" s="39"/>
    </row>
    <row r="119" spans="1:9" x14ac:dyDescent="0.25">
      <c r="A119" s="69" t="s">
        <v>353</v>
      </c>
    </row>
  </sheetData>
  <conditionalFormatting sqref="E91">
    <cfRule type="duplicateValues" dxfId="6" priority="10"/>
  </conditionalFormatting>
  <conditionalFormatting sqref="E91">
    <cfRule type="duplicateValues" dxfId="5" priority="8"/>
  </conditionalFormatting>
  <conditionalFormatting sqref="E93">
    <cfRule type="duplicateValues" dxfId="4" priority="7"/>
  </conditionalFormatting>
  <conditionalFormatting sqref="E93">
    <cfRule type="duplicateValues" dxfId="3" priority="6"/>
  </conditionalFormatting>
  <conditionalFormatting sqref="B2">
    <cfRule type="duplicateValues" dxfId="2" priority="1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38"/>
  <sheetViews>
    <sheetView zoomScale="80" zoomScaleNormal="80" workbookViewId="0">
      <selection activeCell="A7" sqref="A7"/>
    </sheetView>
  </sheetViews>
  <sheetFormatPr defaultColWidth="8.88671875" defaultRowHeight="13.2" x14ac:dyDescent="0.25"/>
  <cols>
    <col min="1" max="1" width="12.88671875" style="61" customWidth="1"/>
    <col min="2" max="2" width="12.44140625" style="61" customWidth="1"/>
    <col min="3" max="5" width="8.88671875" style="61"/>
    <col min="6" max="6" width="11.44140625" style="61" bestFit="1" customWidth="1"/>
    <col min="7" max="8" width="8.88671875" style="61"/>
    <col min="9" max="9" width="11.44140625" style="80" bestFit="1" customWidth="1"/>
    <col min="10" max="13" width="8.88671875" style="61"/>
    <col min="14" max="14" width="11.44140625" style="61" customWidth="1"/>
    <col min="15" max="15" width="9" style="61" customWidth="1"/>
    <col min="16" max="16" width="12.77734375" style="61" customWidth="1"/>
    <col min="17" max="17" width="12" style="61" customWidth="1"/>
    <col min="18" max="18" width="11.77734375" style="61" customWidth="1"/>
    <col min="19" max="19" width="13.109375" style="61" customWidth="1"/>
    <col min="20" max="20" width="12.21875" style="61" customWidth="1"/>
    <col min="21" max="21" width="11.44140625" style="61" customWidth="1"/>
    <col min="22" max="22" width="10.109375" style="61" bestFit="1" customWidth="1"/>
    <col min="23" max="23" width="12.6640625" style="61" customWidth="1"/>
    <col min="24" max="24" width="10.6640625" style="61" customWidth="1"/>
    <col min="25" max="25" width="10" style="61" bestFit="1" customWidth="1"/>
    <col min="26" max="26" width="17.109375" style="61" customWidth="1"/>
    <col min="27" max="27" width="2.5546875" style="61" customWidth="1"/>
    <col min="28" max="28" width="13" style="61" customWidth="1"/>
    <col min="29" max="29" width="9.77734375" style="61" bestFit="1" customWidth="1"/>
    <col min="30" max="30" width="10.77734375" style="61" customWidth="1"/>
    <col min="31" max="31" width="11" style="61" bestFit="1" customWidth="1"/>
    <col min="32" max="32" width="8.88671875" style="61"/>
    <col min="33" max="33" width="12.109375" style="61" customWidth="1"/>
    <col min="34" max="34" width="2.21875" style="61" customWidth="1"/>
    <col min="35" max="16384" width="8.88671875" style="61"/>
  </cols>
  <sheetData>
    <row r="1" spans="1:50" x14ac:dyDescent="0.25">
      <c r="A1" s="60" t="s">
        <v>401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50" s="62" customFormat="1" x14ac:dyDescent="0.25">
      <c r="I2" s="63"/>
    </row>
    <row r="3" spans="1:50" s="62" customFormat="1" ht="14.25" customHeight="1" x14ac:dyDescent="0.25">
      <c r="A3" s="64"/>
      <c r="B3" s="64"/>
      <c r="C3" s="65" t="s">
        <v>327</v>
      </c>
      <c r="D3" s="65"/>
      <c r="E3" s="65"/>
      <c r="F3" s="65"/>
      <c r="G3" s="65"/>
      <c r="H3" s="65" t="s">
        <v>305</v>
      </c>
      <c r="I3" s="65"/>
      <c r="J3" s="65"/>
      <c r="K3" s="65"/>
      <c r="L3" s="65"/>
      <c r="M3" s="65" t="s">
        <v>328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66"/>
      <c r="AB3" s="66"/>
      <c r="AC3" s="65" t="s">
        <v>386</v>
      </c>
      <c r="AD3" s="65"/>
      <c r="AE3" s="65"/>
      <c r="AF3" s="65"/>
      <c r="AG3" s="66"/>
      <c r="AH3" s="66"/>
      <c r="AI3" s="65" t="s">
        <v>329</v>
      </c>
      <c r="AJ3" s="65"/>
      <c r="AK3" s="65"/>
    </row>
    <row r="4" spans="1:50" s="56" customFormat="1" ht="60.75" customHeight="1" x14ac:dyDescent="0.3">
      <c r="A4" s="55" t="s">
        <v>310</v>
      </c>
      <c r="B4" s="55" t="s">
        <v>311</v>
      </c>
      <c r="C4" s="56" t="s">
        <v>0</v>
      </c>
      <c r="D4" s="56" t="s">
        <v>1</v>
      </c>
      <c r="E4" s="56" t="s">
        <v>2</v>
      </c>
      <c r="F4" s="55" t="s">
        <v>304</v>
      </c>
      <c r="G4" s="56" t="s">
        <v>312</v>
      </c>
      <c r="H4" s="57" t="s">
        <v>3</v>
      </c>
      <c r="I4" s="57" t="s">
        <v>4</v>
      </c>
      <c r="J4" s="56" t="s">
        <v>5</v>
      </c>
      <c r="K4" s="56" t="s">
        <v>6</v>
      </c>
      <c r="L4" s="56" t="s">
        <v>7</v>
      </c>
      <c r="M4" s="58" t="s">
        <v>8</v>
      </c>
      <c r="N4" s="58" t="s">
        <v>387</v>
      </c>
      <c r="O4" s="58" t="s">
        <v>9</v>
      </c>
      <c r="P4" s="58" t="s">
        <v>388</v>
      </c>
      <c r="Q4" s="58" t="s">
        <v>389</v>
      </c>
      <c r="R4" s="58" t="s">
        <v>390</v>
      </c>
      <c r="S4" s="58" t="s">
        <v>391</v>
      </c>
      <c r="T4" s="58" t="s">
        <v>392</v>
      </c>
      <c r="U4" s="58" t="s">
        <v>393</v>
      </c>
      <c r="V4" s="58" t="s">
        <v>394</v>
      </c>
      <c r="W4" s="58" t="s">
        <v>395</v>
      </c>
      <c r="X4" s="58" t="s">
        <v>10</v>
      </c>
      <c r="Y4" s="58" t="s">
        <v>11</v>
      </c>
      <c r="Z4" s="58" t="s">
        <v>396</v>
      </c>
      <c r="AA4" s="58"/>
      <c r="AB4" s="58" t="s">
        <v>397</v>
      </c>
      <c r="AC4" s="59" t="s">
        <v>12</v>
      </c>
      <c r="AD4" s="58" t="s">
        <v>398</v>
      </c>
      <c r="AE4" s="58" t="s">
        <v>399</v>
      </c>
      <c r="AF4" s="58" t="s">
        <v>400</v>
      </c>
      <c r="AG4" s="55" t="s">
        <v>317</v>
      </c>
      <c r="AH4" s="55"/>
      <c r="AI4" s="56" t="s">
        <v>13</v>
      </c>
      <c r="AJ4" s="56" t="s">
        <v>14</v>
      </c>
      <c r="AK4" s="56" t="s">
        <v>306</v>
      </c>
    </row>
    <row r="5" spans="1:50" s="62" customFormat="1" ht="52.8" x14ac:dyDescent="0.25">
      <c r="A5" s="63" t="s">
        <v>15</v>
      </c>
      <c r="B5" s="63"/>
      <c r="C5" s="63" t="s">
        <v>16</v>
      </c>
      <c r="D5" s="63" t="s">
        <v>325</v>
      </c>
      <c r="E5" s="63">
        <v>2016</v>
      </c>
      <c r="F5" s="67" t="s">
        <v>55</v>
      </c>
      <c r="G5" s="63" t="s">
        <v>17</v>
      </c>
      <c r="H5" s="68">
        <v>35.849449626999998</v>
      </c>
      <c r="I5" s="68">
        <v>99.292255613199998</v>
      </c>
      <c r="J5" s="63">
        <v>264127</v>
      </c>
      <c r="K5" s="63">
        <v>27</v>
      </c>
      <c r="L5" s="63">
        <v>1867375</v>
      </c>
      <c r="M5" s="67" t="s">
        <v>18</v>
      </c>
      <c r="N5" s="69" t="s">
        <v>19</v>
      </c>
      <c r="O5" s="69" t="s">
        <v>19</v>
      </c>
      <c r="P5" s="69" t="s">
        <v>19</v>
      </c>
      <c r="Q5" s="69" t="s">
        <v>19</v>
      </c>
      <c r="R5" s="69" t="s">
        <v>19</v>
      </c>
      <c r="S5" s="69" t="s">
        <v>18</v>
      </c>
      <c r="T5" s="69" t="s">
        <v>18</v>
      </c>
      <c r="U5" s="69" t="s">
        <v>19</v>
      </c>
      <c r="V5" s="69" t="s">
        <v>19</v>
      </c>
      <c r="W5" s="69" t="s">
        <v>18</v>
      </c>
      <c r="X5" s="69" t="s">
        <v>19</v>
      </c>
      <c r="Y5" s="69" t="s">
        <v>18</v>
      </c>
      <c r="Z5" s="70" t="s">
        <v>330</v>
      </c>
      <c r="AA5" s="70"/>
      <c r="AB5" s="69" t="s">
        <v>19</v>
      </c>
      <c r="AC5" s="69" t="s">
        <v>19</v>
      </c>
      <c r="AD5" s="69" t="s">
        <v>18</v>
      </c>
      <c r="AE5" s="69" t="s">
        <v>18</v>
      </c>
      <c r="AF5" s="69" t="s">
        <v>18</v>
      </c>
      <c r="AG5" s="71" t="s">
        <v>316</v>
      </c>
      <c r="AH5" s="71"/>
      <c r="AI5" s="72" t="s">
        <v>20</v>
      </c>
      <c r="AJ5" s="72" t="s">
        <v>21</v>
      </c>
      <c r="AK5" s="72" t="s">
        <v>20</v>
      </c>
      <c r="AL5" s="71"/>
      <c r="AM5" s="71"/>
      <c r="AN5" s="71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s="62" customFormat="1" ht="52.8" x14ac:dyDescent="0.25">
      <c r="A6" s="63" t="s">
        <v>22</v>
      </c>
      <c r="B6" s="63"/>
      <c r="C6" s="63" t="s">
        <v>23</v>
      </c>
      <c r="D6" s="63" t="s">
        <v>326</v>
      </c>
      <c r="E6" s="63">
        <v>2017</v>
      </c>
      <c r="F6" s="67" t="s">
        <v>58</v>
      </c>
      <c r="G6" s="63" t="s">
        <v>17</v>
      </c>
      <c r="H6" s="68">
        <v>37.197168425999998</v>
      </c>
      <c r="I6" s="68">
        <v>153.48349679</v>
      </c>
      <c r="J6" s="63">
        <v>189620</v>
      </c>
      <c r="K6" s="63">
        <v>122</v>
      </c>
      <c r="L6" s="63">
        <v>1854460</v>
      </c>
      <c r="M6" s="67" t="s">
        <v>18</v>
      </c>
      <c r="N6" s="69" t="s">
        <v>19</v>
      </c>
      <c r="O6" s="69" t="s">
        <v>18</v>
      </c>
      <c r="P6" s="69" t="s">
        <v>19</v>
      </c>
      <c r="Q6" s="69" t="s">
        <v>18</v>
      </c>
      <c r="R6" s="69" t="s">
        <v>18</v>
      </c>
      <c r="S6" s="69" t="s">
        <v>18</v>
      </c>
      <c r="T6" s="69" t="s">
        <v>18</v>
      </c>
      <c r="U6" s="69" t="s">
        <v>19</v>
      </c>
      <c r="V6" s="69" t="s">
        <v>19</v>
      </c>
      <c r="W6" s="69" t="s">
        <v>18</v>
      </c>
      <c r="X6" s="69" t="s">
        <v>19</v>
      </c>
      <c r="Y6" s="69" t="s">
        <v>18</v>
      </c>
      <c r="Z6" s="70" t="s">
        <v>330</v>
      </c>
      <c r="AA6" s="70"/>
      <c r="AB6" s="69" t="s">
        <v>19</v>
      </c>
      <c r="AC6" s="69" t="s">
        <v>19</v>
      </c>
      <c r="AD6" s="69" t="s">
        <v>19</v>
      </c>
      <c r="AE6" s="69" t="s">
        <v>19</v>
      </c>
      <c r="AF6" s="69" t="s">
        <v>19</v>
      </c>
      <c r="AG6" s="71" t="s">
        <v>316</v>
      </c>
      <c r="AH6" s="71"/>
      <c r="AI6" s="72" t="s">
        <v>20</v>
      </c>
      <c r="AJ6" s="72" t="s">
        <v>20</v>
      </c>
      <c r="AK6" s="72" t="s">
        <v>20</v>
      </c>
      <c r="AL6" s="71"/>
      <c r="AM6" s="71"/>
      <c r="AN6" s="71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s="62" customFormat="1" ht="52.8" x14ac:dyDescent="0.25">
      <c r="A7" s="63" t="s">
        <v>24</v>
      </c>
      <c r="B7" s="63"/>
      <c r="C7" s="63" t="s">
        <v>16</v>
      </c>
      <c r="D7" s="63" t="s">
        <v>325</v>
      </c>
      <c r="E7" s="63">
        <v>2017</v>
      </c>
      <c r="F7" s="67" t="s">
        <v>55</v>
      </c>
      <c r="G7" s="63" t="s">
        <v>17</v>
      </c>
      <c r="H7" s="68">
        <v>36.786359787000002</v>
      </c>
      <c r="I7" s="68">
        <v>445.95385401700003</v>
      </c>
      <c r="J7" s="63">
        <v>244015</v>
      </c>
      <c r="K7" s="63">
        <v>17</v>
      </c>
      <c r="L7" s="63">
        <v>1811937</v>
      </c>
      <c r="M7" s="67" t="s">
        <v>18</v>
      </c>
      <c r="N7" s="69" t="s">
        <v>19</v>
      </c>
      <c r="O7" s="69" t="s">
        <v>18</v>
      </c>
      <c r="P7" s="69" t="s">
        <v>19</v>
      </c>
      <c r="Q7" s="69" t="s">
        <v>18</v>
      </c>
      <c r="R7" s="69" t="s">
        <v>18</v>
      </c>
      <c r="S7" s="69" t="s">
        <v>18</v>
      </c>
      <c r="T7" s="69" t="s">
        <v>18</v>
      </c>
      <c r="U7" s="69" t="s">
        <v>19</v>
      </c>
      <c r="V7" s="69" t="s">
        <v>19</v>
      </c>
      <c r="W7" s="69" t="s">
        <v>18</v>
      </c>
      <c r="X7" s="69" t="s">
        <v>19</v>
      </c>
      <c r="Y7" s="69" t="s">
        <v>18</v>
      </c>
      <c r="Z7" s="70" t="s">
        <v>330</v>
      </c>
      <c r="AA7" s="70"/>
      <c r="AB7" s="69" t="s">
        <v>19</v>
      </c>
      <c r="AC7" s="69" t="s">
        <v>19</v>
      </c>
      <c r="AD7" s="69" t="s">
        <v>19</v>
      </c>
      <c r="AE7" s="69" t="s">
        <v>19</v>
      </c>
      <c r="AF7" s="69" t="s">
        <v>19</v>
      </c>
      <c r="AG7" s="71" t="s">
        <v>316</v>
      </c>
      <c r="AH7" s="71"/>
      <c r="AI7" s="72" t="s">
        <v>20</v>
      </c>
      <c r="AJ7" s="72" t="s">
        <v>20</v>
      </c>
      <c r="AK7" s="72" t="s">
        <v>20</v>
      </c>
      <c r="AL7" s="71"/>
      <c r="AM7" s="71"/>
      <c r="AN7" s="71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s="62" customFormat="1" ht="52.8" x14ac:dyDescent="0.25">
      <c r="A8" s="63" t="s">
        <v>25</v>
      </c>
      <c r="B8" s="63"/>
      <c r="C8" s="63" t="s">
        <v>16</v>
      </c>
      <c r="D8" s="63" t="s">
        <v>325</v>
      </c>
      <c r="E8" s="63">
        <v>2017</v>
      </c>
      <c r="F8" s="67" t="s">
        <v>59</v>
      </c>
      <c r="G8" s="63" t="s">
        <v>17</v>
      </c>
      <c r="H8" s="68">
        <v>36.380614768999997</v>
      </c>
      <c r="I8" s="68">
        <v>328.112837431</v>
      </c>
      <c r="J8" s="63">
        <v>244015</v>
      </c>
      <c r="K8" s="63">
        <v>16</v>
      </c>
      <c r="L8" s="63">
        <v>1809536</v>
      </c>
      <c r="M8" s="67" t="s">
        <v>18</v>
      </c>
      <c r="N8" s="69" t="s">
        <v>19</v>
      </c>
      <c r="O8" s="69" t="s">
        <v>18</v>
      </c>
      <c r="P8" s="69" t="s">
        <v>19</v>
      </c>
      <c r="Q8" s="69" t="s">
        <v>18</v>
      </c>
      <c r="R8" s="69" t="s">
        <v>18</v>
      </c>
      <c r="S8" s="69" t="s">
        <v>18</v>
      </c>
      <c r="T8" s="69" t="s">
        <v>18</v>
      </c>
      <c r="U8" s="69" t="s">
        <v>19</v>
      </c>
      <c r="V8" s="69" t="s">
        <v>19</v>
      </c>
      <c r="W8" s="69" t="s">
        <v>18</v>
      </c>
      <c r="X8" s="69" t="s">
        <v>19</v>
      </c>
      <c r="Y8" s="69" t="s">
        <v>18</v>
      </c>
      <c r="Z8" s="70" t="s">
        <v>330</v>
      </c>
      <c r="AA8" s="70"/>
      <c r="AB8" s="69" t="s">
        <v>19</v>
      </c>
      <c r="AC8" s="69" t="s">
        <v>19</v>
      </c>
      <c r="AD8" s="69" t="s">
        <v>19</v>
      </c>
      <c r="AE8" s="69" t="s">
        <v>19</v>
      </c>
      <c r="AF8" s="69" t="s">
        <v>19</v>
      </c>
      <c r="AG8" s="71" t="s">
        <v>316</v>
      </c>
      <c r="AH8" s="71"/>
      <c r="AI8" s="72" t="s">
        <v>20</v>
      </c>
      <c r="AJ8" s="72" t="s">
        <v>20</v>
      </c>
      <c r="AK8" s="72" t="s">
        <v>20</v>
      </c>
      <c r="AL8" s="71"/>
      <c r="AM8" s="71"/>
      <c r="AN8" s="71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s="62" customFormat="1" ht="52.8" x14ac:dyDescent="0.25">
      <c r="A9" s="63" t="s">
        <v>26</v>
      </c>
      <c r="B9" s="63"/>
      <c r="C9" s="63" t="s">
        <v>16</v>
      </c>
      <c r="D9" s="63" t="s">
        <v>325</v>
      </c>
      <c r="E9" s="63">
        <v>2017</v>
      </c>
      <c r="F9" s="67" t="s">
        <v>55</v>
      </c>
      <c r="G9" s="63" t="s">
        <v>17</v>
      </c>
      <c r="H9" s="68">
        <v>35.598445390999998</v>
      </c>
      <c r="I9" s="68">
        <v>121.586857755</v>
      </c>
      <c r="J9" s="63">
        <v>224355</v>
      </c>
      <c r="K9" s="63">
        <v>14</v>
      </c>
      <c r="L9" s="63">
        <v>1810375</v>
      </c>
      <c r="M9" s="67" t="s">
        <v>18</v>
      </c>
      <c r="N9" s="69" t="s">
        <v>19</v>
      </c>
      <c r="O9" s="69" t="s">
        <v>18</v>
      </c>
      <c r="P9" s="69" t="s">
        <v>19</v>
      </c>
      <c r="Q9" s="69" t="s">
        <v>18</v>
      </c>
      <c r="R9" s="69" t="s">
        <v>18</v>
      </c>
      <c r="S9" s="69" t="s">
        <v>18</v>
      </c>
      <c r="T9" s="69" t="s">
        <v>18</v>
      </c>
      <c r="U9" s="69" t="s">
        <v>19</v>
      </c>
      <c r="V9" s="69" t="s">
        <v>19</v>
      </c>
      <c r="W9" s="69" t="s">
        <v>18</v>
      </c>
      <c r="X9" s="69" t="s">
        <v>19</v>
      </c>
      <c r="Y9" s="69" t="s">
        <v>18</v>
      </c>
      <c r="Z9" s="70" t="s">
        <v>330</v>
      </c>
      <c r="AA9" s="70"/>
      <c r="AB9" s="69" t="s">
        <v>19</v>
      </c>
      <c r="AC9" s="69" t="s">
        <v>19</v>
      </c>
      <c r="AD9" s="69" t="s">
        <v>19</v>
      </c>
      <c r="AE9" s="69" t="s">
        <v>19</v>
      </c>
      <c r="AF9" s="69" t="s">
        <v>19</v>
      </c>
      <c r="AG9" s="71" t="s">
        <v>316</v>
      </c>
      <c r="AH9" s="71"/>
      <c r="AI9" s="72" t="s">
        <v>20</v>
      </c>
      <c r="AJ9" s="72" t="s">
        <v>20</v>
      </c>
      <c r="AK9" s="72" t="s">
        <v>20</v>
      </c>
      <c r="AL9" s="71"/>
      <c r="AM9" s="71"/>
      <c r="AN9" s="71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s="62" customFormat="1" ht="52.8" x14ac:dyDescent="0.25">
      <c r="A10" s="63" t="s">
        <v>27</v>
      </c>
      <c r="B10" s="63"/>
      <c r="C10" s="63" t="s">
        <v>16</v>
      </c>
      <c r="D10" s="63" t="s">
        <v>325</v>
      </c>
      <c r="E10" s="63">
        <v>2017</v>
      </c>
      <c r="F10" s="67" t="s">
        <v>55</v>
      </c>
      <c r="G10" s="63" t="s">
        <v>17</v>
      </c>
      <c r="H10" s="68">
        <v>35.558463764999999</v>
      </c>
      <c r="I10" s="68">
        <v>129.81894919699999</v>
      </c>
      <c r="J10" s="63">
        <v>224283</v>
      </c>
      <c r="K10" s="63">
        <v>17</v>
      </c>
      <c r="L10" s="63">
        <v>1811022</v>
      </c>
      <c r="M10" s="67" t="s">
        <v>18</v>
      </c>
      <c r="N10" s="69" t="s">
        <v>19</v>
      </c>
      <c r="O10" s="69" t="s">
        <v>18</v>
      </c>
      <c r="P10" s="69" t="s">
        <v>19</v>
      </c>
      <c r="Q10" s="69" t="s">
        <v>18</v>
      </c>
      <c r="R10" s="69" t="s">
        <v>18</v>
      </c>
      <c r="S10" s="69" t="s">
        <v>18</v>
      </c>
      <c r="T10" s="69" t="s">
        <v>18</v>
      </c>
      <c r="U10" s="69" t="s">
        <v>19</v>
      </c>
      <c r="V10" s="69" t="s">
        <v>19</v>
      </c>
      <c r="W10" s="69" t="s">
        <v>18</v>
      </c>
      <c r="X10" s="69" t="s">
        <v>19</v>
      </c>
      <c r="Y10" s="69" t="s">
        <v>18</v>
      </c>
      <c r="Z10" s="70" t="s">
        <v>330</v>
      </c>
      <c r="AA10" s="70"/>
      <c r="AB10" s="69" t="s">
        <v>19</v>
      </c>
      <c r="AC10" s="69" t="s">
        <v>19</v>
      </c>
      <c r="AD10" s="69" t="s">
        <v>19</v>
      </c>
      <c r="AE10" s="69" t="s">
        <v>19</v>
      </c>
      <c r="AF10" s="69" t="s">
        <v>19</v>
      </c>
      <c r="AG10" s="71" t="s">
        <v>316</v>
      </c>
      <c r="AH10" s="71"/>
      <c r="AI10" s="72" t="s">
        <v>20</v>
      </c>
      <c r="AJ10" s="72" t="s">
        <v>20</v>
      </c>
      <c r="AK10" s="72" t="s">
        <v>20</v>
      </c>
      <c r="AL10" s="71"/>
      <c r="AM10" s="71"/>
      <c r="AN10" s="71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s="62" customFormat="1" ht="52.8" x14ac:dyDescent="0.25">
      <c r="A11" s="63" t="s">
        <v>28</v>
      </c>
      <c r="B11" s="63"/>
      <c r="C11" s="63" t="s">
        <v>16</v>
      </c>
      <c r="D11" s="63" t="s">
        <v>325</v>
      </c>
      <c r="E11" s="63">
        <v>2017</v>
      </c>
      <c r="F11" s="67" t="s">
        <v>63</v>
      </c>
      <c r="G11" s="63" t="s">
        <v>17</v>
      </c>
      <c r="H11" s="68">
        <v>36.804934166000002</v>
      </c>
      <c r="I11" s="68">
        <v>136.338103743</v>
      </c>
      <c r="J11" s="63">
        <v>189619</v>
      </c>
      <c r="K11" s="63">
        <v>90</v>
      </c>
      <c r="L11" s="63">
        <v>1841529</v>
      </c>
      <c r="M11" s="67" t="s">
        <v>18</v>
      </c>
      <c r="N11" s="69" t="s">
        <v>19</v>
      </c>
      <c r="O11" s="69" t="s">
        <v>18</v>
      </c>
      <c r="P11" s="69" t="s">
        <v>19</v>
      </c>
      <c r="Q11" s="69" t="s">
        <v>18</v>
      </c>
      <c r="R11" s="69" t="s">
        <v>18</v>
      </c>
      <c r="S11" s="69" t="s">
        <v>18</v>
      </c>
      <c r="T11" s="69" t="s">
        <v>18</v>
      </c>
      <c r="U11" s="69" t="s">
        <v>19</v>
      </c>
      <c r="V11" s="69" t="s">
        <v>19</v>
      </c>
      <c r="W11" s="69" t="s">
        <v>18</v>
      </c>
      <c r="X11" s="69" t="s">
        <v>19</v>
      </c>
      <c r="Y11" s="69" t="s">
        <v>18</v>
      </c>
      <c r="Z11" s="70" t="s">
        <v>330</v>
      </c>
      <c r="AA11" s="70"/>
      <c r="AB11" s="69" t="s">
        <v>19</v>
      </c>
      <c r="AC11" s="69" t="s">
        <v>19</v>
      </c>
      <c r="AD11" s="69" t="s">
        <v>19</v>
      </c>
      <c r="AE11" s="69" t="s">
        <v>19</v>
      </c>
      <c r="AF11" s="69" t="s">
        <v>19</v>
      </c>
      <c r="AG11" s="71" t="s">
        <v>316</v>
      </c>
      <c r="AH11" s="71"/>
      <c r="AI11" s="72" t="s">
        <v>20</v>
      </c>
      <c r="AJ11" s="72" t="s">
        <v>20</v>
      </c>
      <c r="AK11" s="72" t="s">
        <v>20</v>
      </c>
      <c r="AL11" s="71"/>
      <c r="AM11" s="71"/>
      <c r="AN11" s="71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s="62" customFormat="1" ht="52.8" x14ac:dyDescent="0.25">
      <c r="A12" s="63" t="s">
        <v>29</v>
      </c>
      <c r="B12" s="63"/>
      <c r="C12" s="63" t="s">
        <v>16</v>
      </c>
      <c r="D12" s="63" t="s">
        <v>325</v>
      </c>
      <c r="E12" s="63">
        <v>2017</v>
      </c>
      <c r="F12" s="67" t="s">
        <v>55</v>
      </c>
      <c r="G12" s="63" t="s">
        <v>17</v>
      </c>
      <c r="H12" s="68">
        <v>35.709146431000001</v>
      </c>
      <c r="I12" s="68">
        <v>340.46808128200001</v>
      </c>
      <c r="J12" s="63">
        <v>244012</v>
      </c>
      <c r="K12" s="63">
        <v>20</v>
      </c>
      <c r="L12" s="63">
        <v>1823099</v>
      </c>
      <c r="M12" s="67" t="s">
        <v>18</v>
      </c>
      <c r="N12" s="69" t="s">
        <v>19</v>
      </c>
      <c r="O12" s="69" t="s">
        <v>18</v>
      </c>
      <c r="P12" s="69" t="s">
        <v>19</v>
      </c>
      <c r="Q12" s="69" t="s">
        <v>18</v>
      </c>
      <c r="R12" s="69" t="s">
        <v>18</v>
      </c>
      <c r="S12" s="69" t="s">
        <v>18</v>
      </c>
      <c r="T12" s="69" t="s">
        <v>18</v>
      </c>
      <c r="U12" s="69" t="s">
        <v>19</v>
      </c>
      <c r="V12" s="69" t="s">
        <v>19</v>
      </c>
      <c r="W12" s="69" t="s">
        <v>18</v>
      </c>
      <c r="X12" s="69" t="s">
        <v>19</v>
      </c>
      <c r="Y12" s="69" t="s">
        <v>18</v>
      </c>
      <c r="Z12" s="70" t="s">
        <v>330</v>
      </c>
      <c r="AA12" s="70"/>
      <c r="AB12" s="69" t="s">
        <v>19</v>
      </c>
      <c r="AC12" s="69" t="s">
        <v>19</v>
      </c>
      <c r="AD12" s="69" t="s">
        <v>19</v>
      </c>
      <c r="AE12" s="69" t="s">
        <v>19</v>
      </c>
      <c r="AF12" s="69" t="s">
        <v>19</v>
      </c>
      <c r="AG12" s="71" t="s">
        <v>316</v>
      </c>
      <c r="AH12" s="71"/>
      <c r="AI12" s="72" t="s">
        <v>20</v>
      </c>
      <c r="AJ12" s="72" t="s">
        <v>20</v>
      </c>
      <c r="AK12" s="72" t="s">
        <v>20</v>
      </c>
      <c r="AL12" s="71"/>
      <c r="AM12" s="71"/>
      <c r="AN12" s="71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s="62" customFormat="1" ht="52.8" x14ac:dyDescent="0.25">
      <c r="A13" s="63" t="s">
        <v>30</v>
      </c>
      <c r="B13" s="63"/>
      <c r="C13" s="63" t="s">
        <v>16</v>
      </c>
      <c r="D13" s="63" t="s">
        <v>325</v>
      </c>
      <c r="E13" s="63">
        <v>2018</v>
      </c>
      <c r="F13" s="67" t="s">
        <v>59</v>
      </c>
      <c r="G13" s="63" t="s">
        <v>17</v>
      </c>
      <c r="H13" s="68">
        <v>36.263155220000002</v>
      </c>
      <c r="I13" s="68">
        <v>164.66500320899999</v>
      </c>
      <c r="J13" s="63">
        <v>224897</v>
      </c>
      <c r="K13" s="63">
        <v>20</v>
      </c>
      <c r="L13" s="63">
        <v>1811707</v>
      </c>
      <c r="M13" s="67" t="s">
        <v>18</v>
      </c>
      <c r="N13" s="69" t="s">
        <v>19</v>
      </c>
      <c r="O13" s="69" t="s">
        <v>18</v>
      </c>
      <c r="P13" s="69" t="s">
        <v>19</v>
      </c>
      <c r="Q13" s="69" t="s">
        <v>18</v>
      </c>
      <c r="R13" s="69" t="s">
        <v>18</v>
      </c>
      <c r="S13" s="69" t="s">
        <v>18</v>
      </c>
      <c r="T13" s="69" t="s">
        <v>18</v>
      </c>
      <c r="U13" s="69" t="s">
        <v>19</v>
      </c>
      <c r="V13" s="69" t="s">
        <v>19</v>
      </c>
      <c r="W13" s="69" t="s">
        <v>18</v>
      </c>
      <c r="X13" s="69" t="s">
        <v>19</v>
      </c>
      <c r="Y13" s="69" t="s">
        <v>18</v>
      </c>
      <c r="Z13" s="70" t="s">
        <v>330</v>
      </c>
      <c r="AA13" s="70"/>
      <c r="AB13" s="69" t="s">
        <v>19</v>
      </c>
      <c r="AC13" s="69" t="s">
        <v>19</v>
      </c>
      <c r="AD13" s="69" t="s">
        <v>19</v>
      </c>
      <c r="AE13" s="69" t="s">
        <v>19</v>
      </c>
      <c r="AF13" s="69" t="s">
        <v>19</v>
      </c>
      <c r="AG13" s="71" t="s">
        <v>316</v>
      </c>
      <c r="AH13" s="71"/>
      <c r="AI13" s="72" t="s">
        <v>20</v>
      </c>
      <c r="AJ13" s="72" t="s">
        <v>20</v>
      </c>
      <c r="AK13" s="72" t="s">
        <v>20</v>
      </c>
      <c r="AL13" s="71"/>
      <c r="AM13" s="71"/>
      <c r="AN13" s="71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s="62" customFormat="1" ht="52.8" x14ac:dyDescent="0.25">
      <c r="A14" s="63" t="s">
        <v>31</v>
      </c>
      <c r="B14" s="63"/>
      <c r="C14" s="63" t="s">
        <v>16</v>
      </c>
      <c r="D14" s="63" t="s">
        <v>325</v>
      </c>
      <c r="E14" s="63">
        <v>2018</v>
      </c>
      <c r="F14" s="67" t="s">
        <v>55</v>
      </c>
      <c r="G14" s="63" t="s">
        <v>17</v>
      </c>
      <c r="H14" s="68">
        <v>36.905282907999997</v>
      </c>
      <c r="I14" s="68">
        <v>114.408880748</v>
      </c>
      <c r="J14" s="63">
        <v>244015</v>
      </c>
      <c r="K14" s="63">
        <v>15</v>
      </c>
      <c r="L14" s="63">
        <v>1809760</v>
      </c>
      <c r="M14" s="67" t="s">
        <v>18</v>
      </c>
      <c r="N14" s="69" t="s">
        <v>19</v>
      </c>
      <c r="O14" s="69" t="s">
        <v>18</v>
      </c>
      <c r="P14" s="69" t="s">
        <v>19</v>
      </c>
      <c r="Q14" s="69" t="s">
        <v>18</v>
      </c>
      <c r="R14" s="69" t="s">
        <v>18</v>
      </c>
      <c r="S14" s="69" t="s">
        <v>18</v>
      </c>
      <c r="T14" s="69" t="s">
        <v>18</v>
      </c>
      <c r="U14" s="69" t="s">
        <v>19</v>
      </c>
      <c r="V14" s="69" t="s">
        <v>19</v>
      </c>
      <c r="W14" s="69" t="s">
        <v>18</v>
      </c>
      <c r="X14" s="69" t="s">
        <v>19</v>
      </c>
      <c r="Y14" s="69" t="s">
        <v>18</v>
      </c>
      <c r="Z14" s="70" t="s">
        <v>330</v>
      </c>
      <c r="AA14" s="70"/>
      <c r="AB14" s="69" t="s">
        <v>19</v>
      </c>
      <c r="AC14" s="69" t="s">
        <v>19</v>
      </c>
      <c r="AD14" s="69" t="s">
        <v>19</v>
      </c>
      <c r="AE14" s="69" t="s">
        <v>19</v>
      </c>
      <c r="AF14" s="69" t="s">
        <v>19</v>
      </c>
      <c r="AG14" s="71" t="s">
        <v>316</v>
      </c>
      <c r="AH14" s="71"/>
      <c r="AI14" s="72" t="s">
        <v>20</v>
      </c>
      <c r="AJ14" s="72" t="s">
        <v>20</v>
      </c>
      <c r="AK14" s="72" t="s">
        <v>20</v>
      </c>
      <c r="AL14" s="71"/>
      <c r="AM14" s="71"/>
      <c r="AN14" s="71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s="62" customFormat="1" ht="52.8" x14ac:dyDescent="0.25">
      <c r="A15" s="63" t="s">
        <v>32</v>
      </c>
      <c r="B15" s="63"/>
      <c r="C15" s="63" t="s">
        <v>16</v>
      </c>
      <c r="D15" s="63" t="s">
        <v>325</v>
      </c>
      <c r="E15" s="63">
        <v>2018</v>
      </c>
      <c r="F15" s="67" t="s">
        <v>55</v>
      </c>
      <c r="G15" s="63" t="s">
        <v>17</v>
      </c>
      <c r="H15" s="68">
        <v>36.73413206</v>
      </c>
      <c r="I15" s="68">
        <v>162.86002674</v>
      </c>
      <c r="J15" s="63">
        <v>244015</v>
      </c>
      <c r="K15" s="63">
        <v>44</v>
      </c>
      <c r="L15" s="63">
        <v>1823509</v>
      </c>
      <c r="M15" s="67" t="s">
        <v>18</v>
      </c>
      <c r="N15" s="69" t="s">
        <v>19</v>
      </c>
      <c r="O15" s="69" t="s">
        <v>18</v>
      </c>
      <c r="P15" s="69" t="s">
        <v>19</v>
      </c>
      <c r="Q15" s="69" t="s">
        <v>18</v>
      </c>
      <c r="R15" s="69" t="s">
        <v>18</v>
      </c>
      <c r="S15" s="69" t="s">
        <v>18</v>
      </c>
      <c r="T15" s="69" t="s">
        <v>18</v>
      </c>
      <c r="U15" s="69" t="s">
        <v>19</v>
      </c>
      <c r="V15" s="69" t="s">
        <v>19</v>
      </c>
      <c r="W15" s="69" t="s">
        <v>18</v>
      </c>
      <c r="X15" s="69" t="s">
        <v>19</v>
      </c>
      <c r="Y15" s="69" t="s">
        <v>18</v>
      </c>
      <c r="Z15" s="70" t="s">
        <v>330</v>
      </c>
      <c r="AA15" s="70"/>
      <c r="AB15" s="69" t="s">
        <v>19</v>
      </c>
      <c r="AC15" s="69" t="s">
        <v>19</v>
      </c>
      <c r="AD15" s="69" t="s">
        <v>19</v>
      </c>
      <c r="AE15" s="69" t="s">
        <v>19</v>
      </c>
      <c r="AF15" s="69" t="s">
        <v>19</v>
      </c>
      <c r="AG15" s="71" t="s">
        <v>316</v>
      </c>
      <c r="AH15" s="71"/>
      <c r="AI15" s="72" t="s">
        <v>20</v>
      </c>
      <c r="AJ15" s="72" t="s">
        <v>20</v>
      </c>
      <c r="AK15" s="72" t="s">
        <v>20</v>
      </c>
      <c r="AL15" s="71"/>
      <c r="AM15" s="71"/>
      <c r="AN15" s="71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s="62" customFormat="1" ht="52.8" x14ac:dyDescent="0.25">
      <c r="A16" s="63" t="s">
        <v>33</v>
      </c>
      <c r="B16" s="63"/>
      <c r="C16" s="63" t="s">
        <v>16</v>
      </c>
      <c r="D16" s="63" t="s">
        <v>325</v>
      </c>
      <c r="E16" s="63">
        <v>2018</v>
      </c>
      <c r="F16" s="67" t="s">
        <v>59</v>
      </c>
      <c r="G16" s="63" t="s">
        <v>17</v>
      </c>
      <c r="H16" s="68">
        <v>34.838381073999997</v>
      </c>
      <c r="I16" s="68">
        <v>104.591224598</v>
      </c>
      <c r="J16" s="63">
        <v>189500</v>
      </c>
      <c r="K16" s="63">
        <v>25</v>
      </c>
      <c r="L16" s="63">
        <v>1815570</v>
      </c>
      <c r="M16" s="67" t="s">
        <v>18</v>
      </c>
      <c r="N16" s="69" t="s">
        <v>19</v>
      </c>
      <c r="O16" s="69" t="s">
        <v>18</v>
      </c>
      <c r="P16" s="69" t="s">
        <v>19</v>
      </c>
      <c r="Q16" s="69" t="s">
        <v>18</v>
      </c>
      <c r="R16" s="69" t="s">
        <v>18</v>
      </c>
      <c r="S16" s="69" t="s">
        <v>18</v>
      </c>
      <c r="T16" s="69" t="s">
        <v>18</v>
      </c>
      <c r="U16" s="69" t="s">
        <v>19</v>
      </c>
      <c r="V16" s="69" t="s">
        <v>19</v>
      </c>
      <c r="W16" s="69" t="s">
        <v>18</v>
      </c>
      <c r="X16" s="69" t="s">
        <v>19</v>
      </c>
      <c r="Y16" s="69" t="s">
        <v>18</v>
      </c>
      <c r="Z16" s="70" t="s">
        <v>330</v>
      </c>
      <c r="AA16" s="70"/>
      <c r="AB16" s="69" t="s">
        <v>19</v>
      </c>
      <c r="AC16" s="69" t="s">
        <v>19</v>
      </c>
      <c r="AD16" s="69" t="s">
        <v>19</v>
      </c>
      <c r="AE16" s="69" t="s">
        <v>19</v>
      </c>
      <c r="AF16" s="69" t="s">
        <v>19</v>
      </c>
      <c r="AG16" s="71" t="s">
        <v>316</v>
      </c>
      <c r="AH16" s="71"/>
      <c r="AI16" s="72" t="s">
        <v>20</v>
      </c>
      <c r="AJ16" s="72" t="s">
        <v>20</v>
      </c>
      <c r="AK16" s="72" t="s">
        <v>20</v>
      </c>
      <c r="AL16" s="71"/>
      <c r="AM16" s="71"/>
      <c r="AN16" s="71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s="62" customFormat="1" ht="52.8" x14ac:dyDescent="0.25">
      <c r="A17" s="63" t="s">
        <v>34</v>
      </c>
      <c r="B17" s="63"/>
      <c r="C17" s="63" t="s">
        <v>16</v>
      </c>
      <c r="D17" s="63" t="s">
        <v>325</v>
      </c>
      <c r="E17" s="63">
        <v>2018</v>
      </c>
      <c r="F17" s="67" t="s">
        <v>55</v>
      </c>
      <c r="G17" s="63" t="s">
        <v>17</v>
      </c>
      <c r="H17" s="68">
        <v>35.449818002999997</v>
      </c>
      <c r="I17" s="68">
        <v>317.73421283200003</v>
      </c>
      <c r="J17" s="63">
        <v>308420</v>
      </c>
      <c r="K17" s="63">
        <v>11</v>
      </c>
      <c r="L17" s="63">
        <v>1810558</v>
      </c>
      <c r="M17" s="67" t="s">
        <v>18</v>
      </c>
      <c r="N17" s="69" t="s">
        <v>19</v>
      </c>
      <c r="O17" s="69" t="s">
        <v>18</v>
      </c>
      <c r="P17" s="69" t="s">
        <v>19</v>
      </c>
      <c r="Q17" s="69" t="s">
        <v>18</v>
      </c>
      <c r="R17" s="69" t="s">
        <v>18</v>
      </c>
      <c r="S17" s="69" t="s">
        <v>18</v>
      </c>
      <c r="T17" s="69" t="s">
        <v>18</v>
      </c>
      <c r="U17" s="69" t="s">
        <v>19</v>
      </c>
      <c r="V17" s="69" t="s">
        <v>19</v>
      </c>
      <c r="W17" s="69" t="s">
        <v>18</v>
      </c>
      <c r="X17" s="69" t="s">
        <v>19</v>
      </c>
      <c r="Y17" s="69" t="s">
        <v>18</v>
      </c>
      <c r="Z17" s="70" t="s">
        <v>330</v>
      </c>
      <c r="AA17" s="70"/>
      <c r="AB17" s="69" t="s">
        <v>19</v>
      </c>
      <c r="AC17" s="69" t="s">
        <v>19</v>
      </c>
      <c r="AD17" s="69" t="s">
        <v>19</v>
      </c>
      <c r="AE17" s="69" t="s">
        <v>19</v>
      </c>
      <c r="AF17" s="69" t="s">
        <v>19</v>
      </c>
      <c r="AG17" s="71" t="s">
        <v>316</v>
      </c>
      <c r="AH17" s="71"/>
      <c r="AI17" s="72" t="s">
        <v>20</v>
      </c>
      <c r="AJ17" s="72" t="s">
        <v>20</v>
      </c>
      <c r="AK17" s="72" t="s">
        <v>20</v>
      </c>
      <c r="AL17" s="71"/>
      <c r="AM17" s="71"/>
      <c r="AN17" s="71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s="62" customFormat="1" ht="52.8" x14ac:dyDescent="0.25">
      <c r="A18" s="63" t="s">
        <v>35</v>
      </c>
      <c r="B18" s="63"/>
      <c r="C18" s="63" t="s">
        <v>16</v>
      </c>
      <c r="D18" s="63" t="s">
        <v>325</v>
      </c>
      <c r="E18" s="63">
        <v>2018</v>
      </c>
      <c r="F18" s="67" t="s">
        <v>55</v>
      </c>
      <c r="G18" s="63" t="s">
        <v>17</v>
      </c>
      <c r="H18" s="68">
        <v>37.077391202000001</v>
      </c>
      <c r="I18" s="68">
        <v>109.474209624</v>
      </c>
      <c r="J18" s="63">
        <v>244015</v>
      </c>
      <c r="K18" s="63">
        <v>14</v>
      </c>
      <c r="L18" s="63">
        <v>1810834</v>
      </c>
      <c r="M18" s="67" t="s">
        <v>18</v>
      </c>
      <c r="N18" s="69" t="s">
        <v>19</v>
      </c>
      <c r="O18" s="69" t="s">
        <v>18</v>
      </c>
      <c r="P18" s="69" t="s">
        <v>19</v>
      </c>
      <c r="Q18" s="69" t="s">
        <v>18</v>
      </c>
      <c r="R18" s="69" t="s">
        <v>18</v>
      </c>
      <c r="S18" s="69" t="s">
        <v>18</v>
      </c>
      <c r="T18" s="69" t="s">
        <v>18</v>
      </c>
      <c r="U18" s="69" t="s">
        <v>19</v>
      </c>
      <c r="V18" s="69" t="s">
        <v>19</v>
      </c>
      <c r="W18" s="69" t="s">
        <v>18</v>
      </c>
      <c r="X18" s="69" t="s">
        <v>19</v>
      </c>
      <c r="Y18" s="69" t="s">
        <v>18</v>
      </c>
      <c r="Z18" s="70" t="s">
        <v>330</v>
      </c>
      <c r="AA18" s="70"/>
      <c r="AB18" s="69" t="s">
        <v>19</v>
      </c>
      <c r="AC18" s="69" t="s">
        <v>19</v>
      </c>
      <c r="AD18" s="69" t="s">
        <v>19</v>
      </c>
      <c r="AE18" s="69" t="s">
        <v>19</v>
      </c>
      <c r="AF18" s="69" t="s">
        <v>19</v>
      </c>
      <c r="AG18" s="71" t="s">
        <v>316</v>
      </c>
      <c r="AH18" s="71"/>
      <c r="AI18" s="72" t="s">
        <v>20</v>
      </c>
      <c r="AJ18" s="72" t="s">
        <v>20</v>
      </c>
      <c r="AK18" s="72" t="s">
        <v>20</v>
      </c>
      <c r="AL18" s="71"/>
      <c r="AM18" s="71"/>
      <c r="AN18" s="71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s="62" customFormat="1" ht="52.8" x14ac:dyDescent="0.25">
      <c r="A19" s="63" t="s">
        <v>36</v>
      </c>
      <c r="B19" s="63"/>
      <c r="C19" s="63" t="s">
        <v>16</v>
      </c>
      <c r="D19" s="63" t="s">
        <v>326</v>
      </c>
      <c r="E19" s="63">
        <v>2018</v>
      </c>
      <c r="F19" s="67" t="s">
        <v>55</v>
      </c>
      <c r="G19" s="63" t="s">
        <v>17</v>
      </c>
      <c r="H19" s="68">
        <v>35.158645108999998</v>
      </c>
      <c r="I19" s="68">
        <v>405.87994118</v>
      </c>
      <c r="J19" s="63">
        <v>244015</v>
      </c>
      <c r="K19" s="63">
        <v>12</v>
      </c>
      <c r="L19" s="63">
        <v>1809251</v>
      </c>
      <c r="M19" s="67" t="s">
        <v>18</v>
      </c>
      <c r="N19" s="69" t="s">
        <v>19</v>
      </c>
      <c r="O19" s="69" t="s">
        <v>18</v>
      </c>
      <c r="P19" s="69" t="s">
        <v>19</v>
      </c>
      <c r="Q19" s="69" t="s">
        <v>18</v>
      </c>
      <c r="R19" s="69" t="s">
        <v>18</v>
      </c>
      <c r="S19" s="69" t="s">
        <v>18</v>
      </c>
      <c r="T19" s="69" t="s">
        <v>18</v>
      </c>
      <c r="U19" s="69" t="s">
        <v>19</v>
      </c>
      <c r="V19" s="69" t="s">
        <v>19</v>
      </c>
      <c r="W19" s="69" t="s">
        <v>18</v>
      </c>
      <c r="X19" s="69" t="s">
        <v>19</v>
      </c>
      <c r="Y19" s="69" t="s">
        <v>18</v>
      </c>
      <c r="Z19" s="70" t="s">
        <v>330</v>
      </c>
      <c r="AA19" s="70"/>
      <c r="AB19" s="69" t="s">
        <v>19</v>
      </c>
      <c r="AC19" s="69" t="s">
        <v>19</v>
      </c>
      <c r="AD19" s="69" t="s">
        <v>19</v>
      </c>
      <c r="AE19" s="69" t="s">
        <v>19</v>
      </c>
      <c r="AF19" s="69" t="s">
        <v>19</v>
      </c>
      <c r="AG19" s="71" t="s">
        <v>316</v>
      </c>
      <c r="AH19" s="71"/>
      <c r="AI19" s="72" t="s">
        <v>20</v>
      </c>
      <c r="AJ19" s="72" t="s">
        <v>20</v>
      </c>
      <c r="AK19" s="72" t="s">
        <v>20</v>
      </c>
      <c r="AL19" s="71"/>
      <c r="AM19" s="71"/>
      <c r="AN19" s="71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s="62" customFormat="1" ht="52.8" x14ac:dyDescent="0.25">
      <c r="A20" s="63" t="s">
        <v>37</v>
      </c>
      <c r="B20" s="63"/>
      <c r="C20" s="63" t="s">
        <v>16</v>
      </c>
      <c r="D20" s="63" t="s">
        <v>325</v>
      </c>
      <c r="E20" s="63">
        <v>2018</v>
      </c>
      <c r="F20" s="67" t="s">
        <v>55</v>
      </c>
      <c r="G20" s="63" t="s">
        <v>17</v>
      </c>
      <c r="H20" s="68">
        <v>35.269084405999998</v>
      </c>
      <c r="I20" s="68">
        <v>179.53301551000001</v>
      </c>
      <c r="J20" s="63">
        <v>223379</v>
      </c>
      <c r="K20" s="63">
        <v>17</v>
      </c>
      <c r="L20" s="63">
        <v>1865878</v>
      </c>
      <c r="M20" s="67" t="s">
        <v>18</v>
      </c>
      <c r="N20" s="69" t="s">
        <v>19</v>
      </c>
      <c r="O20" s="69" t="s">
        <v>18</v>
      </c>
      <c r="P20" s="69" t="s">
        <v>19</v>
      </c>
      <c r="Q20" s="69" t="s">
        <v>18</v>
      </c>
      <c r="R20" s="69" t="s">
        <v>18</v>
      </c>
      <c r="S20" s="69" t="s">
        <v>18</v>
      </c>
      <c r="T20" s="69" t="s">
        <v>18</v>
      </c>
      <c r="U20" s="69" t="s">
        <v>19</v>
      </c>
      <c r="V20" s="69" t="s">
        <v>19</v>
      </c>
      <c r="W20" s="69" t="s">
        <v>18</v>
      </c>
      <c r="X20" s="69" t="s">
        <v>19</v>
      </c>
      <c r="Y20" s="69" t="s">
        <v>18</v>
      </c>
      <c r="Z20" s="70" t="s">
        <v>330</v>
      </c>
      <c r="AA20" s="70"/>
      <c r="AB20" s="69" t="s">
        <v>19</v>
      </c>
      <c r="AC20" s="69" t="s">
        <v>19</v>
      </c>
      <c r="AD20" s="69" t="s">
        <v>19</v>
      </c>
      <c r="AE20" s="69" t="s">
        <v>19</v>
      </c>
      <c r="AF20" s="69" t="s">
        <v>19</v>
      </c>
      <c r="AG20" s="71" t="s">
        <v>316</v>
      </c>
      <c r="AH20" s="71"/>
      <c r="AI20" s="72" t="s">
        <v>20</v>
      </c>
      <c r="AJ20" s="72" t="s">
        <v>20</v>
      </c>
      <c r="AK20" s="72" t="s">
        <v>20</v>
      </c>
      <c r="AL20" s="71"/>
      <c r="AM20" s="71"/>
      <c r="AN20" s="71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s="62" customFormat="1" ht="52.8" x14ac:dyDescent="0.25">
      <c r="A21" s="63" t="s">
        <v>38</v>
      </c>
      <c r="B21" s="63"/>
      <c r="C21" s="63" t="s">
        <v>16</v>
      </c>
      <c r="D21" s="63" t="s">
        <v>325</v>
      </c>
      <c r="E21" s="63">
        <v>2018</v>
      </c>
      <c r="F21" s="67" t="s">
        <v>55</v>
      </c>
      <c r="G21" s="63" t="s">
        <v>17</v>
      </c>
      <c r="H21" s="68">
        <v>34.777198415000001</v>
      </c>
      <c r="I21" s="68">
        <v>293.309419789</v>
      </c>
      <c r="J21" s="63">
        <v>244015</v>
      </c>
      <c r="K21" s="63">
        <v>12</v>
      </c>
      <c r="L21" s="63">
        <v>1809928</v>
      </c>
      <c r="M21" s="67" t="s">
        <v>18</v>
      </c>
      <c r="N21" s="69" t="s">
        <v>19</v>
      </c>
      <c r="O21" s="69" t="s">
        <v>18</v>
      </c>
      <c r="P21" s="69" t="s">
        <v>19</v>
      </c>
      <c r="Q21" s="69" t="s">
        <v>18</v>
      </c>
      <c r="R21" s="69" t="s">
        <v>18</v>
      </c>
      <c r="S21" s="69" t="s">
        <v>18</v>
      </c>
      <c r="T21" s="69" t="s">
        <v>18</v>
      </c>
      <c r="U21" s="69" t="s">
        <v>19</v>
      </c>
      <c r="V21" s="69" t="s">
        <v>19</v>
      </c>
      <c r="W21" s="69" t="s">
        <v>18</v>
      </c>
      <c r="X21" s="69" t="s">
        <v>19</v>
      </c>
      <c r="Y21" s="69" t="s">
        <v>18</v>
      </c>
      <c r="Z21" s="70" t="s">
        <v>330</v>
      </c>
      <c r="AA21" s="70"/>
      <c r="AB21" s="69" t="s">
        <v>19</v>
      </c>
      <c r="AC21" s="69" t="s">
        <v>19</v>
      </c>
      <c r="AD21" s="69" t="s">
        <v>19</v>
      </c>
      <c r="AE21" s="69" t="s">
        <v>19</v>
      </c>
      <c r="AF21" s="69" t="s">
        <v>19</v>
      </c>
      <c r="AG21" s="71" t="s">
        <v>316</v>
      </c>
      <c r="AH21" s="71"/>
      <c r="AI21" s="72" t="s">
        <v>20</v>
      </c>
      <c r="AJ21" s="72" t="s">
        <v>20</v>
      </c>
      <c r="AK21" s="72" t="s">
        <v>20</v>
      </c>
      <c r="AL21" s="71"/>
      <c r="AM21" s="71"/>
      <c r="AN21" s="71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s="62" customFormat="1" ht="52.8" x14ac:dyDescent="0.25">
      <c r="A22" s="63" t="s">
        <v>39</v>
      </c>
      <c r="B22" s="63"/>
      <c r="C22" s="63" t="s">
        <v>16</v>
      </c>
      <c r="D22" s="63" t="s">
        <v>326</v>
      </c>
      <c r="E22" s="63">
        <v>2018</v>
      </c>
      <c r="F22" s="67" t="s">
        <v>58</v>
      </c>
      <c r="G22" s="63" t="s">
        <v>17</v>
      </c>
      <c r="H22" s="68">
        <v>36.056570102000002</v>
      </c>
      <c r="I22" s="68">
        <v>395.78449197899999</v>
      </c>
      <c r="J22" s="63">
        <v>244015</v>
      </c>
      <c r="K22" s="63">
        <v>13</v>
      </c>
      <c r="L22" s="63">
        <v>1808740</v>
      </c>
      <c r="M22" s="67" t="s">
        <v>18</v>
      </c>
      <c r="N22" s="69" t="s">
        <v>19</v>
      </c>
      <c r="O22" s="69" t="s">
        <v>18</v>
      </c>
      <c r="P22" s="69" t="s">
        <v>19</v>
      </c>
      <c r="Q22" s="69" t="s">
        <v>18</v>
      </c>
      <c r="R22" s="69" t="s">
        <v>18</v>
      </c>
      <c r="S22" s="69" t="s">
        <v>18</v>
      </c>
      <c r="T22" s="69" t="s">
        <v>18</v>
      </c>
      <c r="U22" s="69" t="s">
        <v>19</v>
      </c>
      <c r="V22" s="69" t="s">
        <v>19</v>
      </c>
      <c r="W22" s="69" t="s">
        <v>18</v>
      </c>
      <c r="X22" s="69" t="s">
        <v>19</v>
      </c>
      <c r="Y22" s="69" t="s">
        <v>18</v>
      </c>
      <c r="Z22" s="70" t="s">
        <v>330</v>
      </c>
      <c r="AA22" s="70"/>
      <c r="AB22" s="69" t="s">
        <v>19</v>
      </c>
      <c r="AC22" s="69" t="s">
        <v>19</v>
      </c>
      <c r="AD22" s="69" t="s">
        <v>19</v>
      </c>
      <c r="AE22" s="69" t="s">
        <v>19</v>
      </c>
      <c r="AF22" s="69" t="s">
        <v>19</v>
      </c>
      <c r="AG22" s="71" t="s">
        <v>316</v>
      </c>
      <c r="AH22" s="71"/>
      <c r="AI22" s="72" t="s">
        <v>20</v>
      </c>
      <c r="AJ22" s="72" t="s">
        <v>20</v>
      </c>
      <c r="AK22" s="72" t="s">
        <v>20</v>
      </c>
      <c r="AL22" s="71"/>
      <c r="AM22" s="71"/>
      <c r="AN22" s="71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s="62" customFormat="1" ht="52.8" x14ac:dyDescent="0.25">
      <c r="A23" s="63" t="s">
        <v>40</v>
      </c>
      <c r="B23" s="63"/>
      <c r="C23" s="63" t="s">
        <v>16</v>
      </c>
      <c r="D23" s="63" t="s">
        <v>325</v>
      </c>
      <c r="E23" s="63">
        <v>2018</v>
      </c>
      <c r="F23" s="67" t="s">
        <v>55</v>
      </c>
      <c r="G23" s="63" t="s">
        <v>17</v>
      </c>
      <c r="H23" s="68">
        <v>35.898121146000001</v>
      </c>
      <c r="I23" s="68">
        <v>223.186040639</v>
      </c>
      <c r="J23" s="63">
        <v>244015</v>
      </c>
      <c r="K23" s="63">
        <v>20</v>
      </c>
      <c r="L23" s="63">
        <v>1812383</v>
      </c>
      <c r="M23" s="67" t="s">
        <v>18</v>
      </c>
      <c r="N23" s="69" t="s">
        <v>19</v>
      </c>
      <c r="O23" s="69" t="s">
        <v>18</v>
      </c>
      <c r="P23" s="69" t="s">
        <v>19</v>
      </c>
      <c r="Q23" s="69" t="s">
        <v>18</v>
      </c>
      <c r="R23" s="69" t="s">
        <v>18</v>
      </c>
      <c r="S23" s="69" t="s">
        <v>18</v>
      </c>
      <c r="T23" s="69" t="s">
        <v>18</v>
      </c>
      <c r="U23" s="69" t="s">
        <v>19</v>
      </c>
      <c r="V23" s="69" t="s">
        <v>19</v>
      </c>
      <c r="W23" s="69" t="s">
        <v>18</v>
      </c>
      <c r="X23" s="69" t="s">
        <v>19</v>
      </c>
      <c r="Y23" s="69" t="s">
        <v>18</v>
      </c>
      <c r="Z23" s="70" t="s">
        <v>330</v>
      </c>
      <c r="AA23" s="70"/>
      <c r="AB23" s="69" t="s">
        <v>19</v>
      </c>
      <c r="AC23" s="69" t="s">
        <v>19</v>
      </c>
      <c r="AD23" s="69" t="s">
        <v>19</v>
      </c>
      <c r="AE23" s="69" t="s">
        <v>19</v>
      </c>
      <c r="AF23" s="69" t="s">
        <v>19</v>
      </c>
      <c r="AG23" s="71" t="s">
        <v>316</v>
      </c>
      <c r="AH23" s="71"/>
      <c r="AI23" s="72" t="s">
        <v>20</v>
      </c>
      <c r="AJ23" s="72" t="s">
        <v>20</v>
      </c>
      <c r="AK23" s="72" t="s">
        <v>20</v>
      </c>
      <c r="AL23" s="71"/>
      <c r="AM23" s="71"/>
      <c r="AN23" s="71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s="62" customFormat="1" ht="52.8" x14ac:dyDescent="0.25">
      <c r="A24" s="63" t="s">
        <v>41</v>
      </c>
      <c r="B24" s="63"/>
      <c r="C24" s="63" t="s">
        <v>23</v>
      </c>
      <c r="D24" s="63" t="s">
        <v>326</v>
      </c>
      <c r="E24" s="63">
        <v>2019</v>
      </c>
      <c r="F24" s="67" t="s">
        <v>59</v>
      </c>
      <c r="G24" s="63" t="s">
        <v>17</v>
      </c>
      <c r="H24" s="68">
        <v>35.478672664999998</v>
      </c>
      <c r="I24" s="68">
        <v>226.062021394</v>
      </c>
      <c r="J24" s="63">
        <v>244015</v>
      </c>
      <c r="K24" s="63">
        <v>14</v>
      </c>
      <c r="L24" s="63">
        <v>1810251</v>
      </c>
      <c r="M24" s="67" t="s">
        <v>18</v>
      </c>
      <c r="N24" s="69" t="s">
        <v>19</v>
      </c>
      <c r="O24" s="69" t="s">
        <v>18</v>
      </c>
      <c r="P24" s="69" t="s">
        <v>19</v>
      </c>
      <c r="Q24" s="69" t="s">
        <v>18</v>
      </c>
      <c r="R24" s="69" t="s">
        <v>18</v>
      </c>
      <c r="S24" s="69" t="s">
        <v>18</v>
      </c>
      <c r="T24" s="69" t="s">
        <v>18</v>
      </c>
      <c r="U24" s="69" t="s">
        <v>19</v>
      </c>
      <c r="V24" s="69" t="s">
        <v>19</v>
      </c>
      <c r="W24" s="69" t="s">
        <v>18</v>
      </c>
      <c r="X24" s="69" t="s">
        <v>19</v>
      </c>
      <c r="Y24" s="69" t="s">
        <v>18</v>
      </c>
      <c r="Z24" s="70" t="s">
        <v>330</v>
      </c>
      <c r="AA24" s="70"/>
      <c r="AB24" s="69" t="s">
        <v>19</v>
      </c>
      <c r="AC24" s="69" t="s">
        <v>19</v>
      </c>
      <c r="AD24" s="69" t="s">
        <v>19</v>
      </c>
      <c r="AE24" s="69" t="s">
        <v>19</v>
      </c>
      <c r="AF24" s="69" t="s">
        <v>19</v>
      </c>
      <c r="AG24" s="71" t="s">
        <v>316</v>
      </c>
      <c r="AH24" s="71"/>
      <c r="AI24" s="72" t="s">
        <v>20</v>
      </c>
      <c r="AJ24" s="72" t="s">
        <v>20</v>
      </c>
      <c r="AK24" s="72" t="s">
        <v>20</v>
      </c>
      <c r="AL24" s="71"/>
      <c r="AM24" s="71"/>
      <c r="AN24" s="71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s="62" customFormat="1" ht="52.8" x14ac:dyDescent="0.25">
      <c r="A25" s="63" t="s">
        <v>42</v>
      </c>
      <c r="B25" s="63"/>
      <c r="C25" s="63" t="s">
        <v>16</v>
      </c>
      <c r="D25" s="63" t="s">
        <v>325</v>
      </c>
      <c r="E25" s="63">
        <v>2019</v>
      </c>
      <c r="F25" s="67" t="s">
        <v>59</v>
      </c>
      <c r="G25" s="63" t="s">
        <v>17</v>
      </c>
      <c r="H25" s="68">
        <v>35.716824183</v>
      </c>
      <c r="I25" s="68">
        <v>311.54929679399999</v>
      </c>
      <c r="J25" s="63">
        <v>308529</v>
      </c>
      <c r="K25" s="63">
        <v>12</v>
      </c>
      <c r="L25" s="63">
        <v>1811431</v>
      </c>
      <c r="M25" s="67" t="s">
        <v>18</v>
      </c>
      <c r="N25" s="69" t="s">
        <v>19</v>
      </c>
      <c r="O25" s="69" t="s">
        <v>18</v>
      </c>
      <c r="P25" s="69" t="s">
        <v>19</v>
      </c>
      <c r="Q25" s="69" t="s">
        <v>18</v>
      </c>
      <c r="R25" s="69" t="s">
        <v>18</v>
      </c>
      <c r="S25" s="69" t="s">
        <v>18</v>
      </c>
      <c r="T25" s="69" t="s">
        <v>18</v>
      </c>
      <c r="U25" s="69" t="s">
        <v>19</v>
      </c>
      <c r="V25" s="69" t="s">
        <v>19</v>
      </c>
      <c r="W25" s="69" t="s">
        <v>18</v>
      </c>
      <c r="X25" s="69" t="s">
        <v>19</v>
      </c>
      <c r="Y25" s="69" t="s">
        <v>18</v>
      </c>
      <c r="Z25" s="70" t="s">
        <v>330</v>
      </c>
      <c r="AA25" s="70"/>
      <c r="AB25" s="69" t="s">
        <v>19</v>
      </c>
      <c r="AC25" s="69" t="s">
        <v>19</v>
      </c>
      <c r="AD25" s="69" t="s">
        <v>19</v>
      </c>
      <c r="AE25" s="69" t="s">
        <v>19</v>
      </c>
      <c r="AF25" s="69" t="s">
        <v>19</v>
      </c>
      <c r="AG25" s="71" t="s">
        <v>316</v>
      </c>
      <c r="AH25" s="71"/>
      <c r="AI25" s="72" t="s">
        <v>20</v>
      </c>
      <c r="AJ25" s="72" t="s">
        <v>20</v>
      </c>
      <c r="AK25" s="72" t="s">
        <v>20</v>
      </c>
      <c r="AL25" s="71"/>
      <c r="AM25" s="71"/>
      <c r="AN25" s="71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s="62" customFormat="1" ht="52.8" x14ac:dyDescent="0.25">
      <c r="A26" s="63" t="s">
        <v>43</v>
      </c>
      <c r="B26" s="63"/>
      <c r="C26" s="63" t="s">
        <v>16</v>
      </c>
      <c r="D26" s="63" t="s">
        <v>326</v>
      </c>
      <c r="E26" s="63">
        <v>2019</v>
      </c>
      <c r="F26" s="67" t="s">
        <v>55</v>
      </c>
      <c r="G26" s="63" t="s">
        <v>17</v>
      </c>
      <c r="H26" s="68">
        <v>37.255765384999997</v>
      </c>
      <c r="I26" s="68">
        <v>188.045762035</v>
      </c>
      <c r="J26" s="63">
        <v>171518</v>
      </c>
      <c r="K26" s="63">
        <v>24</v>
      </c>
      <c r="L26" s="63">
        <v>1812007</v>
      </c>
      <c r="M26" s="67" t="s">
        <v>18</v>
      </c>
      <c r="N26" s="69" t="s">
        <v>19</v>
      </c>
      <c r="O26" s="69" t="s">
        <v>18</v>
      </c>
      <c r="P26" s="69" t="s">
        <v>19</v>
      </c>
      <c r="Q26" s="69" t="s">
        <v>18</v>
      </c>
      <c r="R26" s="69" t="s">
        <v>18</v>
      </c>
      <c r="S26" s="69" t="s">
        <v>18</v>
      </c>
      <c r="T26" s="69" t="s">
        <v>18</v>
      </c>
      <c r="U26" s="69" t="s">
        <v>19</v>
      </c>
      <c r="V26" s="69" t="s">
        <v>19</v>
      </c>
      <c r="W26" s="69" t="s">
        <v>18</v>
      </c>
      <c r="X26" s="69" t="s">
        <v>19</v>
      </c>
      <c r="Y26" s="69" t="s">
        <v>18</v>
      </c>
      <c r="Z26" s="70" t="s">
        <v>330</v>
      </c>
      <c r="AA26" s="70"/>
      <c r="AB26" s="69" t="s">
        <v>19</v>
      </c>
      <c r="AC26" s="69" t="s">
        <v>19</v>
      </c>
      <c r="AD26" s="69" t="s">
        <v>19</v>
      </c>
      <c r="AE26" s="69" t="s">
        <v>19</v>
      </c>
      <c r="AF26" s="69" t="s">
        <v>19</v>
      </c>
      <c r="AG26" s="71" t="s">
        <v>316</v>
      </c>
      <c r="AH26" s="71"/>
      <c r="AI26" s="72" t="s">
        <v>20</v>
      </c>
      <c r="AJ26" s="72" t="s">
        <v>20</v>
      </c>
      <c r="AK26" s="72" t="s">
        <v>20</v>
      </c>
      <c r="AL26" s="71"/>
      <c r="AM26" s="71"/>
      <c r="AN26" s="71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s="62" customFormat="1" ht="52.8" x14ac:dyDescent="0.25">
      <c r="A27" s="63" t="s">
        <v>44</v>
      </c>
      <c r="B27" s="63"/>
      <c r="C27" s="63" t="s">
        <v>16</v>
      </c>
      <c r="D27" s="63" t="s">
        <v>325</v>
      </c>
      <c r="E27" s="63">
        <v>2019</v>
      </c>
      <c r="F27" s="67" t="s">
        <v>55</v>
      </c>
      <c r="G27" s="63" t="s">
        <v>17</v>
      </c>
      <c r="H27" s="68">
        <v>36.873683776999997</v>
      </c>
      <c r="I27" s="68">
        <v>136.04250909199999</v>
      </c>
      <c r="J27" s="63">
        <v>224409</v>
      </c>
      <c r="K27" s="63">
        <v>42</v>
      </c>
      <c r="L27" s="63">
        <v>1876815</v>
      </c>
      <c r="M27" s="67" t="s">
        <v>18</v>
      </c>
      <c r="N27" s="69" t="s">
        <v>19</v>
      </c>
      <c r="O27" s="69" t="s">
        <v>18</v>
      </c>
      <c r="P27" s="69" t="s">
        <v>19</v>
      </c>
      <c r="Q27" s="69" t="s">
        <v>18</v>
      </c>
      <c r="R27" s="69" t="s">
        <v>18</v>
      </c>
      <c r="S27" s="69" t="s">
        <v>18</v>
      </c>
      <c r="T27" s="69" t="s">
        <v>18</v>
      </c>
      <c r="U27" s="69" t="s">
        <v>19</v>
      </c>
      <c r="V27" s="69" t="s">
        <v>19</v>
      </c>
      <c r="W27" s="69" t="s">
        <v>18</v>
      </c>
      <c r="X27" s="69" t="s">
        <v>19</v>
      </c>
      <c r="Y27" s="69" t="s">
        <v>18</v>
      </c>
      <c r="Z27" s="70" t="s">
        <v>330</v>
      </c>
      <c r="AA27" s="70"/>
      <c r="AB27" s="69" t="s">
        <v>19</v>
      </c>
      <c r="AC27" s="69" t="s">
        <v>19</v>
      </c>
      <c r="AD27" s="69" t="s">
        <v>19</v>
      </c>
      <c r="AE27" s="69" t="s">
        <v>19</v>
      </c>
      <c r="AF27" s="69" t="s">
        <v>19</v>
      </c>
      <c r="AG27" s="71" t="s">
        <v>316</v>
      </c>
      <c r="AH27" s="71"/>
      <c r="AI27" s="72" t="s">
        <v>20</v>
      </c>
      <c r="AJ27" s="72" t="s">
        <v>20</v>
      </c>
      <c r="AK27" s="72" t="s">
        <v>20</v>
      </c>
      <c r="AL27" s="71"/>
      <c r="AM27" s="71"/>
      <c r="AN27" s="71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s="62" customFormat="1" ht="52.8" x14ac:dyDescent="0.25">
      <c r="A28" s="63" t="s">
        <v>45</v>
      </c>
      <c r="B28" s="63"/>
      <c r="C28" s="63" t="s">
        <v>16</v>
      </c>
      <c r="D28" s="63" t="s">
        <v>326</v>
      </c>
      <c r="E28" s="63">
        <v>2019</v>
      </c>
      <c r="F28" s="67" t="s">
        <v>55</v>
      </c>
      <c r="G28" s="63" t="s">
        <v>17</v>
      </c>
      <c r="H28" s="68">
        <v>37.139579294000001</v>
      </c>
      <c r="I28" s="68">
        <v>138.699440641</v>
      </c>
      <c r="J28" s="63">
        <v>244015</v>
      </c>
      <c r="K28" s="63">
        <v>56</v>
      </c>
      <c r="L28" s="63">
        <v>1824231</v>
      </c>
      <c r="M28" s="67" t="s">
        <v>18</v>
      </c>
      <c r="N28" s="69" t="s">
        <v>19</v>
      </c>
      <c r="O28" s="69" t="s">
        <v>18</v>
      </c>
      <c r="P28" s="69" t="s">
        <v>19</v>
      </c>
      <c r="Q28" s="69" t="s">
        <v>18</v>
      </c>
      <c r="R28" s="69" t="s">
        <v>18</v>
      </c>
      <c r="S28" s="69" t="s">
        <v>18</v>
      </c>
      <c r="T28" s="69" t="s">
        <v>18</v>
      </c>
      <c r="U28" s="69" t="s">
        <v>19</v>
      </c>
      <c r="V28" s="69" t="s">
        <v>19</v>
      </c>
      <c r="W28" s="69" t="s">
        <v>18</v>
      </c>
      <c r="X28" s="69" t="s">
        <v>19</v>
      </c>
      <c r="Y28" s="69" t="s">
        <v>18</v>
      </c>
      <c r="Z28" s="70" t="s">
        <v>330</v>
      </c>
      <c r="AA28" s="70"/>
      <c r="AB28" s="69" t="s">
        <v>19</v>
      </c>
      <c r="AC28" s="69" t="s">
        <v>19</v>
      </c>
      <c r="AD28" s="69" t="s">
        <v>19</v>
      </c>
      <c r="AE28" s="69" t="s">
        <v>19</v>
      </c>
      <c r="AF28" s="69" t="s">
        <v>19</v>
      </c>
      <c r="AG28" s="71" t="s">
        <v>316</v>
      </c>
      <c r="AH28" s="71"/>
      <c r="AI28" s="72" t="s">
        <v>20</v>
      </c>
      <c r="AJ28" s="72" t="s">
        <v>20</v>
      </c>
      <c r="AK28" s="72" t="s">
        <v>20</v>
      </c>
      <c r="AL28" s="71"/>
      <c r="AM28" s="71"/>
      <c r="AN28" s="71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s="62" customFormat="1" ht="52.8" x14ac:dyDescent="0.25">
      <c r="A29" s="63" t="s">
        <v>46</v>
      </c>
      <c r="B29" s="63"/>
      <c r="C29" s="63" t="s">
        <v>16</v>
      </c>
      <c r="D29" s="63" t="s">
        <v>325</v>
      </c>
      <c r="E29" s="63">
        <v>2019</v>
      </c>
      <c r="F29" s="67" t="s">
        <v>59</v>
      </c>
      <c r="G29" s="63" t="s">
        <v>17</v>
      </c>
      <c r="H29" s="68">
        <v>37.241109377999997</v>
      </c>
      <c r="I29" s="68">
        <v>165.20007433500001</v>
      </c>
      <c r="J29" s="63">
        <v>244015</v>
      </c>
      <c r="K29" s="63">
        <v>47</v>
      </c>
      <c r="L29" s="63">
        <v>1821314</v>
      </c>
      <c r="M29" s="67" t="s">
        <v>18</v>
      </c>
      <c r="N29" s="69" t="s">
        <v>19</v>
      </c>
      <c r="O29" s="69" t="s">
        <v>18</v>
      </c>
      <c r="P29" s="69" t="s">
        <v>19</v>
      </c>
      <c r="Q29" s="69" t="s">
        <v>18</v>
      </c>
      <c r="R29" s="69" t="s">
        <v>18</v>
      </c>
      <c r="S29" s="69" t="s">
        <v>18</v>
      </c>
      <c r="T29" s="69" t="s">
        <v>18</v>
      </c>
      <c r="U29" s="69" t="s">
        <v>19</v>
      </c>
      <c r="V29" s="69" t="s">
        <v>19</v>
      </c>
      <c r="W29" s="69" t="s">
        <v>18</v>
      </c>
      <c r="X29" s="69" t="s">
        <v>19</v>
      </c>
      <c r="Y29" s="69" t="s">
        <v>18</v>
      </c>
      <c r="Z29" s="70" t="s">
        <v>330</v>
      </c>
      <c r="AA29" s="70"/>
      <c r="AB29" s="69" t="s">
        <v>19</v>
      </c>
      <c r="AC29" s="69" t="s">
        <v>19</v>
      </c>
      <c r="AD29" s="69" t="s">
        <v>19</v>
      </c>
      <c r="AE29" s="69" t="s">
        <v>19</v>
      </c>
      <c r="AF29" s="69" t="s">
        <v>19</v>
      </c>
      <c r="AG29" s="71" t="s">
        <v>316</v>
      </c>
      <c r="AH29" s="71"/>
      <c r="AI29" s="72" t="s">
        <v>20</v>
      </c>
      <c r="AJ29" s="72" t="s">
        <v>20</v>
      </c>
      <c r="AK29" s="72" t="s">
        <v>20</v>
      </c>
      <c r="AL29" s="71"/>
      <c r="AM29" s="71"/>
      <c r="AN29" s="71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s="62" customFormat="1" ht="52.8" x14ac:dyDescent="0.25">
      <c r="A30" s="63" t="s">
        <v>47</v>
      </c>
      <c r="B30" s="63"/>
      <c r="C30" s="63" t="s">
        <v>16</v>
      </c>
      <c r="D30" s="63" t="s">
        <v>325</v>
      </c>
      <c r="E30" s="63">
        <v>2019</v>
      </c>
      <c r="F30" s="67" t="s">
        <v>55</v>
      </c>
      <c r="G30" s="63" t="s">
        <v>17</v>
      </c>
      <c r="H30" s="68">
        <v>37.119821461999997</v>
      </c>
      <c r="I30" s="68">
        <v>141.20175401099999</v>
      </c>
      <c r="J30" s="63">
        <v>244015</v>
      </c>
      <c r="K30" s="63">
        <v>46</v>
      </c>
      <c r="L30" s="63">
        <v>1823539</v>
      </c>
      <c r="M30" s="67" t="s">
        <v>18</v>
      </c>
      <c r="N30" s="69" t="s">
        <v>19</v>
      </c>
      <c r="O30" s="69" t="s">
        <v>18</v>
      </c>
      <c r="P30" s="69" t="s">
        <v>19</v>
      </c>
      <c r="Q30" s="69" t="s">
        <v>18</v>
      </c>
      <c r="R30" s="69" t="s">
        <v>18</v>
      </c>
      <c r="S30" s="69" t="s">
        <v>18</v>
      </c>
      <c r="T30" s="69" t="s">
        <v>18</v>
      </c>
      <c r="U30" s="69" t="s">
        <v>19</v>
      </c>
      <c r="V30" s="69" t="s">
        <v>19</v>
      </c>
      <c r="W30" s="69" t="s">
        <v>18</v>
      </c>
      <c r="X30" s="69" t="s">
        <v>19</v>
      </c>
      <c r="Y30" s="69" t="s">
        <v>18</v>
      </c>
      <c r="Z30" s="70" t="s">
        <v>330</v>
      </c>
      <c r="AA30" s="70"/>
      <c r="AB30" s="69" t="s">
        <v>19</v>
      </c>
      <c r="AC30" s="69" t="s">
        <v>19</v>
      </c>
      <c r="AD30" s="69" t="s">
        <v>19</v>
      </c>
      <c r="AE30" s="69" t="s">
        <v>19</v>
      </c>
      <c r="AF30" s="69" t="s">
        <v>19</v>
      </c>
      <c r="AG30" s="71" t="s">
        <v>316</v>
      </c>
      <c r="AH30" s="71"/>
      <c r="AI30" s="72" t="s">
        <v>20</v>
      </c>
      <c r="AJ30" s="72" t="s">
        <v>20</v>
      </c>
      <c r="AK30" s="72" t="s">
        <v>20</v>
      </c>
      <c r="AL30" s="71"/>
      <c r="AM30" s="71"/>
      <c r="AN30" s="71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s="62" customFormat="1" ht="52.8" x14ac:dyDescent="0.25">
      <c r="A31" s="62" t="s">
        <v>297</v>
      </c>
      <c r="B31" s="63" t="s">
        <v>48</v>
      </c>
      <c r="C31" s="62" t="s">
        <v>23</v>
      </c>
      <c r="D31" s="63" t="s">
        <v>326</v>
      </c>
      <c r="E31" s="63">
        <v>2009</v>
      </c>
      <c r="F31" s="67" t="s">
        <v>55</v>
      </c>
      <c r="G31" s="63" t="s">
        <v>49</v>
      </c>
      <c r="H31" s="68">
        <v>37.448304061000002</v>
      </c>
      <c r="I31" s="68">
        <v>97.598487698200003</v>
      </c>
      <c r="J31" s="63">
        <v>197872</v>
      </c>
      <c r="K31" s="63">
        <v>23</v>
      </c>
      <c r="L31" s="63">
        <v>1809362</v>
      </c>
      <c r="M31" s="67" t="s">
        <v>18</v>
      </c>
      <c r="N31" s="69" t="s">
        <v>19</v>
      </c>
      <c r="O31" s="69" t="s">
        <v>18</v>
      </c>
      <c r="P31" s="69" t="s">
        <v>19</v>
      </c>
      <c r="Q31" s="69" t="s">
        <v>18</v>
      </c>
      <c r="R31" s="69" t="s">
        <v>18</v>
      </c>
      <c r="S31" s="69" t="s">
        <v>18</v>
      </c>
      <c r="T31" s="69" t="s">
        <v>18</v>
      </c>
      <c r="U31" s="69" t="s">
        <v>19</v>
      </c>
      <c r="V31" s="69" t="s">
        <v>19</v>
      </c>
      <c r="W31" s="69" t="s">
        <v>18</v>
      </c>
      <c r="X31" s="69" t="s">
        <v>19</v>
      </c>
      <c r="Y31" s="69" t="s">
        <v>18</v>
      </c>
      <c r="Z31" s="70" t="s">
        <v>330</v>
      </c>
      <c r="AA31" s="70"/>
      <c r="AB31" s="69" t="s">
        <v>19</v>
      </c>
      <c r="AC31" s="69" t="s">
        <v>19</v>
      </c>
      <c r="AD31" s="69" t="s">
        <v>19</v>
      </c>
      <c r="AE31" s="69" t="s">
        <v>19</v>
      </c>
      <c r="AF31" s="69" t="s">
        <v>19</v>
      </c>
      <c r="AG31" s="71" t="s">
        <v>316</v>
      </c>
      <c r="AH31" s="71"/>
      <c r="AI31" s="71"/>
      <c r="AJ31" s="71"/>
      <c r="AK31" s="71"/>
      <c r="AL31" s="71"/>
      <c r="AM31" s="71"/>
      <c r="AN31" s="71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s="62" customFormat="1" ht="52.8" x14ac:dyDescent="0.25">
      <c r="A32" s="74" t="s">
        <v>296</v>
      </c>
      <c r="B32" s="75" t="s">
        <v>50</v>
      </c>
      <c r="C32" s="74" t="s">
        <v>51</v>
      </c>
      <c r="D32" s="74" t="s">
        <v>57</v>
      </c>
      <c r="E32" s="75">
        <v>2010</v>
      </c>
      <c r="F32" s="76" t="s">
        <v>63</v>
      </c>
      <c r="G32" s="75" t="s">
        <v>52</v>
      </c>
      <c r="H32" s="77">
        <v>36.343366531999997</v>
      </c>
      <c r="I32" s="77">
        <v>297.98684492000001</v>
      </c>
      <c r="J32" s="75">
        <v>154255</v>
      </c>
      <c r="K32" s="75">
        <v>45</v>
      </c>
      <c r="L32" s="75">
        <v>1881348</v>
      </c>
      <c r="M32" s="76" t="s">
        <v>18</v>
      </c>
      <c r="N32" s="69" t="s">
        <v>19</v>
      </c>
      <c r="O32" s="69" t="s">
        <v>18</v>
      </c>
      <c r="P32" s="69" t="s">
        <v>19</v>
      </c>
      <c r="Q32" s="69" t="s">
        <v>19</v>
      </c>
      <c r="R32" s="69" t="s">
        <v>19</v>
      </c>
      <c r="S32" s="69" t="s">
        <v>19</v>
      </c>
      <c r="T32" s="69" t="s">
        <v>19</v>
      </c>
      <c r="U32" s="69" t="s">
        <v>18</v>
      </c>
      <c r="V32" s="69" t="s">
        <v>19</v>
      </c>
      <c r="W32" s="69" t="s">
        <v>18</v>
      </c>
      <c r="X32" s="69" t="s">
        <v>19</v>
      </c>
      <c r="Y32" s="69" t="s">
        <v>19</v>
      </c>
      <c r="Z32" s="78" t="s">
        <v>330</v>
      </c>
      <c r="AA32" s="78"/>
      <c r="AB32" s="69" t="s">
        <v>19</v>
      </c>
      <c r="AC32" s="69" t="s">
        <v>19</v>
      </c>
      <c r="AD32" s="69" t="s">
        <v>18</v>
      </c>
      <c r="AE32" s="69" t="s">
        <v>18</v>
      </c>
      <c r="AF32" s="69" t="s">
        <v>18</v>
      </c>
      <c r="AG32" s="79" t="s">
        <v>316</v>
      </c>
      <c r="AH32" s="79"/>
      <c r="AI32" s="79"/>
      <c r="AJ32" s="79"/>
      <c r="AK32" s="79"/>
      <c r="AL32" s="71"/>
      <c r="AM32" s="71"/>
      <c r="AN32" s="71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25">
      <c r="A33" s="63" t="s">
        <v>352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</row>
    <row r="35" spans="1:50" x14ac:dyDescent="0.25">
      <c r="B35" s="67"/>
    </row>
    <row r="36" spans="1:50" x14ac:dyDescent="0.25">
      <c r="B36" s="67"/>
    </row>
    <row r="37" spans="1:50" x14ac:dyDescent="0.25">
      <c r="B37" s="67"/>
    </row>
    <row r="38" spans="1:50" x14ac:dyDescent="0.25">
      <c r="B38" s="67"/>
    </row>
  </sheetData>
  <mergeCells count="6">
    <mergeCell ref="AI3:AK3"/>
    <mergeCell ref="A1:O1"/>
    <mergeCell ref="C3:G3"/>
    <mergeCell ref="H3:L3"/>
    <mergeCell ref="M3:Y3"/>
    <mergeCell ref="AC3:AF3"/>
  </mergeCells>
  <conditionalFormatting sqref="M5:M32 Z5:AA32">
    <cfRule type="containsText" dxfId="1" priority="2" operator="containsText" text="YES">
      <formula>NOT(ISERROR(SEARCH("YES",M5)))</formula>
    </cfRule>
  </conditionalFormatting>
  <conditionalFormatting sqref="AG5:AH32">
    <cfRule type="cellIs" dxfId="0" priority="1" operator="equal">
      <formula>"Yes"</formula>
    </cfRule>
  </conditionalFormatting>
  <pageMargins left="0.7" right="0.7" top="0.75" bottom="0.75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workbookViewId="0">
      <selection activeCell="C18" sqref="C18"/>
    </sheetView>
  </sheetViews>
  <sheetFormatPr defaultColWidth="8.88671875" defaultRowHeight="13.2" x14ac:dyDescent="0.25"/>
  <cols>
    <col min="1" max="1" width="11.6640625" style="33" customWidth="1"/>
    <col min="2" max="2" width="18.44140625" style="33" bestFit="1" customWidth="1"/>
    <col min="3" max="4" width="15.44140625" style="33" bestFit="1" customWidth="1"/>
    <col min="5" max="16384" width="8.88671875" style="33"/>
  </cols>
  <sheetData>
    <row r="1" spans="1:4" ht="13.95" customHeight="1" x14ac:dyDescent="0.25">
      <c r="A1" s="33" t="s">
        <v>357</v>
      </c>
    </row>
    <row r="2" spans="1:4" x14ac:dyDescent="0.25">
      <c r="A2" s="40" t="s">
        <v>358</v>
      </c>
      <c r="B2" s="41" t="s">
        <v>298</v>
      </c>
      <c r="C2" s="42" t="s">
        <v>299</v>
      </c>
      <c r="D2" s="42" t="s">
        <v>300</v>
      </c>
    </row>
    <row r="3" spans="1:4" x14ac:dyDescent="0.25">
      <c r="A3" s="34" t="s">
        <v>359</v>
      </c>
      <c r="B3" s="36">
        <v>8</v>
      </c>
      <c r="C3" s="35">
        <v>22</v>
      </c>
      <c r="D3" s="37">
        <f>C3/630</f>
        <v>3.4920634920634921E-2</v>
      </c>
    </row>
    <row r="4" spans="1:4" x14ac:dyDescent="0.25">
      <c r="A4" s="34" t="s">
        <v>360</v>
      </c>
      <c r="B4" s="36">
        <v>6</v>
      </c>
      <c r="C4" s="35">
        <v>61</v>
      </c>
      <c r="D4" s="37">
        <f t="shared" ref="D4:D14" si="0">C4/630</f>
        <v>9.6825396825396828E-2</v>
      </c>
    </row>
    <row r="5" spans="1:4" x14ac:dyDescent="0.25">
      <c r="A5" s="34" t="s">
        <v>361</v>
      </c>
      <c r="B5" s="36">
        <v>6</v>
      </c>
      <c r="C5" s="35">
        <v>8</v>
      </c>
      <c r="D5" s="37">
        <f t="shared" si="0"/>
        <v>1.2698412698412698E-2</v>
      </c>
    </row>
    <row r="6" spans="1:4" x14ac:dyDescent="0.25">
      <c r="A6" s="34" t="s">
        <v>362</v>
      </c>
      <c r="B6" s="36">
        <v>5</v>
      </c>
      <c r="C6" s="35">
        <v>20</v>
      </c>
      <c r="D6" s="37">
        <f t="shared" si="0"/>
        <v>3.1746031746031744E-2</v>
      </c>
    </row>
    <row r="7" spans="1:4" x14ac:dyDescent="0.25">
      <c r="A7" s="34" t="s">
        <v>363</v>
      </c>
      <c r="B7" s="36">
        <v>4</v>
      </c>
      <c r="C7" s="35">
        <v>38</v>
      </c>
      <c r="D7" s="37">
        <f t="shared" si="0"/>
        <v>6.0317460317460318E-2</v>
      </c>
    </row>
    <row r="8" spans="1:4" x14ac:dyDescent="0.25">
      <c r="A8" s="34" t="s">
        <v>364</v>
      </c>
      <c r="B8" s="36">
        <v>4</v>
      </c>
      <c r="C8" s="35">
        <v>42</v>
      </c>
      <c r="D8" s="37">
        <f t="shared" si="0"/>
        <v>6.6666666666666666E-2</v>
      </c>
    </row>
    <row r="9" spans="1:4" x14ac:dyDescent="0.25">
      <c r="A9" s="34" t="s">
        <v>365</v>
      </c>
      <c r="B9" s="36">
        <v>4</v>
      </c>
      <c r="C9" s="35">
        <v>22</v>
      </c>
      <c r="D9" s="37">
        <f t="shared" si="0"/>
        <v>3.4920634920634921E-2</v>
      </c>
    </row>
    <row r="10" spans="1:4" x14ac:dyDescent="0.25">
      <c r="A10" s="34" t="s">
        <v>366</v>
      </c>
      <c r="B10" s="36">
        <v>3</v>
      </c>
      <c r="C10" s="35">
        <v>14</v>
      </c>
      <c r="D10" s="37">
        <f t="shared" si="0"/>
        <v>2.2222222222222223E-2</v>
      </c>
    </row>
    <row r="11" spans="1:4" x14ac:dyDescent="0.25">
      <c r="A11" s="34" t="s">
        <v>367</v>
      </c>
      <c r="B11" s="36">
        <v>3</v>
      </c>
      <c r="C11" s="35">
        <v>7</v>
      </c>
      <c r="D11" s="37">
        <f t="shared" si="0"/>
        <v>1.1111111111111112E-2</v>
      </c>
    </row>
    <row r="12" spans="1:4" x14ac:dyDescent="0.25">
      <c r="A12" s="34" t="s">
        <v>368</v>
      </c>
      <c r="B12" s="36">
        <v>3</v>
      </c>
      <c r="C12" s="35">
        <v>11</v>
      </c>
      <c r="D12" s="37">
        <f t="shared" si="0"/>
        <v>1.7460317460317461E-2</v>
      </c>
    </row>
    <row r="13" spans="1:4" x14ac:dyDescent="0.25">
      <c r="A13" s="34" t="s">
        <v>369</v>
      </c>
      <c r="B13" s="36">
        <v>2</v>
      </c>
      <c r="C13" s="35">
        <v>11</v>
      </c>
      <c r="D13" s="37">
        <f t="shared" si="0"/>
        <v>1.7460317460317461E-2</v>
      </c>
    </row>
    <row r="14" spans="1:4" x14ac:dyDescent="0.25">
      <c r="A14" s="34" t="s">
        <v>370</v>
      </c>
      <c r="B14" s="36">
        <v>2</v>
      </c>
      <c r="C14" s="35">
        <v>8</v>
      </c>
      <c r="D14" s="37">
        <f t="shared" si="0"/>
        <v>1.2698412698412698E-2</v>
      </c>
    </row>
    <row r="15" spans="1:4" x14ac:dyDescent="0.25">
      <c r="A15" s="34" t="s">
        <v>371</v>
      </c>
      <c r="B15" s="36">
        <v>2</v>
      </c>
      <c r="C15" s="35" t="s">
        <v>301</v>
      </c>
      <c r="D15" s="37" t="s">
        <v>301</v>
      </c>
    </row>
    <row r="16" spans="1:4" x14ac:dyDescent="0.25">
      <c r="A16" s="34" t="s">
        <v>372</v>
      </c>
      <c r="B16" s="36">
        <v>2</v>
      </c>
      <c r="C16" s="35">
        <v>17</v>
      </c>
      <c r="D16" s="37">
        <f t="shared" ref="D16:D21" si="1">C16/630</f>
        <v>2.6984126984126985E-2</v>
      </c>
    </row>
    <row r="17" spans="1:4" x14ac:dyDescent="0.25">
      <c r="A17" s="34" t="s">
        <v>373</v>
      </c>
      <c r="B17" s="36">
        <v>2</v>
      </c>
      <c r="C17" s="35">
        <v>23</v>
      </c>
      <c r="D17" s="37">
        <f t="shared" si="1"/>
        <v>3.650793650793651E-2</v>
      </c>
    </row>
    <row r="18" spans="1:4" x14ac:dyDescent="0.25">
      <c r="A18" s="34" t="s">
        <v>374</v>
      </c>
      <c r="B18" s="36">
        <v>1</v>
      </c>
      <c r="C18" s="35">
        <v>3</v>
      </c>
      <c r="D18" s="37">
        <f t="shared" si="1"/>
        <v>4.7619047619047623E-3</v>
      </c>
    </row>
    <row r="19" spans="1:4" x14ac:dyDescent="0.25">
      <c r="A19" s="34" t="s">
        <v>375</v>
      </c>
      <c r="B19" s="36">
        <v>1</v>
      </c>
      <c r="C19" s="35">
        <v>4</v>
      </c>
      <c r="D19" s="37">
        <f t="shared" si="1"/>
        <v>6.3492063492063492E-3</v>
      </c>
    </row>
    <row r="20" spans="1:4" x14ac:dyDescent="0.25">
      <c r="A20" s="34" t="s">
        <v>376</v>
      </c>
      <c r="B20" s="36">
        <v>1</v>
      </c>
      <c r="C20" s="35">
        <v>6</v>
      </c>
      <c r="D20" s="37">
        <f t="shared" si="1"/>
        <v>9.5238095238095247E-3</v>
      </c>
    </row>
    <row r="21" spans="1:4" x14ac:dyDescent="0.25">
      <c r="A21" s="34" t="s">
        <v>377</v>
      </c>
      <c r="B21" s="36">
        <v>1</v>
      </c>
      <c r="C21" s="35">
        <v>19</v>
      </c>
      <c r="D21" s="37">
        <f t="shared" si="1"/>
        <v>3.0158730158730159E-2</v>
      </c>
    </row>
    <row r="22" spans="1:4" x14ac:dyDescent="0.25">
      <c r="A22" s="34" t="s">
        <v>378</v>
      </c>
      <c r="B22" s="36">
        <v>1</v>
      </c>
      <c r="C22" s="35" t="s">
        <v>301</v>
      </c>
      <c r="D22" s="37" t="s">
        <v>301</v>
      </c>
    </row>
    <row r="23" spans="1:4" x14ac:dyDescent="0.25">
      <c r="A23" s="34" t="s">
        <v>379</v>
      </c>
      <c r="B23" s="36">
        <v>1</v>
      </c>
      <c r="C23" s="35">
        <v>11</v>
      </c>
      <c r="D23" s="37">
        <f>C23/630</f>
        <v>1.7460317460317461E-2</v>
      </c>
    </row>
    <row r="24" spans="1:4" x14ac:dyDescent="0.25">
      <c r="A24" s="34" t="s">
        <v>380</v>
      </c>
      <c r="B24" s="36">
        <v>1</v>
      </c>
      <c r="C24" s="35" t="s">
        <v>301</v>
      </c>
      <c r="D24" s="37" t="s">
        <v>301</v>
      </c>
    </row>
    <row r="25" spans="1:4" x14ac:dyDescent="0.25">
      <c r="A25" s="34" t="s">
        <v>381</v>
      </c>
      <c r="B25" s="36">
        <v>1</v>
      </c>
      <c r="C25" s="35">
        <v>18</v>
      </c>
      <c r="D25" s="37">
        <f>C25/630</f>
        <v>2.8571428571428571E-2</v>
      </c>
    </row>
    <row r="26" spans="1:4" x14ac:dyDescent="0.25">
      <c r="A26" s="34" t="s">
        <v>382</v>
      </c>
      <c r="B26" s="36">
        <v>1</v>
      </c>
      <c r="C26" s="35">
        <v>6</v>
      </c>
      <c r="D26" s="37">
        <f>C26/630</f>
        <v>9.5238095238095247E-3</v>
      </c>
    </row>
    <row r="27" spans="1:4" x14ac:dyDescent="0.25">
      <c r="A27" s="34" t="s">
        <v>383</v>
      </c>
      <c r="B27" s="36">
        <v>1</v>
      </c>
      <c r="C27" s="35" t="s">
        <v>301</v>
      </c>
      <c r="D27" s="37" t="s">
        <v>301</v>
      </c>
    </row>
    <row r="28" spans="1:4" x14ac:dyDescent="0.25">
      <c r="A28" s="34" t="s">
        <v>302</v>
      </c>
      <c r="B28" s="35">
        <v>66</v>
      </c>
      <c r="C28" s="35" t="s">
        <v>307</v>
      </c>
      <c r="D28" s="37">
        <f>SUM(D3:D27)</f>
        <v>0.58888888888888891</v>
      </c>
    </row>
    <row r="29" spans="1:4" x14ac:dyDescent="0.25">
      <c r="A29" s="38" t="s">
        <v>384</v>
      </c>
      <c r="B29" s="38"/>
      <c r="C29" s="38"/>
      <c r="D29" s="38"/>
    </row>
  </sheetData>
  <mergeCells count="1">
    <mergeCell ref="A29:D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zoomScale="110" zoomScaleNormal="110" workbookViewId="0">
      <selection activeCell="B12" sqref="B12"/>
    </sheetView>
  </sheetViews>
  <sheetFormatPr defaultColWidth="8.88671875" defaultRowHeight="13.2" x14ac:dyDescent="0.25"/>
  <cols>
    <col min="1" max="1" width="8.88671875" style="34"/>
    <col min="2" max="2" width="35.77734375" style="35" bestFit="1" customWidth="1"/>
    <col min="3" max="3" width="13" style="35" bestFit="1" customWidth="1"/>
    <col min="4" max="4" width="16.77734375" style="43" bestFit="1" customWidth="1"/>
    <col min="5" max="5" width="8.88671875" style="35"/>
    <col min="6" max="6" width="15.33203125" style="35" customWidth="1"/>
    <col min="7" max="7" width="60.77734375" style="35" bestFit="1" customWidth="1"/>
    <col min="8" max="10" width="8.88671875" style="33"/>
    <col min="11" max="11" width="9.109375" style="33" customWidth="1"/>
    <col min="12" max="16384" width="8.88671875" style="33"/>
  </cols>
  <sheetData>
    <row r="1" spans="1:11" x14ac:dyDescent="0.25">
      <c r="A1" s="34" t="s">
        <v>385</v>
      </c>
    </row>
    <row r="2" spans="1:11" ht="26.4" x14ac:dyDescent="0.25">
      <c r="A2" s="40"/>
      <c r="B2" s="44" t="s">
        <v>295</v>
      </c>
      <c r="C2" s="45" t="s">
        <v>346</v>
      </c>
      <c r="D2" s="46" t="s">
        <v>334</v>
      </c>
      <c r="E2" s="47" t="s">
        <v>333</v>
      </c>
      <c r="F2" s="47" t="s">
        <v>332</v>
      </c>
      <c r="G2" s="48" t="s">
        <v>331</v>
      </c>
      <c r="H2" s="49"/>
      <c r="I2" s="49"/>
      <c r="J2" s="49"/>
      <c r="K2" s="49"/>
    </row>
    <row r="3" spans="1:11" x14ac:dyDescent="0.25">
      <c r="A3" s="50">
        <v>1</v>
      </c>
      <c r="B3" s="35" t="s">
        <v>178</v>
      </c>
      <c r="C3" s="51">
        <v>12005</v>
      </c>
      <c r="D3" s="25" t="s">
        <v>336</v>
      </c>
      <c r="F3" s="26" t="s">
        <v>179</v>
      </c>
      <c r="G3" s="26" t="s">
        <v>180</v>
      </c>
    </row>
    <row r="4" spans="1:11" x14ac:dyDescent="0.25">
      <c r="A4" s="52"/>
      <c r="D4" s="43" t="s">
        <v>345</v>
      </c>
      <c r="F4" s="26" t="s">
        <v>181</v>
      </c>
      <c r="G4" s="26" t="s">
        <v>180</v>
      </c>
    </row>
    <row r="5" spans="1:11" x14ac:dyDescent="0.25">
      <c r="A5" s="52"/>
      <c r="F5" s="26" t="s">
        <v>182</v>
      </c>
      <c r="G5" s="26" t="s">
        <v>180</v>
      </c>
    </row>
    <row r="6" spans="1:11" x14ac:dyDescent="0.25">
      <c r="A6" s="52"/>
      <c r="F6" s="26" t="s">
        <v>183</v>
      </c>
      <c r="G6" s="26" t="s">
        <v>180</v>
      </c>
    </row>
    <row r="7" spans="1:11" x14ac:dyDescent="0.25">
      <c r="A7" s="52"/>
      <c r="F7" s="26" t="s">
        <v>184</v>
      </c>
      <c r="G7" s="26" t="s">
        <v>180</v>
      </c>
    </row>
    <row r="8" spans="1:11" x14ac:dyDescent="0.25">
      <c r="A8" s="52"/>
      <c r="F8" s="26" t="s">
        <v>185</v>
      </c>
      <c r="G8" s="26" t="s">
        <v>180</v>
      </c>
    </row>
    <row r="9" spans="1:11" x14ac:dyDescent="0.25">
      <c r="A9" s="52"/>
      <c r="F9" s="26" t="s">
        <v>186</v>
      </c>
      <c r="G9" s="26" t="s">
        <v>180</v>
      </c>
    </row>
    <row r="10" spans="1:11" x14ac:dyDescent="0.25">
      <c r="A10" s="52"/>
      <c r="F10" s="26" t="s">
        <v>187</v>
      </c>
      <c r="G10" s="26" t="s">
        <v>188</v>
      </c>
    </row>
    <row r="11" spans="1:11" x14ac:dyDescent="0.25">
      <c r="A11" s="52"/>
      <c r="F11" s="26" t="s">
        <v>189</v>
      </c>
      <c r="G11" s="26" t="s">
        <v>190</v>
      </c>
    </row>
    <row r="12" spans="1:11" x14ac:dyDescent="0.25">
      <c r="A12" s="52"/>
      <c r="F12" s="26" t="s">
        <v>191</v>
      </c>
      <c r="G12" s="26" t="s">
        <v>180</v>
      </c>
    </row>
    <row r="13" spans="1:11" x14ac:dyDescent="0.25">
      <c r="A13" s="52"/>
      <c r="F13" s="26" t="s">
        <v>192</v>
      </c>
      <c r="G13" s="26" t="s">
        <v>180</v>
      </c>
    </row>
    <row r="14" spans="1:11" x14ac:dyDescent="0.25">
      <c r="A14" s="52"/>
      <c r="D14" s="43" t="s">
        <v>344</v>
      </c>
      <c r="F14" s="26" t="s">
        <v>193</v>
      </c>
      <c r="G14" s="26" t="s">
        <v>194</v>
      </c>
    </row>
    <row r="15" spans="1:11" x14ac:dyDescent="0.25">
      <c r="A15" s="52"/>
      <c r="F15" s="26" t="s">
        <v>195</v>
      </c>
      <c r="G15" s="26" t="s">
        <v>196</v>
      </c>
    </row>
    <row r="16" spans="1:11" x14ac:dyDescent="0.25">
      <c r="A16" s="52"/>
      <c r="F16" s="26" t="s">
        <v>197</v>
      </c>
      <c r="G16" s="26" t="s">
        <v>198</v>
      </c>
    </row>
    <row r="17" spans="1:7" x14ac:dyDescent="0.25">
      <c r="A17" s="52"/>
      <c r="F17" s="26" t="s">
        <v>199</v>
      </c>
      <c r="G17" s="26" t="s">
        <v>198</v>
      </c>
    </row>
    <row r="18" spans="1:7" x14ac:dyDescent="0.25">
      <c r="A18" s="52"/>
      <c r="D18" s="43" t="s">
        <v>343</v>
      </c>
      <c r="E18" s="26" t="s">
        <v>347</v>
      </c>
      <c r="F18" s="26" t="s">
        <v>200</v>
      </c>
      <c r="G18" s="26" t="s">
        <v>201</v>
      </c>
    </row>
    <row r="19" spans="1:7" x14ac:dyDescent="0.25">
      <c r="A19" s="52"/>
      <c r="B19" s="39"/>
      <c r="C19" s="39"/>
      <c r="D19" s="53"/>
      <c r="E19" s="39"/>
      <c r="F19" s="27" t="s">
        <v>202</v>
      </c>
      <c r="G19" s="27" t="s">
        <v>203</v>
      </c>
    </row>
    <row r="20" spans="1:7" x14ac:dyDescent="0.25">
      <c r="A20" s="52">
        <v>2</v>
      </c>
      <c r="B20" s="35" t="s">
        <v>204</v>
      </c>
      <c r="C20" s="51">
        <v>9540</v>
      </c>
      <c r="D20" s="25" t="s">
        <v>335</v>
      </c>
      <c r="F20" s="26" t="s">
        <v>205</v>
      </c>
      <c r="G20" s="26" t="s">
        <v>206</v>
      </c>
    </row>
    <row r="21" spans="1:7" x14ac:dyDescent="0.25">
      <c r="A21" s="52"/>
      <c r="D21" s="43" t="s">
        <v>342</v>
      </c>
      <c r="F21" s="26" t="s">
        <v>207</v>
      </c>
      <c r="G21" s="26" t="s">
        <v>208</v>
      </c>
    </row>
    <row r="22" spans="1:7" x14ac:dyDescent="0.25">
      <c r="A22" s="52"/>
      <c r="E22" s="26" t="s">
        <v>348</v>
      </c>
      <c r="F22" s="26" t="s">
        <v>209</v>
      </c>
      <c r="G22" s="26" t="s">
        <v>210</v>
      </c>
    </row>
    <row r="23" spans="1:7" x14ac:dyDescent="0.25">
      <c r="A23" s="52"/>
      <c r="F23" s="26" t="s">
        <v>211</v>
      </c>
      <c r="G23" s="26" t="s">
        <v>212</v>
      </c>
    </row>
    <row r="24" spans="1:7" x14ac:dyDescent="0.25">
      <c r="A24" s="52"/>
      <c r="E24" s="26" t="s">
        <v>349</v>
      </c>
      <c r="F24" s="26" t="s">
        <v>213</v>
      </c>
      <c r="G24" s="26" t="s">
        <v>214</v>
      </c>
    </row>
    <row r="25" spans="1:7" x14ac:dyDescent="0.25">
      <c r="A25" s="52"/>
      <c r="E25" s="26" t="s">
        <v>350</v>
      </c>
      <c r="F25" s="26" t="s">
        <v>215</v>
      </c>
      <c r="G25" s="26" t="s">
        <v>216</v>
      </c>
    </row>
    <row r="26" spans="1:7" x14ac:dyDescent="0.25">
      <c r="A26" s="52"/>
      <c r="F26" s="26" t="s">
        <v>217</v>
      </c>
      <c r="G26" s="26" t="s">
        <v>218</v>
      </c>
    </row>
    <row r="27" spans="1:7" x14ac:dyDescent="0.25">
      <c r="A27" s="52"/>
      <c r="F27" s="26" t="s">
        <v>219</v>
      </c>
      <c r="G27" s="26" t="s">
        <v>220</v>
      </c>
    </row>
    <row r="28" spans="1:7" x14ac:dyDescent="0.25">
      <c r="A28" s="52"/>
      <c r="F28" s="26" t="s">
        <v>221</v>
      </c>
      <c r="G28" s="26" t="s">
        <v>222</v>
      </c>
    </row>
    <row r="29" spans="1:7" x14ac:dyDescent="0.25">
      <c r="A29" s="52"/>
      <c r="F29" s="26" t="s">
        <v>223</v>
      </c>
      <c r="G29" s="26" t="s">
        <v>224</v>
      </c>
    </row>
    <row r="30" spans="1:7" x14ac:dyDescent="0.25">
      <c r="A30" s="52"/>
      <c r="F30" s="26" t="s">
        <v>225</v>
      </c>
      <c r="G30" s="26" t="s">
        <v>224</v>
      </c>
    </row>
    <row r="31" spans="1:7" x14ac:dyDescent="0.25">
      <c r="A31" s="52"/>
      <c r="F31" s="26" t="s">
        <v>226</v>
      </c>
      <c r="G31" s="26" t="s">
        <v>227</v>
      </c>
    </row>
    <row r="32" spans="1:7" x14ac:dyDescent="0.25">
      <c r="A32" s="52"/>
      <c r="F32" s="26" t="s">
        <v>228</v>
      </c>
      <c r="G32" s="26" t="s">
        <v>229</v>
      </c>
    </row>
    <row r="33" spans="1:7" x14ac:dyDescent="0.25">
      <c r="A33" s="54"/>
      <c r="B33" s="39"/>
      <c r="C33" s="39"/>
      <c r="D33" s="53"/>
      <c r="E33" s="39"/>
      <c r="F33" s="27" t="s">
        <v>230</v>
      </c>
      <c r="G33" s="27" t="s">
        <v>231</v>
      </c>
    </row>
    <row r="34" spans="1:7" x14ac:dyDescent="0.25">
      <c r="A34" s="52">
        <v>3</v>
      </c>
      <c r="B34" s="35" t="s">
        <v>232</v>
      </c>
      <c r="C34" s="51">
        <v>6620</v>
      </c>
      <c r="D34" s="25" t="s">
        <v>336</v>
      </c>
      <c r="F34" s="26" t="s">
        <v>233</v>
      </c>
      <c r="G34" s="26" t="s">
        <v>234</v>
      </c>
    </row>
    <row r="35" spans="1:7" x14ac:dyDescent="0.25">
      <c r="A35" s="52"/>
      <c r="D35" s="43" t="s">
        <v>341</v>
      </c>
      <c r="F35" s="26" t="s">
        <v>235</v>
      </c>
      <c r="G35" s="26" t="s">
        <v>236</v>
      </c>
    </row>
    <row r="36" spans="1:7" x14ac:dyDescent="0.25">
      <c r="A36" s="52"/>
      <c r="F36" s="26" t="s">
        <v>237</v>
      </c>
      <c r="G36" s="26" t="s">
        <v>238</v>
      </c>
    </row>
    <row r="37" spans="1:7" x14ac:dyDescent="0.25">
      <c r="A37" s="52"/>
      <c r="F37" s="26" t="s">
        <v>239</v>
      </c>
      <c r="G37" s="26" t="s">
        <v>240</v>
      </c>
    </row>
    <row r="38" spans="1:7" x14ac:dyDescent="0.25">
      <c r="A38" s="52"/>
      <c r="F38" s="26" t="s">
        <v>241</v>
      </c>
      <c r="G38" s="26" t="s">
        <v>236</v>
      </c>
    </row>
    <row r="39" spans="1:7" x14ac:dyDescent="0.25">
      <c r="A39" s="52"/>
      <c r="F39" s="26" t="s">
        <v>242</v>
      </c>
      <c r="G39" s="26" t="s">
        <v>243</v>
      </c>
    </row>
    <row r="40" spans="1:7" x14ac:dyDescent="0.25">
      <c r="A40" s="54"/>
      <c r="B40" s="39"/>
      <c r="C40" s="39"/>
      <c r="D40" s="53"/>
      <c r="E40" s="27" t="s">
        <v>351</v>
      </c>
      <c r="F40" s="27" t="s">
        <v>244</v>
      </c>
      <c r="G40" s="27" t="s">
        <v>245</v>
      </c>
    </row>
    <row r="41" spans="1:7" x14ac:dyDescent="0.25">
      <c r="A41" s="52">
        <v>4</v>
      </c>
      <c r="B41" s="35" t="s">
        <v>246</v>
      </c>
      <c r="C41" s="51">
        <v>4963</v>
      </c>
      <c r="D41" s="25" t="s">
        <v>337</v>
      </c>
      <c r="E41" s="26" t="s">
        <v>247</v>
      </c>
      <c r="F41" s="26" t="s">
        <v>248</v>
      </c>
      <c r="G41" s="26" t="s">
        <v>249</v>
      </c>
    </row>
    <row r="42" spans="1:7" x14ac:dyDescent="0.25">
      <c r="A42" s="52"/>
      <c r="D42" s="43" t="s">
        <v>340</v>
      </c>
      <c r="E42" s="26" t="s">
        <v>250</v>
      </c>
      <c r="F42" s="26" t="s">
        <v>251</v>
      </c>
      <c r="G42" s="26" t="s">
        <v>252</v>
      </c>
    </row>
    <row r="43" spans="1:7" x14ac:dyDescent="0.25">
      <c r="A43" s="52"/>
      <c r="E43" s="26" t="s">
        <v>253</v>
      </c>
      <c r="F43" s="26" t="s">
        <v>254</v>
      </c>
      <c r="G43" s="26" t="s">
        <v>255</v>
      </c>
    </row>
    <row r="44" spans="1:7" x14ac:dyDescent="0.25">
      <c r="A44" s="52"/>
      <c r="F44" s="26" t="s">
        <v>256</v>
      </c>
      <c r="G44" s="26" t="s">
        <v>257</v>
      </c>
    </row>
    <row r="45" spans="1:7" x14ac:dyDescent="0.25">
      <c r="A45" s="52"/>
      <c r="F45" s="26" t="s">
        <v>258</v>
      </c>
      <c r="G45" s="26" t="s">
        <v>180</v>
      </c>
    </row>
    <row r="46" spans="1:7" x14ac:dyDescent="0.25">
      <c r="A46" s="52"/>
      <c r="F46" s="26" t="s">
        <v>259</v>
      </c>
      <c r="G46" s="26" t="s">
        <v>260</v>
      </c>
    </row>
    <row r="47" spans="1:7" x14ac:dyDescent="0.25">
      <c r="A47" s="54"/>
      <c r="B47" s="39"/>
      <c r="C47" s="39"/>
      <c r="D47" s="53"/>
      <c r="E47" s="27" t="s">
        <v>261</v>
      </c>
      <c r="F47" s="27" t="s">
        <v>262</v>
      </c>
      <c r="G47" s="27" t="s">
        <v>263</v>
      </c>
    </row>
    <row r="48" spans="1:7" x14ac:dyDescent="0.25">
      <c r="A48" s="52">
        <v>5</v>
      </c>
      <c r="B48" s="35" t="s">
        <v>264</v>
      </c>
      <c r="C48" s="51">
        <v>9133</v>
      </c>
      <c r="D48" s="25" t="s">
        <v>338</v>
      </c>
      <c r="F48" s="26" t="s">
        <v>265</v>
      </c>
      <c r="G48" s="26" t="s">
        <v>266</v>
      </c>
    </row>
    <row r="49" spans="1:7" x14ac:dyDescent="0.25">
      <c r="A49" s="52"/>
      <c r="D49" s="43" t="s">
        <v>339</v>
      </c>
      <c r="E49" s="26" t="s">
        <v>267</v>
      </c>
      <c r="F49" s="26" t="s">
        <v>268</v>
      </c>
      <c r="G49" s="26" t="s">
        <v>269</v>
      </c>
    </row>
    <row r="50" spans="1:7" x14ac:dyDescent="0.25">
      <c r="A50" s="52"/>
      <c r="F50" s="26" t="s">
        <v>270</v>
      </c>
      <c r="G50" s="26" t="s">
        <v>271</v>
      </c>
    </row>
    <row r="51" spans="1:7" x14ac:dyDescent="0.25">
      <c r="A51" s="52"/>
      <c r="E51" s="26" t="s">
        <v>272</v>
      </c>
      <c r="F51" s="26" t="s">
        <v>273</v>
      </c>
      <c r="G51" s="26" t="s">
        <v>274</v>
      </c>
    </row>
    <row r="52" spans="1:7" x14ac:dyDescent="0.25">
      <c r="A52" s="52"/>
      <c r="E52" s="26" t="s">
        <v>275</v>
      </c>
      <c r="F52" s="26" t="s">
        <v>276</v>
      </c>
      <c r="G52" s="26" t="s">
        <v>277</v>
      </c>
    </row>
    <row r="53" spans="1:7" x14ac:dyDescent="0.25">
      <c r="A53" s="52"/>
      <c r="E53" s="26" t="s">
        <v>278</v>
      </c>
      <c r="F53" s="26" t="s">
        <v>279</v>
      </c>
      <c r="G53" s="26" t="s">
        <v>280</v>
      </c>
    </row>
    <row r="54" spans="1:7" x14ac:dyDescent="0.25">
      <c r="A54" s="52"/>
      <c r="E54" s="26" t="s">
        <v>281</v>
      </c>
      <c r="F54" s="26" t="s">
        <v>282</v>
      </c>
      <c r="G54" s="26" t="s">
        <v>283</v>
      </c>
    </row>
    <row r="55" spans="1:7" x14ac:dyDescent="0.25">
      <c r="A55" s="52"/>
      <c r="F55" s="26" t="s">
        <v>284</v>
      </c>
      <c r="G55" s="26" t="s">
        <v>285</v>
      </c>
    </row>
    <row r="56" spans="1:7" x14ac:dyDescent="0.25">
      <c r="A56" s="52"/>
      <c r="F56" s="26" t="s">
        <v>286</v>
      </c>
      <c r="G56" s="26" t="s">
        <v>287</v>
      </c>
    </row>
    <row r="57" spans="1:7" x14ac:dyDescent="0.25">
      <c r="A57" s="52"/>
      <c r="F57" s="26" t="s">
        <v>288</v>
      </c>
      <c r="G57" s="26" t="s">
        <v>289</v>
      </c>
    </row>
    <row r="58" spans="1:7" x14ac:dyDescent="0.25">
      <c r="A58" s="52"/>
      <c r="F58" s="26" t="s">
        <v>290</v>
      </c>
      <c r="G58" s="26" t="s">
        <v>291</v>
      </c>
    </row>
    <row r="59" spans="1:7" x14ac:dyDescent="0.25">
      <c r="A59" s="54"/>
      <c r="B59" s="39"/>
      <c r="C59" s="39"/>
      <c r="D59" s="53"/>
      <c r="E59" s="27" t="s">
        <v>292</v>
      </c>
      <c r="F59" s="27" t="s">
        <v>293</v>
      </c>
      <c r="G59" s="27" t="s">
        <v>294</v>
      </c>
    </row>
  </sheetData>
  <mergeCells count="5">
    <mergeCell ref="A48:A59"/>
    <mergeCell ref="A3:A19"/>
    <mergeCell ref="A20:A33"/>
    <mergeCell ref="A34:A40"/>
    <mergeCell ref="A41:A47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Appendix 1 Table 1</vt:lpstr>
      <vt:lpstr>Appendix 2 Table 2</vt:lpstr>
      <vt:lpstr>Appendix 1 Table 3 </vt:lpstr>
      <vt:lpstr>Appendix 1 Table 4</vt:lpstr>
      <vt:lpstr>Appendix 1 Table 5</vt:lpstr>
      <vt:lpstr>'Appendix 1 Table 1'!_Hlk85671155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Invasive Multidrug-Resistant EMM93.0 Streptococcus pyogenes Strain Harboring a Novel Genomic Island, Israel, 2017–2019</dc:title>
  <dc:subject>antimicrobial resistance</dc:subject>
  <dc:creator>HHS/CDC/EID</dc:creator>
  <cp:keywords>Streptococcus pyogenes, streptococci, bacteria,  emm93.0, antimicrobial drug resistance, iGAS, group A streptococcus, Israel</cp:keywords>
  <cp:lastModifiedBy>Dolan, Dana (CDC/CGH/DGHT) (CTR)</cp:lastModifiedBy>
  <cp:lastPrinted>2021-09-18T07:25:01Z</cp:lastPrinted>
  <dcterms:created xsi:type="dcterms:W3CDTF">2020-08-10T12:10:54Z</dcterms:created>
  <dcterms:modified xsi:type="dcterms:W3CDTF">2021-12-05T23:51:16Z</dcterms:modified>
  <cp:category>Research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2021-09-20T14:07:13Z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2e6b52a9-73e0-4638-8ce8-78f47f034e5f</vt:lpwstr>
  </property>
  <property fmtid="{D5CDD505-2E9C-101B-9397-08002B2CF9AE}" pid="8" name="MSIP_Label_7b94a7b8-f06c-4dfe-bdcc-9b548fd58c31_ContentBits">
    <vt:lpwstr>0</vt:lpwstr>
  </property>
</Properties>
</file>