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Users/benjaminemert/Dropbox (RajLab)/Papers/Rewind/figures/suppTables/"/>
    </mc:Choice>
  </mc:AlternateContent>
  <xr:revisionPtr revIDLastSave="0" documentId="13_ncr:1_{A2461E2F-26E9-9D41-BDDC-B4DC2B425687}" xr6:coauthVersionLast="45" xr6:coauthVersionMax="45" xr10:uidLastSave="{00000000-0000-0000-0000-000000000000}"/>
  <bookViews>
    <workbookView xWindow="-40" yWindow="460" windowWidth="33600" windowHeight="19200" activeTab="6" xr2:uid="{00000000-000D-0000-FFFF-FFFF00000000}"/>
  </bookViews>
  <sheets>
    <sheet name="1oligos" sheetId="1" r:id="rId1"/>
    <sheet name="2primers" sheetId="2" r:id="rId2"/>
    <sheet name="3HCR" sheetId="3" r:id="rId3"/>
    <sheet name="4clampFISH" sheetId="4" r:id="rId4"/>
    <sheet name="5smFISHprobes" sheetId="5" r:id="rId5"/>
    <sheet name="6pathwayAndGOPrimedCellsWM989" sheetId="6" r:id="rId6"/>
    <sheet name="7pathwayAndGOResistantCells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3" l="1"/>
  <c r="B10" i="3"/>
  <c r="B9" i="3"/>
  <c r="B8" i="3"/>
  <c r="B6" i="3"/>
  <c r="B5" i="3"/>
  <c r="B4" i="3"/>
  <c r="B3" i="3"/>
</calcChain>
</file>

<file path=xl/sharedStrings.xml><?xml version="1.0" encoding="utf-8"?>
<sst xmlns="http://schemas.openxmlformats.org/spreadsheetml/2006/main" count="11133" uniqueCount="8289">
  <si>
    <t>Name</t>
  </si>
  <si>
    <t>Sequence</t>
  </si>
  <si>
    <t>Ordering Information</t>
  </si>
  <si>
    <t>B1I1</t>
  </si>
  <si>
    <t>B1I2</t>
  </si>
  <si>
    <t>B3I1</t>
  </si>
  <si>
    <t>Index</t>
  </si>
  <si>
    <t>Stagger</t>
  </si>
  <si>
    <t>LentiEFS_GFP_NGS_i5.2.1</t>
  </si>
  <si>
    <t>B3I2</t>
  </si>
  <si>
    <t>LentiEFS_GFP_100bp_barcode_Gibson</t>
  </si>
  <si>
    <r>
      <t>AATGATACGGCGACCACCGAGATCTACAC</t>
    </r>
    <r>
      <rPr>
        <sz val="10"/>
        <color rgb="FFFF0000"/>
        <rFont val="Arial"/>
      </rPr>
      <t>TAGATCGC</t>
    </r>
    <r>
      <rPr>
        <sz val="10"/>
        <color rgb="FF000000"/>
        <rFont val="Arial"/>
      </rPr>
      <t>ACACTCTTTCCCTACACGACGCTCTTCCGATCT</t>
    </r>
    <r>
      <rPr>
        <sz val="10"/>
        <color rgb="FF00FFFF"/>
        <rFont val="Arial"/>
      </rPr>
      <t>NHNNNN</t>
    </r>
    <r>
      <rPr>
        <sz val="10"/>
        <color rgb="FF000000"/>
        <rFont val="Arial"/>
      </rPr>
      <t>TCGACTAAACGCGCTACTTG</t>
    </r>
  </si>
  <si>
    <r>
      <t>CTCGGCATGGACGAGCTGTACAAGTAGGAT</t>
    </r>
    <r>
      <rPr>
        <b/>
        <sz val="10"/>
        <rFont val="Arial"/>
      </rPr>
      <t>WSNWSNWSNWSNWSNWSNWSNWSNWSNWSNWSNWSNWSNWSNWSNWSNWSNWSNWSNWSNWSNWSNWSNWSNWSNWSNWSNWSNWSNWSNWSNWSNWSNW</t>
    </r>
    <r>
      <rPr>
        <sz val="10"/>
        <color rgb="FF000000"/>
        <rFont val="Arial"/>
      </rPr>
      <t>ATCAAGTAGCGCGTTTAGTCGACAATCAAC</t>
    </r>
  </si>
  <si>
    <t>B1H1</t>
  </si>
  <si>
    <t>TAGATCGC</t>
  </si>
  <si>
    <t>None</t>
  </si>
  <si>
    <t>Ordered coupled to Alexa647 from Molecular Instruments</t>
  </si>
  <si>
    <t>B1H2</t>
  </si>
  <si>
    <t>LentiEFS_GFP_NGS_i5.2.2</t>
  </si>
  <si>
    <t>B3H1</t>
  </si>
  <si>
    <r>
      <t>AATGATACGGCGACCACCGAGATCTACAC</t>
    </r>
    <r>
      <rPr>
        <sz val="10"/>
        <color rgb="FFFF0000"/>
        <rFont val="Arial"/>
      </rPr>
      <t>CTCTCTAT</t>
    </r>
    <r>
      <rPr>
        <sz val="10"/>
        <color rgb="FF000000"/>
        <rFont val="Arial"/>
      </rPr>
      <t>ACACTCTTTCCCTACACGACGCTCTTCCGATCT</t>
    </r>
    <r>
      <rPr>
        <sz val="10"/>
        <color rgb="FF00FFFF"/>
        <rFont val="Arial"/>
      </rPr>
      <t>NHNNNN</t>
    </r>
    <r>
      <rPr>
        <sz val="10"/>
        <color rgb="FF0000FF"/>
        <rFont val="Arial"/>
      </rPr>
      <t>CG</t>
    </r>
    <r>
      <rPr>
        <sz val="10"/>
        <color rgb="FF000000"/>
        <rFont val="Arial"/>
      </rPr>
      <t>TCGACTAAACGCGCTACTTG</t>
    </r>
  </si>
  <si>
    <t>CTCTCTAT</t>
  </si>
  <si>
    <t>Ordered coupled to Alexa546 from Molecular Instruments</t>
  </si>
  <si>
    <t>B3H2</t>
  </si>
  <si>
    <t>CG</t>
  </si>
  <si>
    <t>LentiEFS_GFP_NGS_i5.2.3</t>
  </si>
  <si>
    <r>
      <t>AATGATACGGCGACCACCGAGATCTACAC</t>
    </r>
    <r>
      <rPr>
        <sz val="10"/>
        <color rgb="FFFF0000"/>
        <rFont val="Arial"/>
      </rPr>
      <t>TATCCTCT</t>
    </r>
    <r>
      <rPr>
        <sz val="10"/>
        <color rgb="FF000000"/>
        <rFont val="Arial"/>
      </rPr>
      <t>ACACTCTTTCCCTACACGACGCTCTTCCGATCT</t>
    </r>
    <r>
      <rPr>
        <sz val="10"/>
        <color rgb="FF00FFFF"/>
        <rFont val="Arial"/>
      </rPr>
      <t>NHNNNN</t>
    </r>
    <r>
      <rPr>
        <sz val="10"/>
        <color rgb="FF0000FF"/>
        <rFont val="Arial"/>
      </rPr>
      <t>GAC</t>
    </r>
    <r>
      <rPr>
        <sz val="10"/>
        <color rgb="FF000000"/>
        <rFont val="Arial"/>
      </rPr>
      <t>TCGACTAAACGCGCTACTTG</t>
    </r>
  </si>
  <si>
    <t>TATCCTCT</t>
  </si>
  <si>
    <t>GAC</t>
  </si>
  <si>
    <t>LentiEFS_GFP_NGS_i5.2.4</t>
  </si>
  <si>
    <r>
      <t>AATGATACGGCGACCACCGAGATCTACAC</t>
    </r>
    <r>
      <rPr>
        <sz val="10"/>
        <color rgb="FFFF0000"/>
        <rFont val="Arial"/>
      </rPr>
      <t>AGAGTAGA</t>
    </r>
    <r>
      <rPr>
        <sz val="10"/>
        <color rgb="FF000000"/>
        <rFont val="Arial"/>
      </rPr>
      <t>ACACTCTTTCCCTACACGACGCTCTTCCGATCT</t>
    </r>
    <r>
      <rPr>
        <sz val="10"/>
        <color rgb="FF00FFFF"/>
        <rFont val="Arial"/>
      </rPr>
      <t>NHNNNN</t>
    </r>
    <r>
      <rPr>
        <sz val="10"/>
        <color rgb="FF0000FF"/>
        <rFont val="Arial"/>
      </rPr>
      <t>ATAGTC</t>
    </r>
    <r>
      <rPr>
        <sz val="10"/>
        <color rgb="FF000000"/>
        <rFont val="Arial"/>
      </rPr>
      <t>TCGACTAAACGCGCTACTTG</t>
    </r>
  </si>
  <si>
    <t>AGAGTAGA</t>
  </si>
  <si>
    <t>ATAGTC</t>
  </si>
  <si>
    <t>LentiEFS_GFP_NGS_i5.2.5</t>
  </si>
  <si>
    <r>
      <t>AATGATACGGCGACCACCGAGATCTACAC</t>
    </r>
    <r>
      <rPr>
        <sz val="10"/>
        <color rgb="FFFF0000"/>
        <rFont val="Arial"/>
      </rPr>
      <t>GTAAGCAG</t>
    </r>
    <r>
      <rPr>
        <sz val="10"/>
        <color rgb="FF000000"/>
        <rFont val="Arial"/>
      </rPr>
      <t>ACACTCTTTCCCTACACGACGCTCTTCCGATCT</t>
    </r>
    <r>
      <rPr>
        <sz val="10"/>
        <color rgb="FF00FFFF"/>
        <rFont val="Arial"/>
      </rPr>
      <t>NHNNNN</t>
    </r>
    <r>
      <rPr>
        <sz val="10"/>
        <color rgb="FF0000FF"/>
        <rFont val="Arial"/>
      </rPr>
      <t>TACG</t>
    </r>
    <r>
      <rPr>
        <sz val="10"/>
        <color rgb="FF000000"/>
        <rFont val="Arial"/>
      </rPr>
      <t>TCGACTAAACGCGCTACTTG</t>
    </r>
  </si>
  <si>
    <t>GTAAGCAG</t>
  </si>
  <si>
    <t>TACG</t>
  </si>
  <si>
    <t>LentiEFS_GFP_NGS_i5.2.6</t>
  </si>
  <si>
    <r>
      <t>AATGATACGGCGACCACCGAGATCTACAC</t>
    </r>
    <r>
      <rPr>
        <sz val="10"/>
        <color rgb="FFFF0000"/>
        <rFont val="Arial"/>
      </rPr>
      <t>ACTGCGTA</t>
    </r>
    <r>
      <rPr>
        <sz val="10"/>
        <color rgb="FF000000"/>
        <rFont val="Arial"/>
      </rPr>
      <t>ACACTCTTTCCCTACACGACGCTCTTCCGATCT</t>
    </r>
    <r>
      <rPr>
        <sz val="10"/>
        <color rgb="FF00FFFF"/>
        <rFont val="Arial"/>
      </rPr>
      <t>NHNNNN</t>
    </r>
    <r>
      <rPr>
        <sz val="10"/>
        <color rgb="FF0000FF"/>
        <rFont val="Arial"/>
      </rPr>
      <t>CCTAA</t>
    </r>
    <r>
      <rPr>
        <sz val="10"/>
        <color rgb="FF000000"/>
        <rFont val="Arial"/>
      </rPr>
      <t>TCGACTAAACGCGCTACTTG</t>
    </r>
  </si>
  <si>
    <t>ACTGCGTA</t>
  </si>
  <si>
    <t>CCTAA</t>
  </si>
  <si>
    <t>LentiEFS_GFP_NGS_i7.2.1</t>
  </si>
  <si>
    <r>
      <t>CAAGCAGAAGACGGCATACGAGAT</t>
    </r>
    <r>
      <rPr>
        <sz val="10"/>
        <color rgb="FFFF0000"/>
        <rFont val="Arial"/>
      </rPr>
      <t>TAAGGCGA</t>
    </r>
    <r>
      <rPr>
        <sz val="10"/>
        <color rgb="FF000000"/>
        <rFont val="Arial"/>
      </rPr>
      <t>GTGACTGGAGTTCAGACGTGTGCTCTTCCGATCTGTCCTGCTGGAGTTCGTGAC</t>
    </r>
  </si>
  <si>
    <t>TAAGGCGA</t>
  </si>
  <si>
    <t>LentiEFS_GFP_NGS_i7.2.2</t>
  </si>
  <si>
    <r>
      <t>CAAGCAGAAGACGGCATACGAGAT</t>
    </r>
    <r>
      <rPr>
        <sz val="10"/>
        <color rgb="FFFF0000"/>
        <rFont val="Arial"/>
      </rPr>
      <t>CGTACTAG</t>
    </r>
    <r>
      <rPr>
        <sz val="10"/>
        <color rgb="FF000000"/>
        <rFont val="Arial"/>
      </rPr>
      <t>GTGACTGGAGTTCAGACGTGTGCTCTTCCGATCT</t>
    </r>
    <r>
      <rPr>
        <sz val="10"/>
        <color rgb="FF0000FF"/>
        <rFont val="Arial"/>
      </rPr>
      <t>AG</t>
    </r>
    <r>
      <rPr>
        <sz val="10"/>
        <color rgb="FF000000"/>
        <rFont val="Arial"/>
      </rPr>
      <t>GTCCTGCTGGAGTTCGTGAC</t>
    </r>
  </si>
  <si>
    <t>CGTACTAG</t>
  </si>
  <si>
    <t>AG</t>
  </si>
  <si>
    <t>LentiEFS_GFP_NGS_i7.2.3</t>
  </si>
  <si>
    <r>
      <t>CAAGCAGAAGACGGCATACGAGAT</t>
    </r>
    <r>
      <rPr>
        <sz val="10"/>
        <color rgb="FFFF0000"/>
        <rFont val="Arial"/>
      </rPr>
      <t>AGGCAGAA</t>
    </r>
    <r>
      <rPr>
        <sz val="10"/>
        <color rgb="FF000000"/>
        <rFont val="Arial"/>
      </rPr>
      <t>GTGACTGGAGTTCAGACGTGTGCTCTTCCGATCT</t>
    </r>
    <r>
      <rPr>
        <sz val="10"/>
        <color rgb="FF0000FF"/>
        <rFont val="Arial"/>
      </rPr>
      <t>TCAA</t>
    </r>
    <r>
      <rPr>
        <sz val="10"/>
        <color rgb="FF000000"/>
        <rFont val="Arial"/>
      </rPr>
      <t>GTCCTGCTGGAGTTCGTGAC</t>
    </r>
  </si>
  <si>
    <t>AGGCAGAA</t>
  </si>
  <si>
    <t>TCAA</t>
  </si>
  <si>
    <t>LentiEFS_GFP_NGS_i7.2.4</t>
  </si>
  <si>
    <t>Gene</t>
  </si>
  <si>
    <t>Probe</t>
  </si>
  <si>
    <t>AXL</t>
  </si>
  <si>
    <t>AXL_1</t>
  </si>
  <si>
    <r>
      <t>CAAGCAGAAGACGGCATACGAGAT</t>
    </r>
    <r>
      <rPr>
        <sz val="10"/>
        <color rgb="FFFF0000"/>
        <rFont val="Arial"/>
      </rPr>
      <t>TCCTGAGC</t>
    </r>
    <r>
      <rPr>
        <sz val="10"/>
        <color rgb="FF000000"/>
        <rFont val="Arial"/>
      </rPr>
      <t>GTGACTGGAGTTCAGACGTGTGCTCTTCCGATCT</t>
    </r>
    <r>
      <rPr>
        <sz val="10"/>
        <color rgb="FF0000FF"/>
        <rFont val="Arial"/>
      </rPr>
      <t>CACTTAA</t>
    </r>
    <r>
      <rPr>
        <sz val="10"/>
        <color rgb="FF000000"/>
        <rFont val="Arial"/>
      </rPr>
      <t>GTCCTGCTGGAGTTCGTGAC</t>
    </r>
  </si>
  <si>
    <t>gtgataaggggtgtgaggat</t>
  </si>
  <si>
    <t>AXL_2</t>
  </si>
  <si>
    <t>TCCTGAGC</t>
  </si>
  <si>
    <t>tagcactaatgttctcaggg</t>
  </si>
  <si>
    <t>CACTTAA</t>
  </si>
  <si>
    <t>AXL_3</t>
  </si>
  <si>
    <t>ctcttgccaatgcacgaagg</t>
  </si>
  <si>
    <t>LentiEFS_GFP_NGS_i7.2.5</t>
  </si>
  <si>
    <t>CAAGCAGAAGACGGCATACGAGATCGACTCCTGTGACTGGAGTTCAGACGTGTGCTCTTCCGATCTTGTCCTGCTGGAGTTCGTGAC</t>
  </si>
  <si>
    <t>AXL_4</t>
  </si>
  <si>
    <t>CGACTCCT</t>
  </si>
  <si>
    <t>tatgtccattagcacctctg</t>
  </si>
  <si>
    <t>T</t>
  </si>
  <si>
    <t>AXL_5</t>
  </si>
  <si>
    <t>cacacacactgtcagattgg</t>
  </si>
  <si>
    <t>LentiEFS_GFP_NGS_i7.2.6</t>
  </si>
  <si>
    <t>AXL_6</t>
  </si>
  <si>
    <t>CAAGCAGAAGACGGCATACGAGATTAGGCATGGTGACTGGAGTTCAGACGTGTGCTCTTCCGATCTCTTGAGTCCTGCTGGAGTTCGTGAC</t>
  </si>
  <si>
    <t>ctagcagtacataccaccag</t>
  </si>
  <si>
    <t>TAGGCATG</t>
  </si>
  <si>
    <t>CTTGA</t>
  </si>
  <si>
    <t>AXL_7</t>
  </si>
  <si>
    <t>cggtggacaaggaagagagc</t>
  </si>
  <si>
    <t>AXL_8</t>
  </si>
  <si>
    <t>ataacgggtctccttctttc</t>
  </si>
  <si>
    <t>AXL_9</t>
  </si>
  <si>
    <t>tccgacgactgtaggacttg</t>
  </si>
  <si>
    <t>AXL_10</t>
  </si>
  <si>
    <t>ttgaggatggagtcgtcctg</t>
  </si>
  <si>
    <t>AXL_11</t>
  </si>
  <si>
    <t>tgcagatggcaatcttcatc</t>
  </si>
  <si>
    <t>AXL_12</t>
  </si>
  <si>
    <t>accgcttcactcaggaaatc</t>
  </si>
  <si>
    <t>AXL_13</t>
  </si>
  <si>
    <t>tgggatggtcaaattccttc</t>
  </si>
  <si>
    <t>AXL_14</t>
  </si>
  <si>
    <t>ggaaacagacaccgatgagc</t>
  </si>
  <si>
    <t>AXL_15</t>
  </si>
  <si>
    <t>gaagctctctcgttcagaac</t>
  </si>
  <si>
    <t>AXL_16</t>
  </si>
  <si>
    <t>aggtaagatgaccacaggtg</t>
  </si>
  <si>
    <t>AXL_17</t>
  </si>
  <si>
    <t>gtaggtctccatgtttcatg</t>
  </si>
  <si>
    <t>AXL_18</t>
  </si>
  <si>
    <t>cgggaatagaggaggaagct</t>
  </si>
  <si>
    <t>AXL_19</t>
  </si>
  <si>
    <t>atctgagtgggcaggtacac</t>
  </si>
  <si>
    <t>AXL_20</t>
  </si>
  <si>
    <t>atgtctgccatgaacttcac</t>
  </si>
  <si>
    <t>AXL_21</t>
  </si>
  <si>
    <t>tcagatactccatgccactg</t>
  </si>
  <si>
    <t>AXL_22</t>
  </si>
  <si>
    <t>cggtgtatgaatctcttggt</t>
  </si>
  <si>
    <t>AXL_23</t>
  </si>
  <si>
    <t>ccattgtagatcttcttgga</t>
  </si>
  <si>
    <t>AXL_24</t>
  </si>
  <si>
    <t>caatggcaatccacttgact</t>
  </si>
  <si>
    <t>AXL_25</t>
  </si>
  <si>
    <t>tagacacggtcagctagact</t>
  </si>
  <si>
    <t>AXL_26</t>
  </si>
  <si>
    <t>aaggaccacacatcgctctt</t>
  </si>
  <si>
    <t>AXL_27</t>
  </si>
  <si>
    <t>ataaatctcgctgttctcca</t>
  </si>
  <si>
    <t>AXL_28</t>
  </si>
  <si>
    <t>atcaaggcatacagtccatc</t>
  </si>
  <si>
    <t>AXL_29</t>
  </si>
  <si>
    <t>ccgcagctctgtaaaacttg</t>
  </si>
  <si>
    <t>AXL_30</t>
  </si>
  <si>
    <t>tcagtgtgttctccaaatct</t>
  </si>
  <si>
    <t>AXL_31</t>
  </si>
  <si>
    <t>cagctacaggaatccttagg</t>
  </si>
  <si>
    <t>AXL_32</t>
  </si>
  <si>
    <t>tggaagggcagaggacatag</t>
  </si>
  <si>
    <t>EGFR</t>
  </si>
  <si>
    <t>EGFRV3full_1</t>
  </si>
  <si>
    <t>atcaatactggacggagtca</t>
  </si>
  <si>
    <t>EGFRV3full_2</t>
  </si>
  <si>
    <t>aagagctcgctccggctctc</t>
  </si>
  <si>
    <t>EGFRV3full_3</t>
  </si>
  <si>
    <t>gagcttgttactcgtgcctt</t>
  </si>
  <si>
    <t>EGFRV3full_4</t>
  </si>
  <si>
    <t>ggaccacctcacagttattg</t>
  </si>
  <si>
    <t>EGFRV3full_5</t>
  </si>
  <si>
    <t>aattcctctgcacataggta</t>
  </si>
  <si>
    <t>EGFRV3full_6</t>
  </si>
  <si>
    <t>tttccaaaggaattcgctcc</t>
  </si>
  <si>
    <t>EGFRV3full_7</t>
  </si>
  <si>
    <t>ggcataggaattttcgtagt</t>
  </si>
  <si>
    <t>EGFRV3full_8</t>
  </si>
  <si>
    <t>catagttagataagactgct</t>
  </si>
  <si>
    <t>EGFRV3full_9</t>
  </si>
  <si>
    <t>ttcagtccggttttatttgc</t>
  </si>
  <si>
    <t>EGFRV3full_10</t>
  </si>
  <si>
    <t>taaatttctcatgggcagct</t>
  </si>
  <si>
    <t>EGFRV3full_11</t>
  </si>
  <si>
    <t>ggcagggttgttgctgaacc</t>
  </si>
  <si>
    <t>EGFRV3full_12</t>
  </si>
  <si>
    <t>actggatgctctccacgttg</t>
  </si>
  <si>
    <t>EGFRV3full_13</t>
  </si>
  <si>
    <t>gtcactgctgactatgtccc</t>
  </si>
  <si>
    <t>EGFRV3full_14</t>
  </si>
  <si>
    <t>ccatcgacatgttgctgaga</t>
  </si>
  <si>
    <t>EGFRV3full_15</t>
  </si>
  <si>
    <t>acagcttggatcacactttt</t>
  </si>
  <si>
    <t>EGFRV3full_16</t>
  </si>
  <si>
    <t>tttctggcagttctcctctc</t>
  </si>
  <si>
    <t>EGFRV3full_17</t>
  </si>
  <si>
    <t>ggcacagatgattttggtca</t>
  </si>
  <si>
    <t>EGFRV3full_18</t>
  </si>
  <si>
    <t>cagcctgcagcacactggtt</t>
  </si>
  <si>
    <t>EGFRV3full_19</t>
  </si>
  <si>
    <t>tggcttcgtctcggaatttg</t>
  </si>
  <si>
    <t>EGFRV3full_20</t>
  </si>
  <si>
    <t>gggttgtagagcatgagtgg</t>
  </si>
  <si>
    <t>EGFRV3full_21</t>
  </si>
  <si>
    <t>gttcacatccatctggtacg</t>
  </si>
  <si>
    <t>EGFRV3full_22</t>
  </si>
  <si>
    <t>ccaaagctgtatttgccctc</t>
  </si>
  <si>
    <t>EGFRV3full_23</t>
  </si>
  <si>
    <t>gacacttcttcacgcaggtg</t>
  </si>
  <si>
    <t>EGFRV3full_24</t>
  </si>
  <si>
    <t>ccttcgcacttcttacactt</t>
  </si>
  <si>
    <t>EGFRV3full_25</t>
  </si>
  <si>
    <t>tcaccaatacctattccgtt</t>
  </si>
  <si>
    <t>EGFRV3full_26</t>
  </si>
  <si>
    <t>tatggagagtgagtctttaa</t>
  </si>
  <si>
    <t>EGFRV3full_27</t>
  </si>
  <si>
    <t>agtgtttaatattcgtagca</t>
  </si>
  <si>
    <t>EGFRV3full_28</t>
  </si>
  <si>
    <t>aggagtatgtgtgaaggagt</t>
  </si>
  <si>
    <t>EGFRV3full_29</t>
  </si>
  <si>
    <t>tatccagttcctgtggatcc</t>
  </si>
  <si>
    <t>EGFRV3full_30</t>
  </si>
  <si>
    <t>gctcaaacctgtgatttcct</t>
  </si>
  <si>
    <t>EGFRV3full_31</t>
  </si>
  <si>
    <t>tcccatttatattcatgtga</t>
  </si>
  <si>
    <t>EGFRV3full_32</t>
  </si>
  <si>
    <t>agttctctctctaaaacact</t>
  </si>
  <si>
    <t>NGFR</t>
  </si>
  <si>
    <t>NGFR_1</t>
  </si>
  <si>
    <t>accacgtcggagaacgtcac</t>
  </si>
  <si>
    <t>NGFR_2</t>
  </si>
  <si>
    <t>tcgtctcatcctggtagtag</t>
  </si>
  <si>
    <t>NGFR_3</t>
  </si>
  <si>
    <t>ttgtcctggcaggagaacac</t>
  </si>
  <si>
    <t>NGFR_4</t>
  </si>
  <si>
    <t>tgtggaccgtgtaatccaac</t>
  </si>
  <si>
    <t>timeMachineWM989PathwayAnalysisDESeq2criteria</t>
  </si>
  <si>
    <t>NGFR_5</t>
  </si>
  <si>
    <t>ctatgaggtcttgttctgga</t>
  </si>
  <si>
    <t>NGFR_6</t>
  </si>
  <si>
    <t>tagacagggatgaggttgtc</t>
  </si>
  <si>
    <t>NGFR_7</t>
  </si>
  <si>
    <t>cttgcttgttctgcttgcag</t>
  </si>
  <si>
    <t>NGFR_8</t>
  </si>
  <si>
    <t>aaaggagtctatgtgctcgg</t>
  </si>
  <si>
    <t>NGFR_9</t>
  </si>
  <si>
    <t>agtggactcactgcacagac</t>
  </si>
  <si>
    <t>MITF</t>
  </si>
  <si>
    <t>MITF_1</t>
  </si>
  <si>
    <t>gtactataaacaaggtatcccg</t>
  </si>
  <si>
    <t>MITF_2</t>
  </si>
  <si>
    <t>tgaagatggactggcaaagaga</t>
  </si>
  <si>
    <t>MITF_3</t>
  </si>
  <si>
    <t>cctctactttctataattccaa</t>
  </si>
  <si>
    <t>MITF_4</t>
  </si>
  <si>
    <t>gagacggtagactatccc</t>
  </si>
  <si>
    <t>MITF_5</t>
  </si>
  <si>
    <t>ggtggcaccaatccagt</t>
  </si>
  <si>
    <t>MITF_6</t>
  </si>
  <si>
    <t>database</t>
  </si>
  <si>
    <t>catttccagcataacaatgttt</t>
  </si>
  <si>
    <t>geneSet</t>
  </si>
  <si>
    <t>MITF_7</t>
  </si>
  <si>
    <t>description</t>
  </si>
  <si>
    <t>cacctgatagtgattatattct</t>
  </si>
  <si>
    <t>link</t>
  </si>
  <si>
    <t>size</t>
  </si>
  <si>
    <t>MITF_8</t>
  </si>
  <si>
    <t>overlap</t>
  </si>
  <si>
    <t>ggttttcgaggtgggtc</t>
  </si>
  <si>
    <t>expect</t>
  </si>
  <si>
    <t>enrichmentRatio</t>
  </si>
  <si>
    <t>MITF_9</t>
  </si>
  <si>
    <t>pValue</t>
  </si>
  <si>
    <t>gctgtatgtggtacttggt</t>
  </si>
  <si>
    <t>FDR</t>
  </si>
  <si>
    <t>overlapId</t>
  </si>
  <si>
    <t>MITF_10</t>
  </si>
  <si>
    <t>userId</t>
  </si>
  <si>
    <t>ctgctgccgttgggc</t>
  </si>
  <si>
    <t>KEGG</t>
  </si>
  <si>
    <t>MITF_11</t>
  </si>
  <si>
    <t>hsa04510</t>
  </si>
  <si>
    <t>gtggtagaaaggtactgcttt</t>
  </si>
  <si>
    <t>Focal adhesion</t>
  </si>
  <si>
    <t>MITF_12</t>
  </si>
  <si>
    <t>http://www.kegg.jp/kegg-bin/show_pathway?hsa04510+1277+1291+1292+22801+2335+330+3675+5156+5578+595+6696+7057+7414+7422+7424+7791+857</t>
  </si>
  <si>
    <t>gttggcatgtttatttgcta</t>
  </si>
  <si>
    <t>MITF_13</t>
  </si>
  <si>
    <t>catggcaagctcaggact</t>
  </si>
  <si>
    <t>MITF_14</t>
  </si>
  <si>
    <t>tcgccaggctggtttg</t>
  </si>
  <si>
    <t>MITF_15</t>
  </si>
  <si>
    <t>caccggtggcatgacat</t>
  </si>
  <si>
    <t>MITF_16</t>
  </si>
  <si>
    <t>tgcgctgctcccc</t>
  </si>
  <si>
    <t>MITF_17</t>
  </si>
  <si>
    <t>agccatggggctgttg</t>
  </si>
  <si>
    <t>MITF_18</t>
  </si>
  <si>
    <t>cagttggagttaagcgtaagc</t>
  </si>
  <si>
    <t>MITF_19</t>
  </si>
  <si>
    <t>cactgcttcataaactcttttt</t>
  </si>
  <si>
    <t>MITF_20</t>
  </si>
  <si>
    <t>tctcctctctctgcatt</t>
  </si>
  <si>
    <t>MITF_21</t>
  </si>
  <si>
    <t>ccttttccacctccc</t>
  </si>
  <si>
    <t>MITF_22</t>
  </si>
  <si>
    <t>cacctcttctatttttgctt</t>
  </si>
  <si>
    <t>MITF_23</t>
  </si>
  <si>
    <t>gaacttctaaacagcatgtcc</t>
  </si>
  <si>
    <t>MITF_24</t>
  </si>
  <si>
    <t>atattccagacattcacaacaag</t>
  </si>
  <si>
    <t>MITF_25</t>
  </si>
  <si>
    <t>cccaactcagggagaaataaaaa</t>
  </si>
  <si>
    <t>MITF_26</t>
  </si>
  <si>
    <t>tgcatattccattctttctt</t>
  </si>
  <si>
    <t>MITF_27</t>
  </si>
  <si>
    <t>gtgctatatgattcaaatccatc</t>
  </si>
  <si>
    <t>MITF_28</t>
  </si>
  <si>
    <t>gcgtttccgttaaagtctc</t>
  </si>
  <si>
    <t>1277;1291;1292;22801;2335;330;3675;5156;5578;595;6696;7057;7414;7422;7424;7791;857</t>
  </si>
  <si>
    <t>MITF_29</t>
  </si>
  <si>
    <t>atgtatccagcaattaaacct</t>
  </si>
  <si>
    <t>ITGA3;BIRC3;VCL;CAV1;COL1A1;CCND1;VEGFA;FN1;SPP1;PDGFRA;THBS1;ITGA11;COL6A1;COL6A2;VEGFC;PRKCA;ZYX</t>
  </si>
  <si>
    <t>MITF_30</t>
  </si>
  <si>
    <t>cagtggcaattttattatgaaaca</t>
  </si>
  <si>
    <t>MITF_31</t>
  </si>
  <si>
    <t>cttcaccaaagcagatttaacg</t>
  </si>
  <si>
    <t>MITF_32</t>
  </si>
  <si>
    <t>gagtcttgtttccaatcca</t>
  </si>
  <si>
    <t>MITF_33</t>
  </si>
  <si>
    <t>accaattagcttgaaggtagt</t>
  </si>
  <si>
    <t>MITF_34</t>
  </si>
  <si>
    <t>hsa04151</t>
  </si>
  <si>
    <t>atttgtatgctgcaaattttgat</t>
  </si>
  <si>
    <t>PI3K-Akt signaling pathway</t>
  </si>
  <si>
    <t>http://www.kegg.jp/kegg-bin/show_pathway?hsa04151+1026+1277+1291+1292+2149+2246+2250+22801+2335+2791+3675+4254+4804+5156+5578+595+6696+7057+7422+7424</t>
  </si>
  <si>
    <t>MITF_35</t>
  </si>
  <si>
    <t>gcattaaatcacagctctcag</t>
  </si>
  <si>
    <t>MITF_36</t>
  </si>
  <si>
    <t>tcatcatctcataatttggaaataat</t>
  </si>
  <si>
    <t>MITF_37</t>
  </si>
  <si>
    <t>cggtaaatcccattgagatgaa</t>
  </si>
  <si>
    <t>MITF_38</t>
  </si>
  <si>
    <t>cataaacacttcatagtccatag</t>
  </si>
  <si>
    <t>MITF_39</t>
  </si>
  <si>
    <t>tagaaaagttgcctccgaatt</t>
  </si>
  <si>
    <t>MITF_40</t>
  </si>
  <si>
    <t>cctctagaaattaaaatcaatccaac</t>
  </si>
  <si>
    <t>MITF_41</t>
  </si>
  <si>
    <t>gcataggggcaaagattttag</t>
  </si>
  <si>
    <t>MITF_42</t>
  </si>
  <si>
    <t>gtagagaaaaataaagcagttggttt</t>
  </si>
  <si>
    <t>MITF_43</t>
  </si>
  <si>
    <t>tcatcttgctagatgacaaattt</t>
  </si>
  <si>
    <t>MITF_44</t>
  </si>
  <si>
    <t>ataatgaaggaagaacttgtgtca</t>
  </si>
  <si>
    <t>MITF_45</t>
  </si>
  <si>
    <t>caaagtggaatctgaccaaaagatg</t>
  </si>
  <si>
    <t>1026;1277;1291;1292;2149;2246;2250;22801;2335;2791;3675;4254;4804;5156;5578;595;6696;7057;7422;7424</t>
  </si>
  <si>
    <t>MITF_46</t>
  </si>
  <si>
    <t>gcaacaagatgaactaagctttca</t>
  </si>
  <si>
    <t>ITGA3;KITLG;NGFR;COL1A1;CCND1;VEGFA;FGF1;FN1;SPP1;CDKN1A;GNG11;PDGFRA;THBS1;ITGA11;FGF5;COL6A1;COL6A2;VEGFC;PRKCA;F2R</t>
  </si>
  <si>
    <t>MITF_47</t>
  </si>
  <si>
    <t>ttcacacaaagctgatggca</t>
  </si>
  <si>
    <t>hsa05205</t>
  </si>
  <si>
    <t>Proteoglycans in cancer</t>
  </si>
  <si>
    <t>MITF_48</t>
  </si>
  <si>
    <t>http://www.kegg.jp/kegg-bin/show_pathway?hsa05205+1026+2335+4313+5329+5567+5578+595+7057+7078+7291+7422+7474+857+960</t>
  </si>
  <si>
    <t>tttgcaaatgactttttaatgacc</t>
  </si>
  <si>
    <t>SOX10</t>
  </si>
  <si>
    <t>SOX10_1</t>
  </si>
  <si>
    <t>cacacggggaacttgtcatc</t>
  </si>
  <si>
    <t>SOX10_2</t>
  </si>
  <si>
    <t>acaccatgaaggcgttcatg</t>
  </si>
  <si>
    <t>SOX10_3</t>
  </si>
  <si>
    <t>cgcttgtcactttcgttcag</t>
  </si>
  <si>
    <t>SOX10_4</t>
  </si>
  <si>
    <t>ctgggctggtacttgtagtc</t>
  </si>
  <si>
    <t>SOX10_5</t>
  </si>
  <si>
    <t>aagtgggcgctcttgtagtg</t>
  </si>
  <si>
    <t>SOX10_6</t>
  </si>
  <si>
    <t>cgaagtcgatgtgaggcttc</t>
  </si>
  <si>
    <t>SOX10_7</t>
  </si>
  <si>
    <t>tgatctcaccaatgtccacg</t>
  </si>
  <si>
    <t>SOX10_8</t>
  </si>
  <si>
    <t>ccaactcagccacatcaaag</t>
  </si>
  <si>
    <t>1026;2335;4313;5329;5567;5578;595;7057;7078;7291;7422;7474;857;960</t>
  </si>
  <si>
    <t>SOX10_9</t>
  </si>
  <si>
    <t>tgtaggcgatctgtgaggtg</t>
  </si>
  <si>
    <t>PLAUR;CD44;MMP2;TIMP3;CAV1;CCND1;VEGFA;WNT5A;FN1;TWIST1;CDKN1A;THBS1;PRKACB;PRKCA</t>
  </si>
  <si>
    <t>hsa04512</t>
  </si>
  <si>
    <t>SOX10_10</t>
  </si>
  <si>
    <t>ECM-receptor interaction</t>
  </si>
  <si>
    <t>ctgatggtcagagtagtcaa</t>
  </si>
  <si>
    <t>http://www.kegg.jp/kegg-bin/show_pathway?hsa04512+1277+1291+1292+22801+2335+3675+6696+7057+960</t>
  </si>
  <si>
    <t>SOX10_11</t>
  </si>
  <si>
    <t>cgagtggccataatagggtc</t>
  </si>
  <si>
    <t>SOX10_12</t>
  </si>
  <si>
    <t>ataggagaaggccgagtaga</t>
  </si>
  <si>
    <t>SOX10_13</t>
  </si>
  <si>
    <t>tcagagatggccgtgtagag</t>
  </si>
  <si>
    <t>SOX10_14</t>
  </si>
  <si>
    <t>agtgtcgtatatactggctg</t>
  </si>
  <si>
    <t>MMP1</t>
  </si>
  <si>
    <t>MMP1_1</t>
  </si>
  <si>
    <t>acatctgctcttggcaaatc</t>
  </si>
  <si>
    <t>MMP1_2</t>
  </si>
  <si>
    <t>aaggctttctcaatggcatg</t>
  </si>
  <si>
    <t>MMP1_3</t>
  </si>
  <si>
    <t>tgtgacattactccagagtt</t>
  </si>
  <si>
    <t>MMP1_4</t>
  </si>
  <si>
    <t>agaccttggtgaatgtcaga</t>
  </si>
  <si>
    <t>MMP1_5</t>
  </si>
  <si>
    <t>ctcccctgacaaaagatatc</t>
  </si>
  <si>
    <t>MMP1_6</t>
  </si>
  <si>
    <t>1277;1291;1292;22801;2335;3675;6696;7057;960</t>
  </si>
  <si>
    <t>ITGA3;CD44;COL1A1;FN1;SPP1;THBS1;ITGA11;COL6A1;COL6A2</t>
  </si>
  <si>
    <t>aaaggagagttgtcccgatg</t>
  </si>
  <si>
    <t>hsa05206</t>
  </si>
  <si>
    <t>MMP1_7</t>
  </si>
  <si>
    <t>MicroRNAs in cancer</t>
  </si>
  <si>
    <t>cctggttgaaaagcatgagc</t>
  </si>
  <si>
    <t>http://www.kegg.jp/kegg-bin/show_pathway?hsa05206+1026+5156+5578+595+6624+7057+7078+7422+8091+8660+960</t>
  </si>
  <si>
    <t>MMP1_8</t>
  </si>
  <si>
    <t>ctctgaaattgttggtccac</t>
  </si>
  <si>
    <t>MMP1_9</t>
  </si>
  <si>
    <t>gctgcaacacgatgtaagtt</t>
  </si>
  <si>
    <t>MMP1_10</t>
  </si>
  <si>
    <t>caagagaatggccgagttca</t>
  </si>
  <si>
    <t>MMP1_11</t>
  </si>
  <si>
    <t>cccgatatcagtagaatggg</t>
  </si>
  <si>
    <t>Ordering information</t>
  </si>
  <si>
    <t>MMP1_12</t>
  </si>
  <si>
    <t>gtgtagctagggtacatcaa</t>
  </si>
  <si>
    <t>invertedPrimaryB_leftArm</t>
  </si>
  <si>
    <t>MMP1_13</t>
  </si>
  <si>
    <t>tagctgaacatcaccactga</t>
  </si>
  <si>
    <t>MMP1_14</t>
  </si>
  <si>
    <t>ttggatgccatcaatgtcat</t>
  </si>
  <si>
    <t>/5Phos/atattcgcagGGTATGTTAGAGTGCGAGAAGT/3AzideN/</t>
  </si>
  <si>
    <t>HPLC purified from IDT</t>
  </si>
  <si>
    <t>invertedPrimaryB_rightArm</t>
  </si>
  <si>
    <t>/5Hexynyl/AGGTGTCGctgagtgttg</t>
  </si>
  <si>
    <t>MMP1_15</t>
  </si>
  <si>
    <t>Standard desalting from IDT</t>
  </si>
  <si>
    <t>ggacaggattttgggaacgt</t>
  </si>
  <si>
    <t>invertedPrimaryC_leftArm</t>
  </si>
  <si>
    <t>MMP1_16</t>
  </si>
  <si>
    <t>/5Phos/ATATTCGCAGGAGGATGAGGTTATGCGACTTG/3AzideN/</t>
  </si>
  <si>
    <t>acacgcttttggggtttgtg</t>
  </si>
  <si>
    <t>1026;5156;5578;595;6624;7057;7078;7422;8091;8660;960</t>
  </si>
  <si>
    <t>CD44;FSCN1;TIMP3;CCND1;VEGFA;CDKN1A;PDGFRA;THBS1;HMGA2;PRKCA;IRS2</t>
  </si>
  <si>
    <t>MMP1_17</t>
  </si>
  <si>
    <t>gcatcaaaggttagcttact</t>
  </si>
  <si>
    <t>invertedPrimaryC_rightArm</t>
  </si>
  <si>
    <t>/5Hexynyl/GATAGGTGCTGAGTGTTG</t>
  </si>
  <si>
    <t>hsa04933</t>
  </si>
  <si>
    <t>MMP1_18</t>
  </si>
  <si>
    <t>AGE-RAGE signaling pathway in diabetic complications</t>
  </si>
  <si>
    <t>aaagaacatcacttctcccc</t>
  </si>
  <si>
    <t>http://www.kegg.jp/kegg-bin/show_pathway?hsa04933+1277+2335+4313+5054+5578+595+6347+7422+7424</t>
  </si>
  <si>
    <t>MM2B_backbone</t>
  </si>
  <si>
    <t>MMP1_19</t>
  </si>
  <si>
    <t>/5Phos/TTCAATGAGTGACTGTGGATAGGTGGTTCGAAGGTGTAGAATCATATTAAGGGACTGTGGATAGGTGGTTCGAAGGTGTAGAATAAGAATCA</t>
  </si>
  <si>
    <t>ggatttgtgcgcatgtagaa</t>
  </si>
  <si>
    <t>MMP1_20</t>
  </si>
  <si>
    <t>attcgtaagcagcttcaagc</t>
  </si>
  <si>
    <t>MMP1_21</t>
  </si>
  <si>
    <t>aaaccggacttcatctctgt</t>
  </si>
  <si>
    <t>MMP1_22</t>
  </si>
  <si>
    <t>tgaacagcccagtacttatt</t>
  </si>
  <si>
    <t>MMP1_23</t>
  </si>
  <si>
    <t>MM2B_leftArm</t>
  </si>
  <si>
    <t>tatccgtgtagcacattctg</t>
  </si>
  <si>
    <t>/5Hexynyl/GCACTCTAACATACCTTTTAATATT</t>
  </si>
  <si>
    <t>MMP1_24</t>
  </si>
  <si>
    <t>gaagccaaaggagctgtaga</t>
  </si>
  <si>
    <t>MM2B_rightArm</t>
  </si>
  <si>
    <t>MMP1_25</t>
  </si>
  <si>
    <t>/5Phos/aagtgactgtCGACACCTACTTCTC/3AzideN/</t>
  </si>
  <si>
    <t>tcgatatgcttcacagttct</t>
  </si>
  <si>
    <t>MMP1_26</t>
  </si>
  <si>
    <t>MM2C_backbone</t>
  </si>
  <si>
    <t>ctccagtatttgttagcaac</t>
  </si>
  <si>
    <t>/5Phos/CAATGAGTTAAGTGCGGTGGTTAAGCGAGTTGTGAAGGATATCATATTAAGGAGTGCGGTGGTTAAGCGAGTTGTGAAGGATATAAGAATCA</t>
  </si>
  <si>
    <t>MMP1_27</t>
  </si>
  <si>
    <t>ctggatccatagatcgttta</t>
  </si>
  <si>
    <t>MM2C_leftArm</t>
  </si>
  <si>
    <t>MMP1_28</t>
  </si>
  <si>
    <t>/5Hexynyl/CATAACCTCATCCTCTTTTAATATT</t>
  </si>
  <si>
    <t>catgtgctatcattttggga</t>
  </si>
  <si>
    <t>1277;2335;4313;5054;5578;595;6347;7422;7424</t>
  </si>
  <si>
    <t>MMP1_29</t>
  </si>
  <si>
    <t>MM2C_rightArm</t>
  </si>
  <si>
    <t>MMP2;SERPINE1;CCL2;COL1A1;CCND1;VEGFA;FN1;VEGFC;PRKCA</t>
  </si>
  <si>
    <t>ttgtggccaattccaggaaa</t>
  </si>
  <si>
    <t>/5Phos/aagtgactgtCACCTATCCAAGTCG/3AzideN/</t>
  </si>
  <si>
    <t>hsa05219</t>
  </si>
  <si>
    <t>MMP1_30</t>
  </si>
  <si>
    <t>ttctcttcgttttaggatca</t>
  </si>
  <si>
    <t>P9B_backbone</t>
  </si>
  <si>
    <t>/5Phos/atattcgcagGGTATGTTAGAGTGCGAGAAGTAGGTGTCGATCATATTAAGGGGTATGTTAGAGTGCGAGAAGTAGGTGTCGctgagtgttg</t>
  </si>
  <si>
    <t>Bladder cancer</t>
  </si>
  <si>
    <t>MMP1_31</t>
  </si>
  <si>
    <t>http://www.kegg.jp/kegg-bin/show_pathway?hsa05219+1026+4312+4313+595+7057+7422</t>
  </si>
  <si>
    <t>attagctttctggagagtca</t>
  </si>
  <si>
    <t>P9B_leftArm</t>
  </si>
  <si>
    <t>MMP1_32</t>
  </si>
  <si>
    <t>/5Hexynyl/CACCTATCCACAGTCACATCATAGT</t>
  </si>
  <si>
    <t>atttttcctgcagttgaacc</t>
  </si>
  <si>
    <t>COL1A1</t>
  </si>
  <si>
    <t>P9B_rightArm</t>
  </si>
  <si>
    <t>/5Phos/aagtgactgtTCTACACCTTCGAAC/3AzideN/</t>
  </si>
  <si>
    <t>hCol1a1_1</t>
  </si>
  <si>
    <t>gaggtccacaaagctgaaca</t>
  </si>
  <si>
    <t>P9C_backbone</t>
  </si>
  <si>
    <t>hCol1a1_2</t>
  </si>
  <si>
    <t>/5Phos/atattcgcagGAGGATGAGGTTATGCGACTTGGATAGGTGATCATATTAAGGGAGGATGAGGTTATGCGACTTGGATAGGTGctgagtgttg</t>
  </si>
  <si>
    <t>gttctgtacgcaggtgattg</t>
  </si>
  <si>
    <t>hCol1a1_3</t>
  </si>
  <si>
    <t>P9C_leftArm</t>
  </si>
  <si>
    <t>acacgtctcggtcatggtac</t>
  </si>
  <si>
    <t>/5Hexynyl/CTTAACCACCGCACTACATCATAGT</t>
  </si>
  <si>
    <t>hCol1a1_4</t>
  </si>
  <si>
    <t>P9C_rightArm</t>
  </si>
  <si>
    <t>cgtcatcgcacaacaccttg</t>
  </si>
  <si>
    <t>/5Phos/aagtgactgtATCCTTCACAACTCG/3AzideN/</t>
  </si>
  <si>
    <t>hCol1a1_5</t>
  </si>
  <si>
    <t>ttcttggtctcgtcacagat</t>
  </si>
  <si>
    <t>MM2_rightAdapter</t>
  </si>
  <si>
    <t>ACAGTCACTTTGATTCTTAT</t>
  </si>
  <si>
    <t>hCol1a1_6</t>
  </si>
  <si>
    <t>gagcaaagtttcctccgagg</t>
  </si>
  <si>
    <t>1026;4312;4313;595;7057;7422</t>
  </si>
  <si>
    <t>hCol1a1_7</t>
  </si>
  <si>
    <t>MMP2;CCND1;VEGFA;CDKN1A;THBS1;MMP1</t>
  </si>
  <si>
    <t>MM2_leftAdapter</t>
  </si>
  <si>
    <t>tcatagccataagacagctg</t>
  </si>
  <si>
    <t>TAACTCATTGAATATTAAAA</t>
  </si>
  <si>
    <t>hCol1a1_8</t>
  </si>
  <si>
    <t>hsa05165</t>
  </si>
  <si>
    <t>Human papillomavirus infection</t>
  </si>
  <si>
    <t>aaattcctccggttgatttc</t>
  </si>
  <si>
    <t>P9_rightAdapter</t>
  </si>
  <si>
    <t>http://www.kegg.jp/kegg-bin/show_pathway?hsa05165+1026+1277+1291+1292+22801+2335+3659+3675+5567+595+6696+7057+7422+7474+8638</t>
  </si>
  <si>
    <t>ACAGTCACTTCAACACTCAG</t>
  </si>
  <si>
    <t>hCol1a1_9</t>
  </si>
  <si>
    <t>accagtagcaccatcatttc</t>
  </si>
  <si>
    <t>P9_leftAdapter</t>
  </si>
  <si>
    <t>hCol1a1_10</t>
  </si>
  <si>
    <t>CTGCGAATATACTATGATGT</t>
  </si>
  <si>
    <t>caataccaggagcaccattg</t>
  </si>
  <si>
    <t>P9B_FISHprobe</t>
  </si>
  <si>
    <t>TACTTCTCGCACTCT/3AmMO/</t>
  </si>
  <si>
    <t>hCol1a1_11</t>
  </si>
  <si>
    <t>aggagaaccacgttcaccag</t>
  </si>
  <si>
    <t>P9C_FISHprobe</t>
  </si>
  <si>
    <t>CAAGTCGCATAACCT/3AmMO/</t>
  </si>
  <si>
    <t>hCol1a1_12</t>
  </si>
  <si>
    <t>cttcaccaggagatcctttg</t>
  </si>
  <si>
    <t>hCol1a1_13</t>
  </si>
  <si>
    <t>acctttaggtccagggaatc</t>
  </si>
  <si>
    <t>hCol1a1_14</t>
  </si>
  <si>
    <t>agcaccaacattaccaatgg</t>
  </si>
  <si>
    <t>hCol1a1_15</t>
  </si>
  <si>
    <t>agcaccagggaaaccagtag</t>
  </si>
  <si>
    <t>hCol1a1_16</t>
  </si>
  <si>
    <t>aacttcaccaggacgtccag</t>
  </si>
  <si>
    <t>hCol1a1_17</t>
  </si>
  <si>
    <t>ctgtccagcaataccttgag</t>
  </si>
  <si>
    <t>hCol1a1_18</t>
  </si>
  <si>
    <t>agaccgttgagtccatcttt</t>
  </si>
  <si>
    <t>hCol1a1_19</t>
  </si>
  <si>
    <t>1026;1277;1291;1292;22801;2335;3659;3675;5567;595;6696;7057;7422;7474;8638</t>
  </si>
  <si>
    <t>aacaggaccagcatcaccag</t>
  </si>
  <si>
    <t>ITGA3;COL1A1;CCND1;VEGFA;WNT5A;FN1;SPP1;CDKN1A;IRF1;OASL;THBS1;ITGA11;COL6A1;COL6A2;PRKACB</t>
  </si>
  <si>
    <t>hCol1a1_20</t>
  </si>
  <si>
    <t>hsa04926</t>
  </si>
  <si>
    <t>Relaxin signaling pathway</t>
  </si>
  <si>
    <t>http://www.kegg.jp/kegg-bin/show_pathway?hsa04926+1277+1910+2791+4312+4313+5567+5578+7422+7424</t>
  </si>
  <si>
    <t>aaccacattggcatcatcag</t>
  </si>
  <si>
    <t>hCol1a1_21</t>
  </si>
  <si>
    <t>cggatgttctcgatctgctg</t>
  </si>
  <si>
    <t>hCol1a1_22</t>
  </si>
  <si>
    <t>tcagagtggcacatcttgag</t>
  </si>
  <si>
    <t>hCol1a1_23</t>
  </si>
  <si>
    <t>ttggggtcaatccagtactc</t>
  </si>
  <si>
    <t>hCol1a1_24</t>
  </si>
  <si>
    <t>gaagactttgatggcatcca</t>
  </si>
  <si>
    <t>hCol1a1_25</t>
  </si>
  <si>
    <t>ctgatgtaccagttcttctg</t>
  </si>
  <si>
    <t>hCol1a1_26</t>
  </si>
  <si>
    <t>cgaaccagacatgcctcttg</t>
  </si>
  <si>
    <t>hCol1a1_27</t>
  </si>
  <si>
    <t>gccatactcgaactggaatc</t>
  </si>
  <si>
    <t>hCol1a1_28</t>
  </si>
  <si>
    <t>caggaaggtcagctggatgg</t>
  </si>
  <si>
    <t>1277;1910;2791;4312;4313;5567;5578;7422;7424</t>
  </si>
  <si>
    <t>MMP2;COL1A1;VEGFA;GNG11;EDNRB;PRKACB;VEGFC;PRKCA;MMP1</t>
  </si>
  <si>
    <t>hCol1a1_29</t>
  </si>
  <si>
    <t>cagtggtaggtgatgttctg</t>
  </si>
  <si>
    <t>hsa04015</t>
  </si>
  <si>
    <t>hCol1a1_30</t>
  </si>
  <si>
    <t>Rap1 signaling pathway</t>
  </si>
  <si>
    <t>cagtgacgctgtaggtgaag</t>
  </si>
  <si>
    <t>http://www.kegg.jp/kegg-bin/show_pathway?hsa04015+2149+2246+2250+4254+4804+5156+5578+7057+7422+7424</t>
  </si>
  <si>
    <t>hCol1a1_31</t>
  </si>
  <si>
    <t>gtcttggtggttttgtattc</t>
  </si>
  <si>
    <t>hCol1a1_32</t>
  </si>
  <si>
    <t>acgtcgaagccgaattcctg</t>
  </si>
  <si>
    <t>ITGA3</t>
  </si>
  <si>
    <t>ITGA3_1</t>
  </si>
  <si>
    <t>tttcactgtgatgttcatcc</t>
  </si>
  <si>
    <t>ITGA3_2</t>
  </si>
  <si>
    <t>caataatgtgatggccaggg</t>
  </si>
  <si>
    <t>ITGA3_3</t>
  </si>
  <si>
    <t>ctattgcacatctcgttgtg</t>
  </si>
  <si>
    <t>ITGA3_4</t>
  </si>
  <si>
    <t>ccgaagtacacagtgttctg</t>
  </si>
  <si>
    <t>ITGA3_5</t>
  </si>
  <si>
    <t>aatcatgtagctgtttcctt</t>
  </si>
  <si>
    <t>ITGA3_6</t>
  </si>
  <si>
    <t>tctgggtccttgtaactata</t>
  </si>
  <si>
    <t>ITGA3_7</t>
  </si>
  <si>
    <t>tacccaatatagaggtttcc</t>
  </si>
  <si>
    <t>2149;2246;2250;4254;4804;5156;5578;7057;7422;7424</t>
  </si>
  <si>
    <t>ITGA3_8</t>
  </si>
  <si>
    <t>KITLG;NGFR;VEGFA;FGF1;PDGFRA;THBS1;FGF5;VEGFC;PRKCA;F2R</t>
  </si>
  <si>
    <t>aatggcgctgccaaaatagg</t>
  </si>
  <si>
    <t>ITGA3_9</t>
  </si>
  <si>
    <t>hsa04014</t>
  </si>
  <si>
    <t>gccatgaagaaggagtgagg</t>
  </si>
  <si>
    <t>Ras signaling pathway</t>
  </si>
  <si>
    <t>ITGA3_10</t>
  </si>
  <si>
    <t>http://www.kegg.jp/kegg-bin/show_pathway?hsa04014+2246+2250+2791+4254+4804+5156+5567+5578+7422+7424</t>
  </si>
  <si>
    <t>taaaccaaaggcagagccac</t>
  </si>
  <si>
    <t>ITGA3_11</t>
  </si>
  <si>
    <t>tagatgtacactttgcccaa</t>
  </si>
  <si>
    <t>ITGA3_12</t>
  </si>
  <si>
    <t>cactgagggaatagccgaag</t>
  </si>
  <si>
    <t>ITGA3_13</t>
  </si>
  <si>
    <t>agcacaatgtggtctgacag</t>
  </si>
  <si>
    <t>ITGA3_14</t>
  </si>
  <si>
    <t>aaggtcttgtggacgatgtt</t>
  </si>
  <si>
    <t>ITGA3_15</t>
  </si>
  <si>
    <t>ggttgtaagcaaagcacagc</t>
  </si>
  <si>
    <t>ITGA3_16</t>
  </si>
  <si>
    <t>agctcgcaaaagatggtctc</t>
  </si>
  <si>
    <t>ITGA3_17</t>
  </si>
  <si>
    <t>gatgacctcaaaggcgatga</t>
  </si>
  <si>
    <t>ITGA3_18</t>
  </si>
  <si>
    <t>atttaccatgctaagcgagg</t>
  </si>
  <si>
    <t>ITGA3_19</t>
  </si>
  <si>
    <t>caaagaagctttgtagccgg</t>
  </si>
  <si>
    <t>ITGA3_20</t>
  </si>
  <si>
    <t>2246;2250;2791;4254;4804;5156;5567;5578;7422;7424</t>
  </si>
  <si>
    <t>ccagggtcagaaagagtgag</t>
  </si>
  <si>
    <t>KITLG;NGFR;VEGFA;FGF1;GNG11;PDGFRA;FGF5;PRKACB;VEGFC;PRKCA</t>
  </si>
  <si>
    <t>ITGA3_21</t>
  </si>
  <si>
    <t>acagtcacgttggtgacaac</t>
  </si>
  <si>
    <t>hsa04010</t>
  </si>
  <si>
    <t>ITGA3_22</t>
  </si>
  <si>
    <t>MAPK signaling pathway</t>
  </si>
  <si>
    <t>taatcctcgatgaaggtgct</t>
  </si>
  <si>
    <t>http://www.kegg.jp/kegg-bin/show_pathway?hsa04010+2246+2250+4217+4254+4804+5156+5567+5578+7422+7424+9448</t>
  </si>
  <si>
    <t>ITGA3_23</t>
  </si>
  <si>
    <t>atgctggttcggaggaatag</t>
  </si>
  <si>
    <t>ITGA3_24</t>
  </si>
  <si>
    <t>tcaatgtccacagagaacca</t>
  </si>
  <si>
    <t>ITGA3_25</t>
  </si>
  <si>
    <t>taatagcgggtccgcttaaa</t>
  </si>
  <si>
    <t>ITGA3_26</t>
  </si>
  <si>
    <t>gaggacgtcagtagtattgg</t>
  </si>
  <si>
    <t>ITGA3_27</t>
  </si>
  <si>
    <t>ctcttgacgaggtgtatgtg</t>
  </si>
  <si>
    <t>ITGA3_28</t>
  </si>
  <si>
    <t>cctgtcagtagttttgacag</t>
  </si>
  <si>
    <t>ITGA3_29</t>
  </si>
  <si>
    <t>tagacaaccttaggcaggat</t>
  </si>
  <si>
    <t>ITGA3_30</t>
  </si>
  <si>
    <t>acatctgtctgtccagaatt</t>
  </si>
  <si>
    <t>ITGA3_31</t>
  </si>
  <si>
    <t>ggtagtggtgagtgagaagt</t>
  </si>
  <si>
    <t>ITGA3_32</t>
  </si>
  <si>
    <t>tctacattcaagtgtcgctc</t>
  </si>
  <si>
    <t>FN1</t>
  </si>
  <si>
    <t>FN1_1</t>
  </si>
  <si>
    <t>tccattgtcataacaaccgg</t>
  </si>
  <si>
    <t>FN1_2</t>
  </si>
  <si>
    <t>2246;2250;4217;4254;4804;5156;5567;5578;7422;7424;9448</t>
  </si>
  <si>
    <t>tcccactgttgatttatctg</t>
  </si>
  <si>
    <t>KITLG;NGFR;MAP4K4;VEGFA;FGF1;PDGFRA;FGF5;PRKACB;VEGFC;PRKCA;MAP3K5</t>
  </si>
  <si>
    <t>FN1_3</t>
  </si>
  <si>
    <t>caaaccaacgcattgcctag</t>
  </si>
  <si>
    <t>FN1_4</t>
  </si>
  <si>
    <t>hsa04810</t>
  </si>
  <si>
    <t>ctctcgcagttaaaacctcg</t>
  </si>
  <si>
    <t>FN1_5</t>
  </si>
  <si>
    <t>Regulation of actin cytoskeleton</t>
  </si>
  <si>
    <t>tcccagtgtacttgtcaaag</t>
  </si>
  <si>
    <t>http://www.kegg.jp/kegg-bin/show_pathway?hsa04810+2149+2246+2250+22801+2335+3675+5156+7114+7414</t>
  </si>
  <si>
    <t>FN1_6</t>
  </si>
  <si>
    <t>taggacgctcataagtgtca</t>
  </si>
  <si>
    <t>FN1_7</t>
  </si>
  <si>
    <t>ttgcgatggtacagcttatt</t>
  </si>
  <si>
    <t>FN1_8</t>
  </si>
  <si>
    <t>aggtgtcaccaatcttgtag</t>
  </si>
  <si>
    <t>FN1_9</t>
  </si>
  <si>
    <t>aacatgtaaccaccagtctc</t>
  </si>
  <si>
    <t>timeMachineWM989ResistantPathwayAnalysisUpregulatedGenes</t>
  </si>
  <si>
    <t>FN1_10</t>
  </si>
  <si>
    <t>cccagcagcatgatcaaaac</t>
  </si>
  <si>
    <t>FN1_11</t>
  </si>
  <si>
    <t>gtacaatctaccatcatcca</t>
  </si>
  <si>
    <t>FN1_12</t>
  </si>
  <si>
    <t>agaagtgcaagtgatgcgtc</t>
  </si>
  <si>
    <t>FN1_13</t>
  </si>
  <si>
    <t>ccaattctataggatgtcct</t>
  </si>
  <si>
    <t>FN1_14</t>
  </si>
  <si>
    <t>tgcacgaacatcggtgaagg</t>
  </si>
  <si>
    <t>FN1_15</t>
  </si>
  <si>
    <t>atggtaagacacatggctct</t>
  </si>
  <si>
    <t>FN1_16</t>
  </si>
  <si>
    <t>2149;2246;2250;22801;2335;3675;5156;7114;7414</t>
  </si>
  <si>
    <t>aagttgtgctgcaccaaaga</t>
  </si>
  <si>
    <t>ITGA3;VCL;FGF1;FN1;PDGFRA;ITGA11;FGF5;F2R;TMSB4X</t>
  </si>
  <si>
    <t>FN1_17</t>
  </si>
  <si>
    <t>http://www.kegg.jp/kegg-bin/show_pathway?hsa04510+1278+1282+1284+1293+1956+2064+2316+2318+23396+2909+3082+3371+3480+3672+3673+3678+3690+3693+3696+3725+3909+3911+3912+3913+3914+3918+4638+5154+5159+55742+5595+56034+572+60+6464+6714+7059+7094+7408+7448+7450+81+83660+8516+858+87+9475+9564</t>
  </si>
  <si>
    <t>agtgtggtctgtgcagaaag</t>
  </si>
  <si>
    <t>hsa04115</t>
  </si>
  <si>
    <t>p53 signaling pathway</t>
  </si>
  <si>
    <t>FN1_18</t>
  </si>
  <si>
    <t>http://www.kegg.jp/kegg-bin/show_pathway?hsa04115+1026+25898+5054+595+7057</t>
  </si>
  <si>
    <t>cacaaggcaccattggaatt</t>
  </si>
  <si>
    <t>FN1_19</t>
  </si>
  <si>
    <t>ggttgttgtataggaagggg</t>
  </si>
  <si>
    <t>FN1_20</t>
  </si>
  <si>
    <t>acttcatgttgtctcttctg</t>
  </si>
  <si>
    <t>FN1_21</t>
  </si>
  <si>
    <t>catcatagttctgtgtggtc</t>
  </si>
  <si>
    <t>FN1_22</t>
  </si>
  <si>
    <t>cagaacccaaacttctggtc</t>
  </si>
  <si>
    <t>FN1_23</t>
  </si>
  <si>
    <t>cttcattggttgtgcagatt</t>
  </si>
  <si>
    <t>FN1_24</t>
  </si>
  <si>
    <t>tcatgacgcttgtggaatgt</t>
  </si>
  <si>
    <t>FN1_25</t>
  </si>
  <si>
    <t>gaagcatgtacagttcagca</t>
  </si>
  <si>
    <t>FN1_26</t>
  </si>
  <si>
    <t>aaaacgtcccagtctctgaa</t>
  </si>
  <si>
    <t>1026;25898;5054;595;7057</t>
  </si>
  <si>
    <t>FN1_27</t>
  </si>
  <si>
    <t>tcccatgaatctccaatttg</t>
  </si>
  <si>
    <t>SERPINE1;CCND1;CDKN1A;THBS1;RCHY1</t>
  </si>
  <si>
    <t>FN1_28</t>
  </si>
  <si>
    <t>atctgacaccatgcacatac</t>
  </si>
  <si>
    <t>hsa05163</t>
  </si>
  <si>
    <t>Human cytomegalovirus infection</t>
  </si>
  <si>
    <t>FN1_29</t>
  </si>
  <si>
    <t>http://www.kegg.jp/kegg-bin/show_pathway?hsa05163+1026+2791+5156+5567+5578+595+6347+6352+7422</t>
  </si>
  <si>
    <t>taggtctgtaaaggttggca</t>
  </si>
  <si>
    <t>FN1_30</t>
  </si>
  <si>
    <t>actcggagtctcagtgataa</t>
  </si>
  <si>
    <t>FN1_31</t>
  </si>
  <si>
    <t>aatgtgagatggctgtggtg</t>
  </si>
  <si>
    <t>FN1_32</t>
  </si>
  <si>
    <t>tccacctgagaatgtacttg</t>
  </si>
  <si>
    <t>WNT5A</t>
  </si>
  <si>
    <t>WNT5A_1</t>
  </si>
  <si>
    <t>ggaagacattgcacttccag</t>
  </si>
  <si>
    <t>1278;1282;1284;1293;1956;2064;2316;2318;23396;2909;3082;3371;3480;3672;3673;3678;3690;3693;3696;3725;3909;3911;3912;3913;3914;3918;4638;5154;5159;55742;5595;56034;572;60;6464;6714;7059;7094;7408;7448;7450;81;83660;8516;858;87;9475;9564</t>
  </si>
  <si>
    <t>WNT5A_2</t>
  </si>
  <si>
    <t>gccaaagccactaggaagaa</t>
  </si>
  <si>
    <t>BAD;HGF;TNC;BCAR1;LAMA3;LAMC2;MYLK;ACTN1;ACTB;ITGA8;ITGB5;LAMB1;MAPK3;ITGB8;CAV2;VTN;VWF;PDGFRB;VASP;FLNC;ACTN4;LAMA5;ROCK2;COL4A2;TLN1;IGF1R;ERBB2;PDGFC;EGFR;ARHGAP35;SHC1;ITGA5;COL6A3;ITGA2;COL1A2;THBS3;TLN2;LAMB2;JUN;PIP5K1C;COL4A1;LAMB3;FLNA;SRC;PDGFA;PARVA;ITGA1;ITGB3</t>
  </si>
  <si>
    <t>WNT5A_3</t>
  </si>
  <si>
    <t>caacctgggcgaaggagaaa</t>
  </si>
  <si>
    <t>hsa04668</t>
  </si>
  <si>
    <t>TNF signaling pathway</t>
  </si>
  <si>
    <t>WNT5A_4</t>
  </si>
  <si>
    <t>http://www.kegg.jp/kegg-bin/show_pathway?hsa04668+10488+1051+1326+1435+153090+182+2353+2919+2920+355+3569+3600+3725+3726+3976+4323+4792+5595+5606+602+7128+7132+7133+7185+843+8717+8837+9021+90993</t>
  </si>
  <si>
    <t>caccaagaattggcttcaat</t>
  </si>
  <si>
    <t>WNT5A_5</t>
  </si>
  <si>
    <t>ttctgacatctgaacagggt</t>
  </si>
  <si>
    <t>WNT5A_6</t>
  </si>
  <si>
    <t>ggctgtgctcctataatata</t>
  </si>
  <si>
    <t>WNT5A_7</t>
  </si>
  <si>
    <t>tcctgatacaagtggcacag</t>
  </si>
  <si>
    <t>1026;2791;5156;5567;5578;595;6347;6352;7422</t>
  </si>
  <si>
    <t>WNT5A_8</t>
  </si>
  <si>
    <t>CCL2;CCND1;VEGFA;CDKN1A;GNG11;PDGFRA;PRKACB;PRKCA;CCL5</t>
  </si>
  <si>
    <t>cttctccgatgtactgcatg</t>
  </si>
  <si>
    <t>WNT5A_9</t>
  </si>
  <si>
    <t>hsa05218</t>
  </si>
  <si>
    <t>attctttgatgcctgtcttc</t>
  </si>
  <si>
    <t>Melanoma</t>
  </si>
  <si>
    <t>http://www.kegg.jp/kegg-bin/show_pathway?hsa05218+1026+2246+2250+5156+595</t>
  </si>
  <si>
    <t>WNT5A_10</t>
  </si>
  <si>
    <t>ccttcgatgtcggaattgat</t>
  </si>
  <si>
    <t>WNT5A_11</t>
  </si>
  <si>
    <t>tgttatccacagtgctgcag</t>
  </si>
  <si>
    <t>WNT5A_12</t>
  </si>
  <si>
    <t>atcaccctgccaaaaacaga</t>
  </si>
  <si>
    <t>WNT5A_13</t>
  </si>
  <si>
    <t>ggtagccatagtcgatgttg</t>
  </si>
  <si>
    <t>WNT5A_14</t>
  </si>
  <si>
    <t>tccacgaactccttggcaaa</t>
  </si>
  <si>
    <t>10488;1051;1326;1435;153090;182;2353;2919;2920;355;3569;3600;3725;3726;3976;4323;4792;5595;5606;602;7128;7132;7133;7185;843;8717;8837;9021;90993</t>
  </si>
  <si>
    <t>1026;2246;2250;5156;595</t>
  </si>
  <si>
    <t>WNT5A_15</t>
  </si>
  <si>
    <t>CASP10;CFLAR;FAS;TNFRSF1B;MAP2K3;TRAF1;TNFRSF1A;BCL3;CXCL2;NFKBIA;JAG1;TRADD;MAPK3;CREB3;MAP3K8;TNFAIP3;LIF;IL6;DAB2IP;MMP14;CREB3L1;CXCL1;IL15;FOS;JUNB;CEBPB;JUN;CSF1;SOCS3</t>
  </si>
  <si>
    <t>CCND1;FGF1;CDKN1A;PDGFRA;FGF5</t>
  </si>
  <si>
    <t>tgcgagcactctcgtaggag</t>
  </si>
  <si>
    <t>WNT5A_16</t>
  </si>
  <si>
    <t>ttgttgtgcaggttcatgag</t>
  </si>
  <si>
    <t>http://www.kegg.jp/kegg-bin/show_pathway?hsa04512+1278+1282+1284+1293+3371+3672+3673+3678+3690+3693+3696+375790+3909+3911+3912+3913+3914+3918+6382+7059+7448+7450+8516+948</t>
  </si>
  <si>
    <t>http://www.kegg.jp/kegg-bin/show_pathway?hsa04668+330+3659+4217+6347+6352+7424</t>
  </si>
  <si>
    <t>WNT5A_17</t>
  </si>
  <si>
    <t>cggtcttgaactggtcgtag</t>
  </si>
  <si>
    <t>WNT5A_18</t>
  </si>
  <si>
    <t>acacaaactggtccacgatc</t>
  </si>
  <si>
    <t>DEPTOR</t>
  </si>
  <si>
    <t>DEPTOR_1</t>
  </si>
  <si>
    <t>ttgggtaggtcttgagatga</t>
  </si>
  <si>
    <t>DEPTOR_2</t>
  </si>
  <si>
    <t>gtcaatcagttcttttgcga</t>
  </si>
  <si>
    <t>DEPTOR_3</t>
  </si>
  <si>
    <t>gaagcctctttgtgttcaat</t>
  </si>
  <si>
    <t>DEPTOR_4</t>
  </si>
  <si>
    <t>ctgcatgagtttaattgccg</t>
  </si>
  <si>
    <t>DEPTOR_5</t>
  </si>
  <si>
    <t>acacatggtgaataatgccc</t>
  </si>
  <si>
    <t>DEPTOR_6</t>
  </si>
  <si>
    <t>tcatcctttctaaagcggta</t>
  </si>
  <si>
    <t>DEPTOR_7</t>
  </si>
  <si>
    <t>aaggccttcacttcattatc</t>
  </si>
  <si>
    <t>330;3659;4217;6347;6352;7424</t>
  </si>
  <si>
    <t>BIRC3;CCL2;IRF1;VEGFC;CCL5;MAP3K5</t>
  </si>
  <si>
    <t>DEPTOR_8</t>
  </si>
  <si>
    <t>1278;1282;1284;1293;3371;3672;3673;3678;3690;3693;3696;375790;3909;3911;3912;3913;3914;3918;6382;7059;7448;7450;8516;948</t>
  </si>
  <si>
    <t>catcagcttttcatatagcc</t>
  </si>
  <si>
    <t>REACTOME</t>
  </si>
  <si>
    <t>TNC;LAMA3;LAMC2;ITGA8;ITGB5;LAMB1;ITGB8;VTN;VWF;SDC1;LAMA5;COL4A2;CD36;ITGA5;COL6A3;ITGA2;COL1A2;THBS3;LAMB2;COL4A1;AGRN;LAMB3;ITGA1;ITGB3</t>
  </si>
  <si>
    <t>R-HSA-1474244</t>
  </si>
  <si>
    <t>DEPTOR_9</t>
  </si>
  <si>
    <t>Extracellular matrix organization</t>
  </si>
  <si>
    <t>aaatgggtgcttgttggaca</t>
  </si>
  <si>
    <t>http://reactome.org/PathwayBrowser/#/R-HSA-1474244</t>
  </si>
  <si>
    <t>DEPTOR_10</t>
  </si>
  <si>
    <t>gtagagaagattgctgtcca</t>
  </si>
  <si>
    <t>DEPTOR_11</t>
  </si>
  <si>
    <t>ggtagatttccgattgtcat</t>
  </si>
  <si>
    <t>DEPTOR_12</t>
  </si>
  <si>
    <t>ctggggctcactgacataaa</t>
  </si>
  <si>
    <t>DEPTOR_13</t>
  </si>
  <si>
    <t>gagtaaggagttcctcagag</t>
  </si>
  <si>
    <t>DEPTOR_14</t>
  </si>
  <si>
    <t>gaatgtcttccttgcatacg</t>
  </si>
  <si>
    <t>DEPTOR_15</t>
  </si>
  <si>
    <t>http://www.kegg.jp/kegg-bin/show_pathway?hsa05165+10014+1027+10312+10379+10474+10488+1278+1282+1284+1293+1739+182+1956+2535+3105+3106+3107+3133+3134+3135+3371+355+3661+3672+3673+3678+3690+3693+3696+3909+3911+3912+3913+3914+3918+3955+4854+51564+5159+5518+5595+5605+5610+572+5734+5986+6772+6773+7059+7098+7132+7448+7450+8323+8324+83439+8516+8717+90993+9636+9734</t>
  </si>
  <si>
    <t>gtctacatgcaggacattga</t>
  </si>
  <si>
    <t>DEPTOR_16</t>
  </si>
  <si>
    <t>agaatcagattgctcacggt</t>
  </si>
  <si>
    <t>DEPTOR_17</t>
  </si>
  <si>
    <t>ccatgacttccatgacaatc</t>
  </si>
  <si>
    <t>1277;1290;1291;1292;22801;2335;3675;4017;4052;4312;4313;5054;5118;5339;5578;633;6696;7057;960</t>
  </si>
  <si>
    <t>DEPTOR_18</t>
  </si>
  <si>
    <t>attgctttgtgtcattctgg</t>
  </si>
  <si>
    <t>ITGA3;CD44;LTBP1;MMP2;PCOLCE;SERPINE1;COL1A1;FN1;SPP1;LOXL2;THBS1;ITGA11;COL6A1;COL6A2;PRKCA;PLEC;BGN;MMP1;COL5A2</t>
  </si>
  <si>
    <t>DEPTOR_19</t>
  </si>
  <si>
    <t>catttgcatggcaatcttgt</t>
  </si>
  <si>
    <t>R-HSA-9006934</t>
  </si>
  <si>
    <t>Signaling by Receptor Tyrosine Kinases</t>
  </si>
  <si>
    <t>DEPTOR_20</t>
  </si>
  <si>
    <t>http://reactome.org/PathwayBrowser/#/R-HSA-9006934</t>
  </si>
  <si>
    <t>gactcgtatgtccaaaacca</t>
  </si>
  <si>
    <t>DEPTOR_21</t>
  </si>
  <si>
    <t>ttcttccacattcagtgtat</t>
  </si>
  <si>
    <t>DEPTOR_22</t>
  </si>
  <si>
    <t>aggcagttctatcatgtagg</t>
  </si>
  <si>
    <t>DEPTOR_23</t>
  </si>
  <si>
    <t>tgggctagagaagcatttca</t>
  </si>
  <si>
    <t>DEPTOR_24</t>
  </si>
  <si>
    <t>gaaggggactttagcatgtc</t>
  </si>
  <si>
    <t>DEPTOR_25</t>
  </si>
  <si>
    <t>gctgcatgctaattttggag</t>
  </si>
  <si>
    <t>DEPTOR_26</t>
  </si>
  <si>
    <t>gtgaacaggtcttattcctt</t>
  </si>
  <si>
    <t>DEPTOR_27</t>
  </si>
  <si>
    <t>tgccagaagggttgattttt</t>
  </si>
  <si>
    <t>DEPTOR_28</t>
  </si>
  <si>
    <t>gttttagccttcccttaaaa</t>
  </si>
  <si>
    <t>DEPTOR_29</t>
  </si>
  <si>
    <t>tcaggctaaggaggcaattt</t>
  </si>
  <si>
    <t>10019;1277;1290;1291;1292;2246;2250;2335;3675;4254;5156;5567;5578;558;6696;7057;7422;7424;857;8660;8829</t>
  </si>
  <si>
    <t>DEPTOR_30</t>
  </si>
  <si>
    <t>agcatgtcatgtccttagaa</t>
  </si>
  <si>
    <t>ITGA3;KITLG;NRP1;CAV1;COL1A1;SH2B3;VEGFA;FGF1;FN1;SPP1;PDGFRA;THBS1;FGF5;COL6A1;COL6A2;PRKACB;VEGFC;PRKCA;AXL;IRS2;COL5A2</t>
  </si>
  <si>
    <t>R-HSA-6785807</t>
  </si>
  <si>
    <t>DEPTOR_31</t>
  </si>
  <si>
    <t>Interleukin-4 and Interleukin-13 signaling</t>
  </si>
  <si>
    <t>10014;1027;10312;10379;10474;10488;1278;1282;1284;1293;1739;182;1956;2535;3105;3106;3107;3133;3134;3135;3371;355;3661;3672;3673;3678;3690;3693;3696;3909;3911;3912;3913;3914;3918;3955;4854;51564;5159;5518;5595;5605;5610;572;5734;5986;6772;6773;7059;7098;7132;7448;7450;8323;8324;83439;8516;8717;90993;9636;9734</t>
  </si>
  <si>
    <t>cctaatttggcactttgagg</t>
  </si>
  <si>
    <t>http://reactome.org/PathwayBrowser/#/R-HSA-6785807</t>
  </si>
  <si>
    <t>BAD;FAS;TNC;HDAC9;LAMA3;EIF2AK2;LAMC2;HDAC7;TNFRSF1A;NOTCH3;DLG1;ITGA8;ITGB5;LAMB1;JAG1;TRADD;MAPK3;PPP2R1A;ITGB8;LFNG;CREB3;HDAC5;VTN;TCIRG1;VWF;CDKN1B;PDGFRB;STAT1;IRF3;MAP2K2;LAMA5;COL4A2;EGFR;TCF7L1;FZD7;CREB3L1;ITGA5;COL6A3;ITGA2;TLR3;COL1A2;FZD6;THBS3;RFNG;STAT2;TADA3;PTGER4;LAMB2;FZD2;COL4A1;ISG15;LAMB3;HLA-C;HLA-E;HLA-G;HLA-F;HLA-A;IRF9;ITGA1;HLA-B;ITGB3</t>
  </si>
  <si>
    <t>DEPTOR_32</t>
  </si>
  <si>
    <t>cgtcatcattcagatccatt</t>
  </si>
  <si>
    <t>hsa04621</t>
  </si>
  <si>
    <t>NOD-like receptor signaling pathway</t>
  </si>
  <si>
    <t>MGP</t>
  </si>
  <si>
    <t>MGP_1</t>
  </si>
  <si>
    <t>http://www.kegg.jp/kegg-bin/show_pathway?hsa04621+10379+10616+10628+114769+1508+22861+2633+2634+2635+2919+2920+340061+3569+3661+3665+3725+4615+4792+4938+4939+4940+51135+5331+5595+57506+6772+6773+7128+7205+79671+79792+81858+834+837+84168+84674</t>
  </si>
  <si>
    <t>ctgactgtgttacacaggat</t>
  </si>
  <si>
    <t>MGP_2</t>
  </si>
  <si>
    <t>agttttccctaactgctgga</t>
  </si>
  <si>
    <t>MGP_3</t>
  </si>
  <si>
    <t>attatctactctgagtgggc</t>
  </si>
  <si>
    <t>MGP_4</t>
  </si>
  <si>
    <t>aaacagtcattccttccaga</t>
  </si>
  <si>
    <t>MGP_5</t>
  </si>
  <si>
    <t>actagcattggaacttttcc</t>
  </si>
  <si>
    <t>MGP_6</t>
  </si>
  <si>
    <t>gagaaggtggggaagggttg</t>
  </si>
  <si>
    <t>MGP_7</t>
  </si>
  <si>
    <t>gaggaaccagtgggagagag</t>
  </si>
  <si>
    <t>1026;2335;301;4312;4313;595;6347;6624;7291;7422;9655</t>
  </si>
  <si>
    <t>MGP_8</t>
  </si>
  <si>
    <t>FSCN1;MMP2;CCL2;CCND1;VEGFA;FN1;TWIST1;CDKN1A;ANXA1;SOCS5;MMP1</t>
  </si>
  <si>
    <t>aggctgtgaggtttttataa</t>
  </si>
  <si>
    <t>MGP_9</t>
  </si>
  <si>
    <t>R-HSA-216083</t>
  </si>
  <si>
    <t>tcctacgggatgttagtgga</t>
  </si>
  <si>
    <t>Integrin cell surface interactions</t>
  </si>
  <si>
    <t>MGP_10</t>
  </si>
  <si>
    <t>http://reactome.org/PathwayBrowser/#/R-HSA-216083</t>
  </si>
  <si>
    <t>tagcagcagtagggagagag</t>
  </si>
  <si>
    <t>MGP_11</t>
  </si>
  <si>
    <t>tcaggctcttcatggtttcg</t>
  </si>
  <si>
    <t>MGP_12</t>
  </si>
  <si>
    <t>aacacaaagttactaccgct</t>
  </si>
  <si>
    <t>MGP_13</t>
  </si>
  <si>
    <t>agattccatgctttcatgtg</t>
  </si>
  <si>
    <t>MGP_14</t>
  </si>
  <si>
    <t>ctgctgaggggatatgaagg</t>
  </si>
  <si>
    <t>10379;10616;10628;114769;1508;22861;2633;2634;2635;2919;2920;340061;3569;3661;3665;3725;4615;4792;4938;4939;4940;51135;5331;5595;57506;6772;6773;7128;7205;79671;79792;81858;834;837;84168;84674</t>
  </si>
  <si>
    <t>MGP_15</t>
  </si>
  <si>
    <t>CXCL2;TRIP6;MAVS;OAS1;NLRP1;NFKBIA;MAPK3;GSDMD;OAS3;OAS2;STAT1;GBP3;GBP1;TXNIP;TNFAIP3;RBCK1;IRF3;CARD6;IL6;CASP1;PLCB3;NLRX1;GBP2;CXCL1;CTSB;ANTXR1;STAT2;MYD88;JUN;SHARPIN;TMEM173;IRF7;CASP4;IRAK4;CARD16;IRF9</t>
  </si>
  <si>
    <t>gatcctctcttggactttag</t>
  </si>
  <si>
    <t>MGP_16</t>
  </si>
  <si>
    <t>ctattgagctcgtggacagg</t>
  </si>
  <si>
    <t>http://www.kegg.jp/kegg-bin/show_pathway?hsa04010+1326+1435+1649+1843+1847+1956+2064+2252+2260+22800+22808+2316+23162+2318+2353+2768+284+3082+3315+3480+355+3554+369+3725+3727+4615+4616+4791+4915+51135+5154+5159+55799+5595+56034+5605+5606+5871+6196+6237+627+6722+7040+7043+7046+7132+775+7786+784+8605+8717+9064+9344+994</t>
  </si>
  <si>
    <t>MGP_17</t>
  </si>
  <si>
    <t>ctgtagtcatcacaggcttc</t>
  </si>
  <si>
    <t>MGP_18</t>
  </si>
  <si>
    <t>atggcgtagcgttcgcaaag</t>
  </si>
  <si>
    <t>1277;1290;1291;1292;22801;2335;3675;6696;7057;960</t>
  </si>
  <si>
    <t>MGP_19</t>
  </si>
  <si>
    <t>ITGA3;CD44;COL1A1;FN1;SPP1;THBS1;ITGA11;COL6A1;COL6A2;COL5A2</t>
  </si>
  <si>
    <t>aggcagcattgtatccataa</t>
  </si>
  <si>
    <t>MGP_20</t>
  </si>
  <si>
    <t>R-HSA-76005</t>
  </si>
  <si>
    <t>cttcctgaagtagcgattat</t>
  </si>
  <si>
    <t>Response to elevated platelet cytosolic Ca2+</t>
  </si>
  <si>
    <t>http://reactome.org/PathwayBrowser/#/R-HSA-76005</t>
  </si>
  <si>
    <t>MGP_21</t>
  </si>
  <si>
    <t>ttcagtaatgctgctacagg</t>
  </si>
  <si>
    <t>MGP_22</t>
  </si>
  <si>
    <t>gaagcattgtatataagcct</t>
  </si>
  <si>
    <t>MGP_23</t>
  </si>
  <si>
    <t>gtgcagccagacaagagaat</t>
  </si>
  <si>
    <t>MGP_24</t>
  </si>
  <si>
    <t>caatctgggggcgggaaaaa</t>
  </si>
  <si>
    <t>MGP_25</t>
  </si>
  <si>
    <t>gatgaaagtatcacaccaga</t>
  </si>
  <si>
    <t>MGP_26</t>
  </si>
  <si>
    <t>tcttcccaaaagaaagcaga</t>
  </si>
  <si>
    <t>MGP_27</t>
  </si>
  <si>
    <t>aggtgggccatgatttaaat</t>
  </si>
  <si>
    <t>MGP_28</t>
  </si>
  <si>
    <t>cagaatctcctattttgggt</t>
  </si>
  <si>
    <t>MGP_29</t>
  </si>
  <si>
    <t>atttatggctgagtgagtgc</t>
  </si>
  <si>
    <t>MGP_30</t>
  </si>
  <si>
    <t>tccaaggtagagagggttta</t>
  </si>
  <si>
    <t>2335;5054;5578;5874;7057;7078;7114;7414;7422;7424;8407</t>
  </si>
  <si>
    <t>MGP_31</t>
  </si>
  <si>
    <t>VCL;RAB27B;TIMP3;SERPINE1;VEGFA;FN1;THBS1;VEGFC;PRKCA;TAGLN2;TMSB4X</t>
  </si>
  <si>
    <t>cataccagattccattcacg</t>
  </si>
  <si>
    <t>1326;1435;1649;1843;1847;1956;2064;2252;2260;22800;22808;2316;23162;2318;2353;2768;284;3082;3315;3480;355;3554;369;3725;3727;4615;4616;4791;4915;51135;5154;5159;55799;5595;56034;5605;5606;5871;6196;6237;627;6722;7040;7043;7046;7132;775;7786;784;8605;8717;9064;9344;994</t>
  </si>
  <si>
    <t>HGF;FAS;MAP2K3;TNFRSF1A;RPS6KA2;NFKB2;FGFR1;ARAF;GADD45B;CDC25B;TRADD;MAPK3;TGFB1;PLA2G4C;HSPB1;TGFBR1;MAP3K8;SRF;PDGFRB;IL1R1;TGFB3;DUSP1;RRAS;MAP2K2;FLNC;JUND;RRAS2;DUSP5;MAPK8IP3;MAP3K12;FGF7;IGF1R;ERBB2;MAP3K6;PDGFC;GNA12;EGFR;NTRK2;TAOK2;CACNA1C;ANGPT1;CACNA2D3;MRAS;CACNB3;MAP4K2;FOS;MYD88;DDIT3;BDNF;JUN;CSF1;FLNA;PDGFA;IRAK4</t>
  </si>
  <si>
    <t>MGP_32</t>
  </si>
  <si>
    <t>R-HSA-76002</t>
  </si>
  <si>
    <t>tgtttttgactttgatgcat</t>
  </si>
  <si>
    <t>Platelet activation, signaling and aggregation</t>
  </si>
  <si>
    <t>hsa05168</t>
  </si>
  <si>
    <t>http://reactome.org/PathwayBrowser/#/R-HSA-76002</t>
  </si>
  <si>
    <t>Herpes simplex infection</t>
  </si>
  <si>
    <t>http://www.kegg.jp/kegg-bin/show_pathway?hsa05168+10379+1936+2353+23586+3105+3106+3107+3108+3133+3134+3135+3434+355+3569+3592+3600+3661+3665+3725+4615+4792+4938+4939+4940+5187+5371+56000+5610+57506+6672+6772+6773+6878+7098+7132+718+7185+9021</t>
  </si>
  <si>
    <t>1277;2149;2335;2791;5054;5578;5874;7057;7078;7114;7414;7422;7424;8407</t>
  </si>
  <si>
    <t>VCL;RAB27B;TIMP3;SERPINE1;COL1A1;VEGFA;FN1;GNG11;THBS1;VEGFC;PRKCA;TAGLN2;F2R;TMSB4X</t>
  </si>
  <si>
    <t>R-HSA-114608</t>
  </si>
  <si>
    <t>Platelet degranulation</t>
  </si>
  <si>
    <t>http://reactome.org/PathwayBrowser/#/R-HSA-114608</t>
  </si>
  <si>
    <t>10379;1936;2353;23586;3105;3106;3107;3108;3133;3134;3135;3434;355;3569;3592;3600;3661;3665;3725;4615;4792;4938;4939;4940;5187;5371;56000;5610;57506;6672;6772;6773;6878;7098;7132;718;7185;9021</t>
  </si>
  <si>
    <t>FAS;EIF2AK2;TRAF1;SP100;TNFRSF1A;MAVS;OAS1;NFKBIA;EEF1D;TAF6;DDX58;OAS3;OAS2;STAT1;C3;IRF3;IL6;PML;NXF3;IL15;TLR3;IL12A;FOS;STAT2;MYD88;JUN;PER1;SOCS3;IRF7;IFIT1;HLA-DMA;HLA-C;HLA-E;HLA-G;HLA-F;HLA-A;IRF9;HLA-B</t>
  </si>
  <si>
    <t>http://www.kegg.jp/kegg-bin/show_pathway?hsa04810+10458+1072+10788+1902+1956+2252+2260+22800+22808+23396+2768+2909+3672+3673+3678+369+3690+3693+3696+3984+4627+4638+5154+5159+54434+5595+56034+5605+60+623+6237+624+6387+6548+6714+81+8516+87+9170+9475+9564</t>
  </si>
  <si>
    <t>2335;5054;5874;7057;7078;7114;7414;7422;7424;8407</t>
  </si>
  <si>
    <t>VCL;RAB27B;TIMP3;SERPINE1;VEGFA;FN1;THBS1;VEGFC;TAGLN2;TMSB4X</t>
  </si>
  <si>
    <t>R-HSA-2022090</t>
  </si>
  <si>
    <t>Assembly of collagen fibrils and other multimeric structures</t>
  </si>
  <si>
    <t>http://reactome.org/PathwayBrowser/#/R-HSA-2022090</t>
  </si>
  <si>
    <t>1277;1290;1291;1292;4017;5118;5339</t>
  </si>
  <si>
    <t>PCOLCE;COL1A1;LOXL2;COL6A1;COL6A2;PLEC;COL5A2</t>
  </si>
  <si>
    <t>10458;1072;10788;1902;1956;2252;2260;22800;22808;23396;2768;2909;3672;3673;3678;369;3690;3693;3696;3984;4627;4638;5154;5159;54434;5595;56034;5605;60;623;6237;624;6387;6548;6714;81;8516;87;9170;9475;9564</t>
  </si>
  <si>
    <t>BCAR1;LPAR2;MYLK;ACTN1;ACTB;FGFR1;ITGA8;ARAF;ITGB5;SSH1;SLC9A1;MYH9;BDKRB1;MAPK3;ITGB8;LIMK1;CXCL12;PDGFRB;RRAS;MAP2K2;ACTN4;RRAS2;ROCK2;FGF7;PDGFC;IQGAP2;GNA12;EGFR;MRAS;ARHGAP35;ITGA5;ITGA2;BDKRB2;CFL1;BAIAP2;PIP5K1C;SRC;PDGFA;LPAR1;ITGA1;ITGB3</t>
  </si>
  <si>
    <t>R-HSA-381426</t>
  </si>
  <si>
    <t>Regulation of Insulin-like Growth Factor (IGF) transport and uptake by Insulin-like Growth Factor Binding Proteins (IGFBPs)</t>
  </si>
  <si>
    <t>hsa05170</t>
  </si>
  <si>
    <t>http://reactome.org/PathwayBrowser/#/R-HSA-381426</t>
  </si>
  <si>
    <t>Human immunodeficiency virus 1 infection</t>
  </si>
  <si>
    <t>http://www.kegg.jp/kegg-bin/show_pathway?hsa05170+1072+1174+140564+200316+2353+25939+27350+2767+2770+2771+2783+3105+3106+3107+3133+3134+3135+340061+355+3661+3725+3984+4615+4792+51135+5595+5605+5606+567+572+60489+684+6892+7132+7133+811+8450+8717+8907</t>
  </si>
  <si>
    <t>1471;2335;3490;3956;4052;4312;4313;6696;7857</t>
  </si>
  <si>
    <t>LTBP1;MMP2;LGALS1;CST3;FN1;SPP1;IGFBP7;SCG2;MMP1</t>
  </si>
  <si>
    <t>R-HSA-3000170</t>
  </si>
  <si>
    <t>Syndecan interactions</t>
  </si>
  <si>
    <t>http://reactome.org/PathwayBrowser/#/R-HSA-3000170</t>
  </si>
  <si>
    <t>1072;1174;140564;200316;2353;25939;27350;2767;2770;2771;2783;3105;3106;3107;3133;3134;3135;340061;355;3661;3725;3984;4615;4792;51135;5595;5605;5606;567;572;60489;684;6892;7132;7133;811;8450;8717;8907</t>
  </si>
  <si>
    <t>BAD;FAS;TNFRSF1B;MAP2K3;TNFRSF1A;AP1M1;GNA11;NFKBIA;SAMHD1;TRADD;MAPK3;AP1S1;LIMK1;GNAI2;IRF3;MAP2K2;GNAI1;APOBEC3F;BST2;CUL4B;B2M;FOS;GNB2;CFL1;MYD88;JUN;CALR;TMEM173;IRAK4;HLA-C;HLA-E;HLA-G;HLA-F;HLA-A;TAPBP;HLA-B;APOBEC3G;APOBEC3D;APOBEC3C</t>
  </si>
  <si>
    <t>hsa04142</t>
  </si>
  <si>
    <t>Lysosome</t>
  </si>
  <si>
    <t>http://www.kegg.jp/kegg-bin/show_pathway?hsa04142+10312+1174+1212+1508+1509+1514+1519+1520+22901+2548+2588+2629+3425+410+4668+4669+53+5476+57192+6448+6609+8218+84572+8907+9179+9516+9741</t>
  </si>
  <si>
    <t>1277;1290;2335;5578;7057</t>
  </si>
  <si>
    <t>COL1A1;FN1;THBS1;PRKCA;COL5A2</t>
  </si>
  <si>
    <t>R-HSA-8866911</t>
  </si>
  <si>
    <t>TFAP2 (AP-2) family regulates transcription of cell cycle factors</t>
  </si>
  <si>
    <t>http://reactome.org/PathwayBrowser/#/R-HSA-8866911</t>
  </si>
  <si>
    <t>10312;1174;1212;1508;1509;1514;1519;1520;22901;2548;2588;2629;3425;410;4668;4669;53;5476;57192;6448;6609;8218;84572;8907;9179;9516;9741</t>
  </si>
  <si>
    <t>CTSA;LAPTM4A;CLTCL1;AP1M1;GNPTG;MCOLN1;ARSA;AP1S1;NAGLU;TCIRG1;CTSD;IDUA;ACP2;CTSL;GALNS;ARSG;CTSS;CTSB;SMPD1;GAA;CLTB;GBA;SGSH;LITAF;NAGA;AP4M1;CTSO</t>
  </si>
  <si>
    <t>1026;7020;7022</t>
  </si>
  <si>
    <t>TFAP2C;CDKN1A;TFAP2A</t>
  </si>
  <si>
    <t>hsa04360</t>
  </si>
  <si>
    <t>Axon guidance</t>
  </si>
  <si>
    <t>R-HSA-3000178</t>
  </si>
  <si>
    <t>ECM proteoglycans</t>
  </si>
  <si>
    <t>http://www.kegg.jp/kegg-bin/show_pathway?hsa04360+10154+10371+10509+10512+1072+1947+2049+2050+223117+2242+23654+25+25791+2770+2771+3897+3984+5364+5365+54434+54910+55558+5595+5727+5998+6237+6387+64221+6586+6714+7223+818+91653+9475</t>
  </si>
  <si>
    <t>http://reactome.org/PathwayBrowser/#/R-HSA-3000178</t>
  </si>
  <si>
    <t>1277;1290;1291;1292;2335;5054;633</t>
  </si>
  <si>
    <t>SERPINE1;COL1A1;FN1;COL6A1;COL6A2;BGN;COL5A2</t>
  </si>
  <si>
    <t>R-HSA-1474228</t>
  </si>
  <si>
    <t>Degradation of the extracellular matrix</t>
  </si>
  <si>
    <t>http://reactome.org/PathwayBrowser/#/R-HSA-1474228</t>
  </si>
  <si>
    <t>10154;10371;10509;10512;1072;1947;2049;2050;223117;2242;23654;25;25791;2770;2771;3897;3984;5364;5365;54434;54910;55558;5595;5727;5998;6237;6387;64221;6586;6714;7223;818;91653;9475</t>
  </si>
  <si>
    <t>NGEF;SEMA3A;SEMA3C;SSH1;EFNB1;ABL1;MAPK3;LIMK1;CXCL12;GNAI2;RRAS;GNAI1;PLXNA3;TRPC4;ROCK2;PLXNC1;RGS3;BOC;CAMK2G;SEMA3D;ROBO3;PLXNB1;SEMA4C;CFL1;FES;EPHB3;SLIT3;SEMA4B;PTCH1;EPHB4;PLXNB2;SRC;PLXNB3;L1CAM</t>
  </si>
  <si>
    <t>hsa05146</t>
  </si>
  <si>
    <t>Amoebiasis</t>
  </si>
  <si>
    <t>http://www.kegg.jp/kegg-bin/show_pathway?hsa05146+1278+1281+1282+1284+2767+2919+3315+3554+3569+3592+3909+3911+3912+3913+3914+3918+5331+5878+7040+7043+81+87</t>
  </si>
  <si>
    <t>1277;1290;1291;1292;2335;4312;4313;6696;960</t>
  </si>
  <si>
    <t>CD44;MMP2;COL1A1;FN1;SPP1;COL6A1;COL6A2;MMP1;COL5A2</t>
  </si>
  <si>
    <t>R-HSA-186797</t>
  </si>
  <si>
    <t>Signaling by PDGF</t>
  </si>
  <si>
    <t>http://reactome.org/PathwayBrowser/#/R-HSA-186797</t>
  </si>
  <si>
    <t>1278;1281;1282;1284;2767;2919;3315;3554;3569;3592;3909;3911;3912;3913;3914;3918;5331;5878;7040;7043;81;87</t>
  </si>
  <si>
    <t>1290;1291;1292;5156;6696;7057</t>
  </si>
  <si>
    <t>LAMA3;LAMC2;ACTN1;GNA11;LAMB1;TGFB1;HSPB1;RAB5C;IL1R1;TGFB3;ACTN4;LAMA5;COL4A2;IL6;PLCB3;CXCL1;COL1A2;COL3A1;IL12A;LAMB2;COL4A1;LAMB3</t>
  </si>
  <si>
    <t>SPP1;PDGFRA;THBS1;COL6A1;COL6A2;COL5A2</t>
  </si>
  <si>
    <t>hsa04144</t>
  </si>
  <si>
    <t>Endocytosis</t>
  </si>
  <si>
    <t>R-HSA-1474290</t>
  </si>
  <si>
    <t>Collagen formation</t>
  </si>
  <si>
    <t>http://www.kegg.jp/kegg-bin/show_pathway?hsa04144+10938+1173+1212+160+1601+1956+23096+23362+23396+26056+273+29924+30845+30846+3105+3106+3107+3133+3134+3135+3480+4088+50807+51160+5119+5338+5371+55048+55616+5878+64411+64744+64750+6714+7046+79643+8218+858+8729+9230+9744+9829</t>
  </si>
  <si>
    <t>http://reactome.org/PathwayBrowser/#/R-HSA-1474290</t>
  </si>
  <si>
    <t>R-HSA-8864260</t>
  </si>
  <si>
    <t>Transcriptional regulation by the AP-2 (TFAP2) family of transcription factors</t>
  </si>
  <si>
    <t>http://reactome.org/PathwayBrowser/#/R-HSA-8864260</t>
  </si>
  <si>
    <t>10938;1173;1212;160;1601;1956;23096;23362;23396;26056;273;29924;30845;30846;3105;3106;3107;3133;3134;3135;3480;4088;50807;51160;5119;5338;5371;55048;55616;5878;64411;64744;64750;6714;7046;79643;8218;858;8729;9230;9744;9829</t>
  </si>
  <si>
    <t>EHD3;EHD2;EPN1;CLTCL1;ACAP1;AMPH;SMAP2;ASAP3;CAV2;TGFBR1;GBF1;RAB5C;SMURF2;EHD1;DNAJC6;ARAP3;IQSEC2;PLD2;CHMP1A;RAB11FIP5;IGF1R;PML;EGFR;DAB2;ASAP1;PSD3;VPS28;AP2M1;SMAD3;VPS37C;CLTB;CHMP6;RAB11B;PIP5K1C;AP2A1;SRC;HLA-C;HLA-E;HLA-G;HLA-F;HLA-A;HLA-B</t>
  </si>
  <si>
    <t>hsa05142</t>
  </si>
  <si>
    <t>1026;4435;7020;7022;7422</t>
  </si>
  <si>
    <t>Chagas disease (American trypanosomiasis)</t>
  </si>
  <si>
    <t>TFAP2C;VEGFA;CDKN1A;CITED1;TFAP2A</t>
  </si>
  <si>
    <t>http://www.kegg.jp/kegg-bin/show_pathway?hsa05142+2353+2767+2770+2771+355+3569+3592+3725+4088+4615+4792+51135+5331+5518+5595+624+7040+7043+7046+7132+718+811+8837</t>
  </si>
  <si>
    <t>R-HSA-1442490</t>
  </si>
  <si>
    <t>Collagen degradation</t>
  </si>
  <si>
    <t>http://reactome.org/PathwayBrowser/#/R-HSA-1442490</t>
  </si>
  <si>
    <t>1277;1290;1291;1292;4312;4313</t>
  </si>
  <si>
    <t>MMP2;COL1A1;COL6A1;COL6A2;MMP1;COL5A2</t>
  </si>
  <si>
    <t>R-HSA-8957275</t>
  </si>
  <si>
    <t>Post-translational protein phosphorylation</t>
  </si>
  <si>
    <t>2353;2767;2770;2771;355;3569;3592;3725;4088;4615;4792;51135;5331;5518;5595;624;7040;7043;7046;7132;718;811;8837</t>
  </si>
  <si>
    <t>http://reactome.org/PathwayBrowser/#/R-HSA-8957275</t>
  </si>
  <si>
    <t>CFLAR;FAS;TNFRSF1A;GNA11;NFKBIA;MAPK3;TGFB1;PPP2R1A;TGFBR1;GNAI2;TGFB3;C3;GNAI1;IL6;PLCB3;SMAD3;BDKRB2;IL12A;FOS;MYD88;JUN;CALR;IRAK4</t>
  </si>
  <si>
    <t>hsa05169</t>
  </si>
  <si>
    <t>Epstein-Barr virus infection</t>
  </si>
  <si>
    <t>http://www.kegg.jp/kegg-bin/show_pathway?hsa05169+1027+10379+23586+3105+3106+3107+3108+3133+3134+3135+355+3569+3661+3665+3718+3725+4615+4616+4791+4792+4938+4939+4940+51135+5606+5610+567+57506+6772+6773+6774+6892+7128+811+8717+9612+9636</t>
  </si>
  <si>
    <t>1471;2335;3490;3956;4052;6696;7857</t>
  </si>
  <si>
    <t>LTBP1;LGALS1;CST3;FN1;SPP1;IGFBP7;SCG2</t>
  </si>
  <si>
    <t>R-HSA-194138</t>
  </si>
  <si>
    <t>Signaling by VEGF</t>
  </si>
  <si>
    <t>http://reactome.org/PathwayBrowser/#/R-HSA-194138</t>
  </si>
  <si>
    <t>1027;10379;23586;3105;3106;3107;3108;3133;3134;3135;355;3569;3661;3665;3718;3725;4615;4616;4791;4792;4938;4939;4940;51135;5606;5610;567;57506;6772;6773;6774;6892;7128;811;8717;9612;9636</t>
  </si>
  <si>
    <t>FAS;MAP2K3;EIF2AK2;NFKB2;MAVS;OAS1;GADD45B;NFKBIA;TRADD;JAK3;DDX58;CDKN1B;OAS3;OAS2;STAT1;TNFAIP3;IRF3;IL6;B2M;STAT3;STAT2;MYD88;JUN;CALR;IRF7;ISG15;NCOR2;IRAK4;HLA-DMA;HLA-C;HLA-E;HLA-G;HLA-F;HLA-A;IRF9;TAPBP;HLA-B</t>
  </si>
  <si>
    <t>hsa05410</t>
  </si>
  <si>
    <t>Hypertrophic cardiomyopathy (HCM)</t>
  </si>
  <si>
    <t>http://www.kegg.jp/kegg-bin/show_pathway?hsa05410+1756+3569+3672+3673+3678+3690+3693+3696+4000+5565+55799+60+6546+7040+7043+7168+7169+775+784+8516</t>
  </si>
  <si>
    <t>5567;5578;558;7422;7424;857;8829</t>
  </si>
  <si>
    <t>NRP1;CAV1;VEGFA;PRKACB;VEGFC;PRKCA;AXL</t>
  </si>
  <si>
    <t>R-HSA-8866907</t>
  </si>
  <si>
    <t>Activation of the TFAP2 (AP-2) family of transcription factors</t>
  </si>
  <si>
    <t>http://reactome.org/PathwayBrowser/#/R-HSA-8866907</t>
  </si>
  <si>
    <t>1756;3569;3672;3673;3678;3690;3693;3696;4000;5565;55799;60;6546;7040;7043;7168;7169;775;784;8516</t>
  </si>
  <si>
    <t>ACTB;ITGA8;ITGB5;TGFB1;ITGB8;TGFB3;PRKAB2;IL6;TPM1;CACNA1C;CACNA2D3;LMNA;ITGA5;ITGA2;CACNB3;SLC8A1;TPM2;DMD;ITGA1;ITGB3</t>
  </si>
  <si>
    <t>4435;7020;7022</t>
  </si>
  <si>
    <t>TFAP2C;CITED1;TFAP2A</t>
  </si>
  <si>
    <t>hsa04928</t>
  </si>
  <si>
    <t>Parathyroid hormone synthesis, secretion and action</t>
  </si>
  <si>
    <t>R-HSA-8874081</t>
  </si>
  <si>
    <t>http://www.kegg.jp/kegg-bin/show_pathway?hsa04928+10488+11214+115+1956+1958+2260+2353+2767+2768+2770+2771+369+3727+4323+4929+5141+5331+5338+5595+6257+7421+90993+9935</t>
  </si>
  <si>
    <t>MET activates PTK2 signaling</t>
  </si>
  <si>
    <t>http://reactome.org/PathwayBrowser/#/R-HSA-8874081</t>
  </si>
  <si>
    <t>1277;1290;2335;3675</t>
  </si>
  <si>
    <t>ITGA3;COL1A1;FN1;COL5A2</t>
  </si>
  <si>
    <t>R-HSA-8866910</t>
  </si>
  <si>
    <t>TFAP2 (AP-2) family regulates transcription of growth factors and their receptors</t>
  </si>
  <si>
    <t>http://reactome.org/PathwayBrowser/#/R-HSA-8866910</t>
  </si>
  <si>
    <t>10488;11214;115;1956;1958;2260;2353;2767;2768;2770;2771;369;3727;4323;4929;5141;5331;5338;5595;6257;7421;90993;9935</t>
  </si>
  <si>
    <t>PDE4A;FGFR1;ARAF;GNA11;MAPK3;CREB3;VDR;GNAI2;EGR1;GNAI1;PLD2;JUND;GNA12;EGFR;PLCB3;NR4A2;MMP14;CREB3L1;ADCY9;FOS;AKAP13;MAFB;RXRB</t>
  </si>
  <si>
    <t>http://www.kegg.jp/kegg-bin/show_pathway?hsa05205+1514+1634+1956+2064+2260+22800+22808+2316+2318+2535+2817+3082+3480+355+3673+3678+369+3690+3693+5595+5605+5727+60+6237+6382+6383+6548+6714+6774+7040+7448+818+8323+8324+858+9475</t>
  </si>
  <si>
    <t>7020;7022;7422</t>
  </si>
  <si>
    <t>TFAP2C;VEGFA;TFAP2A</t>
  </si>
  <si>
    <t>R-HSA-3000171</t>
  </si>
  <si>
    <t>Non-integrin membrane-ECM interactions</t>
  </si>
  <si>
    <t>http://reactome.org/PathwayBrowser/#/R-HSA-3000171</t>
  </si>
  <si>
    <t>1514;1634;1956;2064;2260;22800;22808;2316;2318;2535;2817;3082;3480;355;3673;3678;369;3690;3693;5595;5605;5727;60;6237;6382;6383;6548;6714;6774;7040;7448;818;8323;8324;858;9475</t>
  </si>
  <si>
    <t>DCN;HGF;FAS;GPC1;ACTB;FGFR1;ARAF;ITGB5;SLC9A1;MAPK3;TGFB1;CAV2;VTN;SDC1;RRAS;MAP2K2;FLNC;RRAS2;ROCK2;CTSL;IGF1R;ERBB2;EGFR;CAMK2G;FZD7;MRAS;ITGA5;ITGA2;FZD6;STAT3;SDC2;FZD2;PTCH1;FLNA;SRC;ITGB3</t>
  </si>
  <si>
    <t>hsa04210</t>
  </si>
  <si>
    <t>Apoptosis</t>
  </si>
  <si>
    <t>http://www.kegg.jp/kegg-bin/show_pathway?hsa04210+10039+1508+1509+1514+1519+1520+153090+1649+2353+355+3725+4000+4170+4616+4792+5595+5605+572+5783+60+7132+7185+7846+823+843+8717+8837</t>
  </si>
  <si>
    <t>WikiPathway</t>
  </si>
  <si>
    <t>WP306</t>
  </si>
  <si>
    <t>Focal Adhesion</t>
  </si>
  <si>
    <t>http://www.wikipathways.org/wpi/PathwayWidget.php?id=WP306&amp;label[]=ITGA3&amp;label[]=BIRC3&amp;label[]=VCL&amp;label[]=CAV1&amp;label[]=COL1A1&amp;label[]=CCND1&amp;label[]=VEGFA&amp;label[]=FN1&amp;label[]=SPP1&amp;label[]=PDGFRA&amp;label[]=THBS1&amp;label[]=ITGA11&amp;label[]=COL6A2&amp;label[]=VEGFC&amp;label[]=PRKCA&amp;label[]=ZYX&amp;label[]=COL5A2&amp;colors=steelblue</t>
  </si>
  <si>
    <t>10039;1508;1509;1514;1519;1520;153090;1649;2353;355;3725;4000;4170;4616;4792;5595;5605;572;5783;60;7132;7185;7846;823;843;8717;8837</t>
  </si>
  <si>
    <t>BAD;CASP10;CFLAR;CAPN1;FAS;PARP3;TRAF1;TNFRSF1A;ACTB;GADD45B;NFKBIA;TRADD;MAPK3;CTSD;MAP2K2;CTSL;DAB2IP;MCL1;LMNA;CTSS;PTPN13;CTSB;TUBA1A;FOS;DDIT3;JUN;CTSO</t>
  </si>
  <si>
    <t>http://www.kegg.jp/kegg-bin/show_pathway?hsa04151+1027+10488+1278+1282+1284+1293+1435+1902+1956+200186+2057+2064+2252+2260+2783+284+2997+3082+3371+3480+3569+3574+3575+3667+3672+3673+3678+3690+3693+3696+3718+3909+3911+3912+3913+3914+3918+4170+4915+5154+5159+54541+5518+5585+5595+56034+5605+572+627+7059+7448+7450+8516+90993+9170+9180</t>
  </si>
  <si>
    <t>595;5156;2335;3675;1277;857;1292;1290;22801;7057;5578;7422;6696;7424;330;7414;7791</t>
  </si>
  <si>
    <t>ITGA3;BIRC3;VCL;CAV1;COL1A1;CCND1;VEGFA;FN1;SPP1;PDGFRA;THBS1;ITGA11;COL6A2;VEGFC;PRKCA;ZYX;COL5A2</t>
  </si>
  <si>
    <t>WP3932</t>
  </si>
  <si>
    <t>Focal Adhesion-PI3K-Akt-mTOR-signaling pathway</t>
  </si>
  <si>
    <t>http://www.wikipathways.org/wpi/PathwayWidget.php?id=WP3932&amp;label[]=ITGA3&amp;label[]=KITLG&amp;label[]=NGFR&amp;label[]=COL1A1&amp;label[]=VEGFA&amp;label[]=FGF1&amp;label[]=FN1&amp;label[]=SPP1&amp;label[]=PFKFB2&amp;label[]=CDKN1A&amp;label[]=GNG11&amp;label[]=PDGFRA&amp;label[]=THBS1&amp;label[]=ITGA11&amp;label[]=COL6A2&amp;label[]=VEGFC&amp;label[]=F2R&amp;label[]=IRS2&amp;label[]=COL5A2&amp;colors=steelblue</t>
  </si>
  <si>
    <t>1027;10488;1278;1282;1284;1293;1435;1902;1956;200186;2057;2064;2252;2260;2783;284;2997;3082;3371;3480;3569;3574;3575;3667;3672;3673;3678;3690;3693;3696;3718;3909;3911;3912;3913;3914;3918;4170;4915;5154;5159;54541;5518;5585;5595;56034;5605;572;627;7059;7448;7450;8516;90993;9170;9180</t>
  </si>
  <si>
    <t>BAD;HGF;TNC;LAMA3;LAMC2;LPAR2;FGFR1;ITGA8;ITGB5;LAMB1;MAPK3;IL7;GYS1;PPP2R1A;JAK3;ITGB8;CREB3;VTN;VWF;CDKN1B;PDGFRB;PKN1;MAP2K2;LAMA5;COL4A2;IL6;FGF7;IGF1R;ERBB2;MCL1;PDGFC;OSMR;EGFR;NTRK2;ANGPT1;CREB3L1;CRTC2;ITGA5;COL6A3;ITGA2;COL1A2;DDIT4;IL7R;IRS1;THBS3;LAMB2;GNB2;BDNF;CSF1;EPOR;COL4A1;LAMB3;PDGFA;LPAR1;ITGA1;ITGB3</t>
  </si>
  <si>
    <t>hsa05203</t>
  </si>
  <si>
    <t>Viral carcinogenesis</t>
  </si>
  <si>
    <t>http://www.kegg.jp/kegg-bin/show_pathway?hsa05203+10014+1027+10379+10488+1739+2648+3105+3106+3107+3133+3134+3135+3572+3661+3665+3718+3725+4055+4791+4792+51564+5595+5610+572+6672+6714+6722+6774+718+7185+81+8365+87+8717+90993+9734</t>
  </si>
  <si>
    <t>2791;8660;5156;2335;3675;1026;2246;1277;1292;1290;2149;22801;7057;5208;4254;4804;6696;7422;7424</t>
  </si>
  <si>
    <t>ITGA3;KITLG;NGFR;COL1A1;VEGFA;FGF1;FN1;SPP1;PFKFB2;CDKN1A;GNG11;PDGFRA;THBS1;ITGA11;COL6A2;VEGFC;F2R;IRS2;COL5A2</t>
  </si>
  <si>
    <t>WP4172</t>
  </si>
  <si>
    <t>PI3K-Akt Signaling Pathway</t>
  </si>
  <si>
    <t>http://www.wikipathways.org/wpi/PathwayWidget.php?id=WP4172&amp;label[]=ITGA3&amp;label[]=KITLG&amp;label[]=NGFR&amp;label[]=COL1A1&amp;label[]=CCND1&amp;label[]=VEGFA&amp;label[]=FGF1&amp;label[]=FN1&amp;label[]=SPP1&amp;label[]=CDKN1A&amp;label[]=GNG11&amp;label[]=PDGFRA&amp;label[]=THBS1&amp;label[]=ITGA11&amp;label[]=FGF5&amp;label[]=COL6A1&amp;label[]=COL6A2&amp;label[]=VEGFC&amp;label[]=PRKCA&amp;label[]=F2R&amp;colors=steelblue</t>
  </si>
  <si>
    <t>10014;1027;10379;10488;1739;2648;3105;3106;3107;3133;3134;3135;3572;3661;3665;3718;3725;4055;4791;4792;51564;5595;5610;572;6672;6714;6722;6774;718;7185;81;8365;87;8717;90993;9734</t>
  </si>
  <si>
    <t>BAD;HDAC9;EIF2AK2;TRAF1;HDAC7;SP100;ACTN1;DLG1;NFKB2;NFKBIA;TRADD;MAPK3;JAK3;CREB3;KAT2A;HDAC5;CDKN1B;LTBR;SRF;C3;IRF3;ACTN4;IL6ST;CREB3L1;HIST1H4H;STAT3;JUN;IRF7;SRC;HLA-C;HLA-E;HLA-G;HLA-F;HLA-A;IRF9;HLA-B</t>
  </si>
  <si>
    <t>hsa05414</t>
  </si>
  <si>
    <t>Dilated cardiomyopathy (DCM)</t>
  </si>
  <si>
    <t>http://www.kegg.jp/kegg-bin/show_pathway?hsa05414+115+1756+3672+3673+3678+3690+3693+3696+4000+5350+55799+60+6546+7040+7043+7168+7169+775+784+8516</t>
  </si>
  <si>
    <t>115;1756;3672;3673;3678;3690;3693;3696;4000;5350;55799;60;6546;7040;7043;7168;7169;775;784;8516</t>
  </si>
  <si>
    <t>ACTB;ITGA8;ITGB5;TGFB1;ITGB8;TGFB3;TPM1;CACNA1C;CACNA2D3;LMNA;ITGA5;ADCY9;ITGA2;CACNB3;SLC8A1;TPM2;PLN;DMD;ITGA1;ITGB3</t>
  </si>
  <si>
    <t>hsa05166</t>
  </si>
  <si>
    <t>Human T-cell leukemia virus 1 infection</t>
  </si>
  <si>
    <t>http://www.kegg.jp/kegg-bin/show_pathway?hsa05166+1031+115+1739+1958+200186+22800+22808+2353+2535+2648+29882+3105+3106+3107+3108+3133+3134+3135+3554+3569+3600+3718+3725+4055+4088+467+4791+4792+5154+5159+57804+6237+6722+7040+7043+7046+7094+7132+7538+811+8323+8324+83660</t>
  </si>
  <si>
    <t>2791;595;5156;2335;3675;1026;2250;2246;1277;1292;1291;2149;22801;7057;4254;4804;5578;6696;7422;7424</t>
  </si>
  <si>
    <t>WP2911</t>
  </si>
  <si>
    <t>miRNA targets in ECM and membrane receptors</t>
  </si>
  <si>
    <t>http://www.wikipathways.org/wpi/PathwayWidget.php?id=WP2911&amp;label[]=FN1&amp;label[]=THBS1&amp;label[]=ITGA11&amp;label[]=COL6A1&amp;label[]=COL6A2&amp;label[]=COL5A2&amp;colors=steelblue</t>
  </si>
  <si>
    <t>1031;115;1739;1958;200186;22800;22808;2353;2535;2648;29882;3105;3106;3107;3108;3133;3134;3135;3554;3569;3600;3718;3725;4055;4088;467;4791;4792;5154;5159;57804;6237;6722;7040;7043;7046;7094;7132;7538;811;8323;8324;83660</t>
  </si>
  <si>
    <t>TNFRSF1A;DLG1;NFKB2;NFKBIA;TGFB1;JAK3;TGFBR1;KAT2A;LTBR;SRF;PDGFRB;IL1R1;TGFB3;EGR1;CDKN2C;RRAS;ZFP36;RRAS2;IL6;TLN1;FZD7;MRAS;CRTC2;ADCY9;ATF3;IL15;FZD6;SMAD3;FOS;TLN2;POLD4;ANAPC2;JUN;CALR;FZD2;PDGFA;HLA-DMA;HLA-C;HLA-E;HLA-G;HLA-F;HLA-A;HLA-B</t>
  </si>
  <si>
    <t>hsa05145</t>
  </si>
  <si>
    <t>Toxoplasmosis</t>
  </si>
  <si>
    <t>http://www.kegg.jp/kegg-bin/show_pathway?hsa05145+2770+2771+3108+3592+3909+3911+3912+3913+3914+3918+4615+4792+51135+5595+5606+572+6772+6774+7040+7043+7132+79444+8651</t>
  </si>
  <si>
    <t>22801;7057;1292;1291;1290;2335</t>
  </si>
  <si>
    <t>FN1;THBS1;ITGA11;COL6A1;COL6A2;COL5A2</t>
  </si>
  <si>
    <t>WP3646</t>
  </si>
  <si>
    <t>Hepatitis C and Hepatocellular Carcinoma</t>
  </si>
  <si>
    <t>http://www.wikipathways.org/wpi/PathwayWidget.php?id=WP3646&amp;label[]=BIRC3&amp;label[]=CD44&amp;label[]=CCND1&amp;label[]=VEGFA&amp;label[]=CDKN1A&amp;label[]=MYOF&amp;label[]=MMP1&amp;colors=steelblue</t>
  </si>
  <si>
    <t>2770;2771;3108;3592;3909;3911;3912;3913;3914;3918;4615;4792;51135;5595;5606;572;6772;6774;7040;7043;7132;79444;8651</t>
  </si>
  <si>
    <t>BAD;MAP2K3;LAMA3;LAMC2;TNFRSF1A;LAMB1;NFKBIA;BIRC7;MAPK3;TGFB1;GNAI2;STAT1;TGFB3;GNAI1;LAMA5;STAT3;IL12A;LAMB2;MYD88;SOCS1;LAMB3;IRAK4;HLA-DMA</t>
  </si>
  <si>
    <t>hsa04520</t>
  </si>
  <si>
    <t>Adherens junction</t>
  </si>
  <si>
    <t>http://www.kegg.jp/kegg-bin/show_pathway?hsa04520+10458+1500+1956+2064+2260+3480+4088+5595+5787+5792+60+6714+7046+81+83439+87</t>
  </si>
  <si>
    <t>595;960;1026;7422;330;26509;4312</t>
  </si>
  <si>
    <t>BIRC3;CD44;CCND1;VEGFA;CDKN1A;MYOF;MMP1</t>
  </si>
  <si>
    <t>WP2828</t>
  </si>
  <si>
    <t>Bladder Cancer</t>
  </si>
  <si>
    <t>http://www.wikipathways.org/wpi/PathwayWidget.php?id=WP2828&amp;label[]=MMP2&amp;label[]=CCND1&amp;label[]=VEGFA&amp;label[]=CDKN1A&amp;label[]=THBS1&amp;label[]=MMP1&amp;colors=steelblue</t>
  </si>
  <si>
    <t>10458;1500;1956;2064;2260;3480;4088;5595;5787;5792;60;6714;7046;81;83439;87</t>
  </si>
  <si>
    <t>ACTN1;ACTB;FGFR1;MAPK3;TGFBR1;PTPRB;ACTN4;IGF1R;ERBB2;PTPRF;EGFR;TCF7L1;SMAD3;BAIAP2;SRC;CTNND1</t>
  </si>
  <si>
    <t>hsa05161</t>
  </si>
  <si>
    <t>Hepatitis B</t>
  </si>
  <si>
    <t>http://www.kegg.jp/kegg-bin/show_pathway?hsa05161+1027+10488+2353+23586+355+3569+3661+3665+3725+4088+4615+4792+5595+5605+572+57506+6714+6772+6773+6774+6778+7040+7043+7046+7098+843+90993</t>
  </si>
  <si>
    <t>7422;595;7057;1026;4312;4313</t>
  </si>
  <si>
    <t>WP615</t>
  </si>
  <si>
    <t>Senescence and Autophagy in Cancer</t>
  </si>
  <si>
    <t>http://www.wikipathways.org/wpi/PathwayWidget.php?id=WP615&amp;label[]=CD44&amp;label[]=SERPINE1&amp;label[]=COL1A1&amp;label[]=FN1&amp;label[]=CDKN1A&amp;label[]=IRF1&amp;label[]=HMGA1&amp;label[]=THBS1&amp;label[]=IGFBP7&amp;colors=steelblue</t>
  </si>
  <si>
    <t>1027;10488;2353;23586;355;3569;3661;3665;3725;4088;4615;4792;5595;5605;572;57506;6714;6772;6773;6774;6778;7040;7043;7046;7098;843;90993</t>
  </si>
  <si>
    <t>BAD;CASP10;FAS;MAVS;NFKBIA;MAPK3;TGFB1;TGFBR1;CREB3;DDX58;CDKN1B;STAT1;TGFB3;IRF3;MAP2K2;IL6;CREB3L1;TLR3;STAT6;SMAD3;STAT3;FOS;STAT2;MYD88;JUN;IRF7;SRC</t>
  </si>
  <si>
    <t>hsa05160</t>
  </si>
  <si>
    <t>Hepatitis C</t>
  </si>
  <si>
    <t>http://www.kegg.jp/kegg-bin/show_pathway?hsa05160+10062+10379+1956+23586+3434+3661+3665+369+4792+4938+4939+4940+5518+5595+5610+572+57506+6772+6773+6774+7098+7132+8717+9021+975</t>
  </si>
  <si>
    <t>7057;3490;3659;5054;2335;3159;960;1026;1277</t>
  </si>
  <si>
    <t>CD44;SERPINE1;COL1A1;FN1;CDKN1A;IRF1;HMGA1;THBS1;IGFBP7</t>
  </si>
  <si>
    <t>WP3888</t>
  </si>
  <si>
    <t>VEGFA-VEGFR2 Signaling Pathway</t>
  </si>
  <si>
    <t>http://www.wikipathways.org/wpi/PathwayWidget.php?id=WP3888&amp;label[]=PLAUR&amp;label[]=VCL&amp;label[]=MMP2&amp;label[]=NDRG1&amp;label[]=CAV1&amp;label[]=CCL2&amp;label[]=CCND1&amp;label[]=VEGFA&amp;label[]=ANXA1&amp;label[]=BIN1&amp;label[]=PRKCA&amp;label[]=IGFBP7&amp;label[]=MAP3K5&amp;colors=steelblue</t>
  </si>
  <si>
    <t>10062;10379;1956;23586;3434;3661;3665;369;4792;4938;4939;4940;5518;5595;5610;572;57506;6772;6773;6774;7098;7132;8717;9021;975</t>
  </si>
  <si>
    <t>BAD;NR1H3;EIF2AK2;TNFRSF1A;ARAF;MAVS;OAS1;NFKBIA;TRADD;MAPK3;PPP2R1A;DDX58;CD81;OAS3;OAS2;STAT1;IRF3;EGFR;TLR3;STAT3;STAT2;SOCS3;IRF7;IFIT1;IRF9</t>
  </si>
  <si>
    <t>hsa04350</t>
  </si>
  <si>
    <t>TGF-beta signaling pathway</t>
  </si>
  <si>
    <t>http://www.kegg.jp/kegg-bin/show_pathway?hsa04350+10468+1634+1874+3397+3398+3399+3624+392255+4088+4092+5308+5518+5595+64750+7040+7043+7046+92</t>
  </si>
  <si>
    <t>595;6347;274;857;10397;4313;3490;4217;301;5329;5578;7422;7414</t>
  </si>
  <si>
    <t>PLAUR;VCL;MMP2;NDRG1;CAV1;CCL2;CCND1;VEGFA;ANXA1;BIN1;PRKCA;IGFBP7;MAP3K5</t>
  </si>
  <si>
    <t>10468;1634;1874;3397;3398;3399;3624;392255;4088;4092;5308;5518;5595;64750;7040;7043;7046;92</t>
  </si>
  <si>
    <t>DCN;SMAD7;MAPK3;TGFB1;PPP2R1A;TGFBR1;SMURF2;ID2;ID3;TGFB3;ACVR2A;INHBA;ID1;FST;GDF6;PITX2;SMAD3;E2F4</t>
  </si>
  <si>
    <t>WP3617</t>
  </si>
  <si>
    <t>Photodynamic therapy-induced NF-kB survival signaling</t>
  </si>
  <si>
    <t>hsa05132</t>
  </si>
  <si>
    <t>http://www.wikipathways.org/wpi/PathwayWidget.php?id=WP3617&amp;label[]=BIRC3&amp;label[]=MMP2&amp;label[]=CCND1&amp;label[]=VEGFA&amp;label[]=MMP1&amp;colors=steelblue</t>
  </si>
  <si>
    <t>Salmonella infection</t>
  </si>
  <si>
    <t>http://www.kegg.jp/kegg-bin/show_pathway?hsa05132+2316+2318+23207+2353+2919+2920+3569+3725+391+3929+4615+4627+5585+5595+60+834+89953+9475</t>
  </si>
  <si>
    <t>2316;2318;23207;2353;2919;2920;3569;3725;391;3929;4615;4627;5585;5595;60;834;89953;9475</t>
  </si>
  <si>
    <t>ACTB;CXCL2;MYH9;MAPK3;PLEKHM2;PKN1;FLNC;LBP;ROCK2;IL6;KLC4;CASP1;CXCL1;FOS;MYD88;RHOG;JUN;FLNA</t>
  </si>
  <si>
    <t>hsa04630</t>
  </si>
  <si>
    <t>7422;330;595;4312;4313</t>
  </si>
  <si>
    <t>JAK-STAT signaling pathway</t>
  </si>
  <si>
    <t>BIRC3;MMP2;CCND1;VEGFA;MMP1</t>
  </si>
  <si>
    <t>http://www.kegg.jp/kegg-bin/show_pathway?hsa04630+10379+10401+11009+1956+2057+2273+316+3569+3572+3574+3575+3589+3592+3600+3718+3976+3977+4170+5154+51588+5159+5292+6772+6773+6774+6778+8651+9021+9180</t>
  </si>
  <si>
    <t>WP3624</t>
  </si>
  <si>
    <t>Lung fibrosis</t>
  </si>
  <si>
    <t>http://www.wikipathways.org/wpi/PathwayWidget.php?id=WP3624&amp;label[]=MMP2&amp;label[]=CCL2&amp;label[]=FGF1&amp;label[]=SPP1&amp;label[]=MT2A&amp;label[]=CCL5&amp;colors=steelblue</t>
  </si>
  <si>
    <t>10379;10401;11009;1956;2057;2273;316;3569;3572;3574;3575;3589;3592;3600;3718;3976;3977;4170;5154;51588;5159;5292;6772;6773;6774;6778;8651;9021;9180</t>
  </si>
  <si>
    <t>FHL1;IL11;IL7;PIAS4;JAK3;LIFR;PDGFRB;STAT1;LIF;PIAS3;IL6ST;IL6;PIM1;AOX1;MCL1;OSMR;EGFR;IL24;IL15;STAT6;STAT3;IL7R;IL12A;STAT2;SOCS3;SOCS1;EPOR;PDGFA;IRF9</t>
  </si>
  <si>
    <t>hsa05412</t>
  </si>
  <si>
    <t>Arrhythmogenic right ventricular cardiomyopathy (ARVC)</t>
  </si>
  <si>
    <t>http://www.kegg.jp/kegg-bin/show_pathway?hsa05412+1756+2697+3672+3673+3678+3690+3693+3696+4000+55799+60+6546+775+784+83439+8516</t>
  </si>
  <si>
    <t>6352;6347;6696;2246;4502;4313</t>
  </si>
  <si>
    <t>MMP2;CCL2;FGF1;SPP1;MT2A;CCL5</t>
  </si>
  <si>
    <t>WP2374</t>
  </si>
  <si>
    <t>Oncostatin M Signaling Pathway</t>
  </si>
  <si>
    <t>http://www.wikipathways.org/wpi/PathwayWidget.php?id=WP2374&amp;label[]=TIMP3&amp;label[]=SERPINE1&amp;label[]=CCL2&amp;label[]=VEGFA&amp;label[]=PRKCA&amp;label[]=MMP1&amp;colors=steelblue</t>
  </si>
  <si>
    <t>1756;2697;3672;3673;3678;3690;3693;3696;4000;55799;60;6546;775;784;83439;8516</t>
  </si>
  <si>
    <t>ACTB;ITGA8;ITGB5;ITGB8;CACNA1C;TCF7L1;GJA1;CACNA2D3;LMNA;ITGA5;ITGA2;CACNB3;SLC8A1;DMD;ITGA1;ITGB3</t>
  </si>
  <si>
    <t>http://www.kegg.jp/kegg-bin/show_pathway?hsa05163+10488+11214+115+1956+2767+2768+2770+2771+2783+3105+3106+3107+3133+3134+3135+340061+355+3554+3569+3661+3690+4792+5331+5595+5605+567+5734+6387+6714+6774+6892+7132+811+8717+90993+9475+9564</t>
  </si>
  <si>
    <t>5578;6347;7422;5054;7078;4312</t>
  </si>
  <si>
    <t>TIMP3;SERPINE1;CCL2;VEGFA;PRKCA;MMP1</t>
  </si>
  <si>
    <t>WP2848</t>
  </si>
  <si>
    <t>Differentiation Pathway</t>
  </si>
  <si>
    <t>http://www.wikipathways.org/wpi/PathwayWidget.php?id=WP2848&amp;label[]=KITLG&amp;label[]=VEGFA&amp;label[]=FGF1&amp;label[]=WNT5A&amp;label[]=NT5E&amp;colors=steelblue</t>
  </si>
  <si>
    <t>10488;11214;115;1956;2767;2768;2770;2771;2783;3105;3106;3107;3133;3134;3135;340061;355;3554;3569;3661;3690;4792;5331;5595;5605;567;5734;6387;6714;6774;6892;7132;811;8717;90993;9475;9564</t>
  </si>
  <si>
    <t>FAS;BCAR1;TNFRSF1A;GNA11;NFKBIA;TRADD;MAPK3;CREB3;CXCL12;GNAI2;IL1R1;IRF3;MAP2K2;GNAI1;ROCK2;IL6;GNA12;EGFR;PLCB3;CREB3L1;ADCY9;B2M;STAT3;AKAP13;PTGER4;GNB2;CALR;TMEM173;SRC;HLA-C;HLA-E;HLA-G;HLA-F;HLA-A;TAPBP;HLA-B;ITGB3</t>
  </si>
  <si>
    <t>hsa05164</t>
  </si>
  <si>
    <t>Influenza A</t>
  </si>
  <si>
    <t>http://www.kegg.jp/kegg-bin/show_pathway?hsa05164+10379+23586+3108+355+3569+3592+3661+3665+3725+4615+4792+4938+4939+4940+51135+5371+5595+56000+5605+5606+5610+57506+60+6772+6773+7098+7132+79671+834+9021</t>
  </si>
  <si>
    <t>7422;4254;4907;2246;7474</t>
  </si>
  <si>
    <t>KITLG;VEGFA;FGF1;WNT5A;NT5E</t>
  </si>
  <si>
    <t>GO_BP</t>
  </si>
  <si>
    <t>GO:0001525</t>
  </si>
  <si>
    <t>angiogenesis</t>
  </si>
  <si>
    <t>http://amigo.geneontology.org/amigo/term/GO:0001525</t>
  </si>
  <si>
    <t>10379;23586;3108;355;3569;3592;3661;3665;3725;4615;4792;4938;4939;4940;51135;5371;5595;56000;5605;5606;5610;57506;60;6772;6773;7098;7132;79671;834;9021</t>
  </si>
  <si>
    <t>FAS;MAP2K3;EIF2AK2;TNFRSF1A;ACTB;MAVS;OAS1;NFKBIA;MAPK3;DDX58;OAS3;OAS2;STAT1;IRF3;MAP2K2;IL6;CASP1;PML;NXF3;NLRX1;TLR3;IL12A;STAT2;MYD88;JUN;SOCS3;IRF7;IRAK4;HLA-DMA;IRF9</t>
  </si>
  <si>
    <t>hsa05144</t>
  </si>
  <si>
    <t>Malaria</t>
  </si>
  <si>
    <t>http://www.kegg.jp/kegg-bin/show_pathway?hsa05144+3082+3569+3592+4035+4615+6382+6383+7040+7043+7059+948+975</t>
  </si>
  <si>
    <t>133;301;358;857;1012;2191;2246;2335;4017;4313;4804;5054;5156;5578;6347;7057;7291;7422;7424;7474;7857;8091;8829;9353;51330;58504;64855</t>
  </si>
  <si>
    <t>TNFRSF12A;NGFR;FAP;MMP2;NRP1;CAV1;SERPINE1;CCL2;VEGFA;FGF1;WNT5A;FN1;TWIST1;ARHGAP22;LOXL2;PDGFRA;ANXA1;FAM129B;THBS1;CDH13;SLIT2;ADM;HMGA2;VEGFC;PRKCA;SCG2;AQP1</t>
  </si>
  <si>
    <t>GO:0031589</t>
  </si>
  <si>
    <t>cell-substrate adhesion</t>
  </si>
  <si>
    <t>http://amigo.geneontology.org/amigo/term/GO:0031589</t>
  </si>
  <si>
    <t>3082;3569;3592;4035;4615;6382;6383;7040;7043;7059;948;975</t>
  </si>
  <si>
    <t>HGF;TGFB1;CD81;SDC1;TGFB3;LRP1;CD36;IL6;IL12A;THBS3;SDC2;MYD88</t>
  </si>
  <si>
    <t>hsa01521</t>
  </si>
  <si>
    <t>EGFR tyrosine kinase inhibitor resistance</t>
  </si>
  <si>
    <t>http://www.kegg.jp/kegg-bin/show_pathway?hsa01521+1956+2064+2621+3082+3084+3480+3569+369+5154+5159+5595+56034+5605+572+6464+6714+6774</t>
  </si>
  <si>
    <t>558;960;1012;1277;2335;3675;3956;4739;5054;6695;7057;7414;7422;7791;8499;8829;9448;10085;22801;25992;51330;90102</t>
  </si>
  <si>
    <t>ITGA3;TNFRSF12A;CD44;VCL;MAP4K4;NRP1;LGALS1;SERPINE1;COL1A1;NEDD9;VEGFA;FN1;THBS1;ITGA11;PPFIA2;CDH13;PHLDB2;SPOCK1;ZYX;SNED1;EDIL3;AXL</t>
  </si>
  <si>
    <t>GO:0040017</t>
  </si>
  <si>
    <t>positive regulation of locomotion</t>
  </si>
  <si>
    <t>http://amigo.geneontology.org/amigo/term/GO:0040017</t>
  </si>
  <si>
    <t>1956;2064;2621;3082;3084;3480;3569;369;5154;5159;5595;56034;5605;572;6464;6714;6774</t>
  </si>
  <si>
    <t>BAD;HGF;ARAF;MAPK3;PDGFRB;MAP2K2;IL6;IGF1R;ERBB2;PDGFC;EGFR;NRG1;SHC1;STAT3;GAS6;SRC;PDGFA</t>
  </si>
  <si>
    <t>hsa04540</t>
  </si>
  <si>
    <t>Gap junction</t>
  </si>
  <si>
    <t>http://www.kegg.jp/kegg-bin/show_pathway?hsa04540+115+1453+1902+1956+2697+2767+2770+2771+2977+5154+5159+5331+5592+5595+56034+5605+6714+7846</t>
  </si>
  <si>
    <t>301;857;1012;1277;2149;2246;2335;3675;4254;4739;5054;5156;5578;6352;7057;7114;7130;7291;7422;7424;7474;7857;8660;8829;9353;9448</t>
  </si>
  <si>
    <t>ITGA3;KITLG;MAP4K4;NRP1;CAV1;SERPINE1;COL1A1;NEDD9;VEGFA;FGF1;WNT5A;FN1;TWIST1;TNFAIP6;PDGFRA;ANXA1;THBS1;CDH13;SLIT2;VEGFC;PRKCA;CCL5;SCG2;F2R;IRS2;TMSB4X</t>
  </si>
  <si>
    <t>GO:2000147</t>
  </si>
  <si>
    <t>positive regulation of cell motility</t>
  </si>
  <si>
    <t>http://amigo.geneontology.org/amigo/term/GO:2000147</t>
  </si>
  <si>
    <t>115;1453;1902;1956;2697;2767;2770;2771;2977;5154;5159;5331;5592;5595;56034;5605;6714;7846</t>
  </si>
  <si>
    <t>GNA11;MAPK3;PDGFRB;GNAI2;MAP2K2;GNAI1;CSNK1D;PDGFC;EGFR;PLCB3;GUCY1A2;GJA1;ADCY9;TUBA1A;PRKG1;SRC;PDGFA;LPAR1</t>
  </si>
  <si>
    <t>http://www.kegg.jp/kegg-bin/show_pathway?hsa05206+1027+10642+1956+2064+25+27086+3162+3371+3667+3678+3690+4082+4170+4854+5154+5159+5292+54541+5605+6464+6774+7168+8434+8651+90427+9839+994</t>
  </si>
  <si>
    <t>301;857;1012;1277;2149;2246;2335;3675;4254;4739;5054;5156;5578;6352;7057;7114;7130;7291;7422;7424;7474;8660;8829;9448</t>
  </si>
  <si>
    <t>ITGA3;KITLG;MAP4K4;NRP1;CAV1;SERPINE1;COL1A1;NEDD9;VEGFA;FGF1;WNT5A;FN1;TWIST1;TNFAIP6;PDGFRA;ANXA1;THBS1;CDH13;VEGFC;PRKCA;CCL5;F2R;IRS2;TMSB4X</t>
  </si>
  <si>
    <t>GO:0051272</t>
  </si>
  <si>
    <t>positive regulation of cellular component movement</t>
  </si>
  <si>
    <t>http://amigo.geneontology.org/amigo/term/GO:0051272</t>
  </si>
  <si>
    <t>1027;10642;1956;2064;25;27086;3162;3371;3667;3678;3690;4082;4170;4854;5154;5159;5292;54541;5605;6464;6774;7168;8434;8651;90427;9839;994</t>
  </si>
  <si>
    <t>TNC;NOTCH3;ABL1;HMOX1;CDC25B;BMF;CDKN1B;PDGFRB;FOXP1;RECK;MAP2K2;PIM1;TPM1;ERBB2;MCL1;EGFR;MARCKS;IGF2BP1;SHC1;ITGA5;DDIT4;STAT3;IRS1;ZEB2;SOCS1;PDGFA;ITGB3</t>
  </si>
  <si>
    <t>hsa00532</t>
  </si>
  <si>
    <t>Glycosaminoglycan biosynthesis</t>
  </si>
  <si>
    <t>http://www.kegg.jp/kegg-bin/show_pathway?hsa00532+51363+54480+55501+55790+56548+64132+79586</t>
  </si>
  <si>
    <t>GO:0030335</t>
  </si>
  <si>
    <t>51363;54480;55501;55790;56548;64132;79586</t>
  </si>
  <si>
    <t>positive regulation of cell migration</t>
  </si>
  <si>
    <t>http://amigo.geneontology.org/amigo/term/GO:0030335</t>
  </si>
  <si>
    <t>XYLT2;CHPF2;CHPF;CHST12;CHST7;CSGALNACT1;CHST15</t>
  </si>
  <si>
    <t>hsa04068</t>
  </si>
  <si>
    <t>FoxO signaling pathway</t>
  </si>
  <si>
    <t>http://www.kegg.jp/kegg-bin/show_pathway?hsa04068+1027+10365+10769+114907+1263+1454+1901+1956+3480+3569+3575+3667+369+4088+4616+5565+5595+5605+604+6648+6774+7040+7043+7046</t>
  </si>
  <si>
    <t>1027;10365;10769;114907;1263;1454;1901;1956;3480;3569;3575;3667;369;4088;4616;5565;5595;5605;604;6648;6774;7040;7043;7046</t>
  </si>
  <si>
    <t>ARAF;GADD45B;MAPK3;TGFB1;TGFBR1;CDKN1B;SOD2;BCL6;TGFB3;MAP2K2;KLF2;PRKAB2;IL6;IGF1R;PLK2;EGFR;FBXO32;SMAD3;STAT3;IL7R;IRS1;S1PR1;PLK3;CSNK1E</t>
  </si>
  <si>
    <t>301;857;1012;1277;2149;2246;2335;3675;4254;4739;5054;5156;5578;6352;7057;7114;7130;7422;7424;7474;8660;8829;9448</t>
  </si>
  <si>
    <t>hsa05133</t>
  </si>
  <si>
    <t>ITGA3;KITLG;MAP4K4;NRP1;CAV1;SERPINE1;COL1A1;NEDD9;VEGFA;FGF1;WNT5A;FN1;TNFAIP6;PDGFRA;ANXA1;THBS1;CDH13;VEGFC;PRKCA;CCL5;F2R;IRS2;TMSB4X</t>
  </si>
  <si>
    <t>Pertussis</t>
  </si>
  <si>
    <t>http://www.kegg.jp/kegg-bin/show_pathway?hsa05133+1072+2353+2770+2771+3569+3592+3661+3678+3725+4615+51135+5595+715+716+718+834</t>
  </si>
  <si>
    <t>GO:0001667</t>
  </si>
  <si>
    <t>ameboidal-type cell migration</t>
  </si>
  <si>
    <t>http://amigo.geneontology.org/amigo/term/GO:0001667</t>
  </si>
  <si>
    <t>1072;2353;2770;2771;3569;3592;3661;3678;3725;4615;51135;5595;715;716;718;834</t>
  </si>
  <si>
    <t>MAPK3;GNAI2;C3;IRF3;GNAI1;IL6;CASP1;C1R;ITGA5;IL12A;FOS;CFL1;MYD88;JUN;C1S;IRAK4</t>
  </si>
  <si>
    <t>301;1012;1910;2191;2246;2335;3675;4017;4254;5578;6781;7057;7114;7291;7422;7424;7474;7857;8829;9353;9448</t>
  </si>
  <si>
    <t>ITGA3;KITLG;MAP4K4;FAP;NRP1;VEGFA;FGF1;WNT5A;FN1;TWIST1;LOXL2;ANXA1;EDNRB;THBS1;CDH13;SLIT2;VEGFC;PRKCA;STC1;SCG2;TMSB4X</t>
  </si>
  <si>
    <t>GO:0030198</t>
  </si>
  <si>
    <t>http://www.kegg.jp/kegg-bin/show_pathway?hsa04933+1027+113026+1278+1281+1282+1284+1958+3569+3725+4088+5292+5331+5595+6772+6774+7040+7043+7046+84812</t>
  </si>
  <si>
    <t>extracellular matrix organization</t>
  </si>
  <si>
    <t>http://amigo.geneontology.org/amigo/term/GO:0030198</t>
  </si>
  <si>
    <t>1027;113026;1278;1281;1282;1284;1958;3569;3725;4088;5292;5331;5595;6772;6774;7040;7043;7046;84812</t>
  </si>
  <si>
    <t>MAPK3;TGFB1;TGFBR1;CDKN1B;STAT1;PLCD4;TGFB3;EGR1;COL4A2;IL6;PIM1;PLCB3;PLCD3;COL1A2;SMAD3;COL3A1;STAT3;JUN;COL4A1</t>
  </si>
  <si>
    <t>hsa04064</t>
  </si>
  <si>
    <t>NF-kappa B signaling pathway</t>
  </si>
  <si>
    <t>633;960;1277;1290;1291;1292;1471;2191;2335;3675;4017;4312;4313;5054;5156;6624;6696;7057;22801;90102</t>
  </si>
  <si>
    <t>http://www.kegg.jp/kegg-bin/show_pathway?hsa04064+10673+23586+2920+3554+3929+4055+4615+4616+4791+4792+51135+51588+6387+7128+7132+7185+8717+8837</t>
  </si>
  <si>
    <t>ITGA3;CD44;FSCN1;FAP;MMP2;CST3;SERPINE1;COL1A1;FN1;SPP1;LOXL2;PDGFRA;THBS1;ITGA11;COL6A1;COL6A2;PHLDB2;BGN;MMP1;COL5A2</t>
  </si>
  <si>
    <t>GO:1903034</t>
  </si>
  <si>
    <t>regulation of response to wounding</t>
  </si>
  <si>
    <t>http://amigo.geneontology.org/amigo/term/GO:1903034</t>
  </si>
  <si>
    <t>10673;23586;2920;3554;3929;4055;4615;4616;4791;4792;51135;51588;6387;7128;7132;7185;8717;8837</t>
  </si>
  <si>
    <t>CFLAR;TRAF1;TNFRSF1A;NFKB2;CXCL2;GADD45B;NFKBIA;TNFSF13B;TRADD;PIAS4;DDX58;CXCL12;LTBR;IL1R1;TNFAIP3;LBP;MYD88;IRAK4</t>
  </si>
  <si>
    <t>301;857;1026;2149;2191;5054;5156;5329;5578;6696;7035;7057;51330;90102</t>
  </si>
  <si>
    <t>TFPI;TNFRSF12A;PLAUR;FAP;CAV1;SERPINE1;SPP1;CDKN1A;PDGFRA;ANXA1;THBS1;PHLDB2;PRKCA;F2R</t>
  </si>
  <si>
    <t>http://www.kegg.jp/kegg-bin/show_pathway?hsa04015+115+1435+1500+1902+1956+2252+2260+22808+25865+2770+2771+284+3082+3397+3480+3690+5154+5159+5331+5595+56034+5605+5606+60+6237+64411+6494+6714+7094+7408+83660+9170+9564</t>
  </si>
  <si>
    <t>GO:0061041</t>
  </si>
  <si>
    <t>regulation of wound healing</t>
  </si>
  <si>
    <t>http://amigo.geneontology.org/amigo/term/GO:0061041</t>
  </si>
  <si>
    <t>301;857;1026;2149;2191;5054;5156;5329;5578;7035;7057;51330;90102</t>
  </si>
  <si>
    <t>115;1435;1500;1902;1956;2252;2260;22808;25865;2770;2771;284;3082;3397;3480;3690;5154;5159;5331;5595;56034;5605;5606;60;6237;64411;6494;6714;7094;7408;83660;9170;9564</t>
  </si>
  <si>
    <t>TFPI;TNFRSF12A;PLAUR;FAP;CAV1;SERPINE1;CDKN1A;PDGFRA;ANXA1;THBS1;PHLDB2;PRKCA;F2R</t>
  </si>
  <si>
    <t>HGF;MAP2K3;BCAR1;LPAR2;ACTB;FGFR1;MAPK3;PRKD2;PDGFRB;GNAI2;ARAP3;VASP;ID1;RRAS;MAP2K2;GNAI1;TLN1;FGF7;IGF1R;PDGFC;EGFR;PLCB3;ANGPT1;MRAS;ADCY9;TLN2;CSF1;SRC;PDGFA;LPAR1;CTNND1;SIPA1;ITGB3</t>
  </si>
  <si>
    <t>GO:0043062</t>
  </si>
  <si>
    <t>hsa04730</t>
  </si>
  <si>
    <t>extracellular structure organization</t>
  </si>
  <si>
    <t>Long-term depression</t>
  </si>
  <si>
    <t>http://amigo.geneontology.org/amigo/term/GO:0043062</t>
  </si>
  <si>
    <t>http://www.kegg.jp/kegg-bin/show_pathway?hsa04730+2767+2768+2770+2771+2977+3480+369+5331+5518+5592+5595+5605+8605</t>
  </si>
  <si>
    <t>2767;2768;2770;2771;2977;3480;369;5331;5518;5592;5595;5605;8605</t>
  </si>
  <si>
    <t>ARAF;GNA11;MAPK3;PLA2G4C;PPP2R1A;GNAI2;MAP2K2;GNAI1;IGF1R;GNA12;PLCB3;GUCY1A2;PRKG1</t>
  </si>
  <si>
    <t>633;960;1277;1290;1291;1292;1471;2191;2335;3675;4017;4312;4313;5054;5156;5567;6624;6696;7057;22801;90102</t>
  </si>
  <si>
    <t>ITGA3;CD44;FSCN1;FAP;MMP2;CST3;SERPINE1;COL1A1;FN1;SPP1;LOXL2;PDGFRA;THBS1;ITGA11;COL6A1;COL6A2;PRKACB;PHLDB2;BGN;MMP1;COL5A2</t>
  </si>
  <si>
    <t>GO:0050673</t>
  </si>
  <si>
    <t>http://www.kegg.jp/kegg-bin/show_pathway?hsa04926+10488+115+1278+1281+1282+1284+1956+2353+2770+2771+2783+3725+4088+4792+5331+5595+5605+59+6464+6714+7040+7046+90993</t>
  </si>
  <si>
    <t>epithelial cell proliferation</t>
  </si>
  <si>
    <t>http://amigo.geneontology.org/amigo/term/GO:0050673</t>
  </si>
  <si>
    <t>10488;115;1278;1281;1282;1284;1956;2353;2770;2771;2783;3725;4088;4792;5331;5595;5605;59;6464;6714;7040;7046;90993</t>
  </si>
  <si>
    <t>NFKBIA;MAPK3;TGFB1;TGFBR1;CREB3;ACTA2;GNAI2;MAP2K2;GNAI1;COL4A2;EGFR;PLCB3;CREB3L1;SHC1;ADCY9;COL1A2;SMAD3;COL3A1;FOS;GNB2;JUN;COL4A1;SRC</t>
  </si>
  <si>
    <t>hsa04022</t>
  </si>
  <si>
    <t>cGMP-PKG signaling pathway</t>
  </si>
  <si>
    <t>http://www.kegg.jp/kegg-bin/show_pathway?hsa04022+10335+10488+115+2767+2768+2770+2771+2977+3667+3778+4638+493+5139+5331+5350+5592+5595+5605+572+624+6546+6722+7408+775+8654+90993+9475</t>
  </si>
  <si>
    <t>595;857;1012;1910;2191;2246;4017;4804;5578;6347;6352;7057;7291;7422;7424;7474;7857;8829;9788;54206</t>
  </si>
  <si>
    <t>NGFR;FAP;NRP1;CAV1;CCL2;CCND1;VEGFA;FGF1;WNT5A;ERRFI1;TWIST1;LOXL2;EDNRB;THBS1;CDH13;VEGFC;PRKCA;CCL5;MTSS1;SCG2</t>
  </si>
  <si>
    <t>GO:0043542</t>
  </si>
  <si>
    <t>endothelial cell migration</t>
  </si>
  <si>
    <t>http://amigo.geneontology.org/amigo/term/GO:0043542</t>
  </si>
  <si>
    <t>10335;10488;115;2767;2768;2770;2771;2977;3667;3778;4638;493;5139;5331;5350;5592;5595;5605;572;624;6546;6722;7408;775;8654;90993;9475</t>
  </si>
  <si>
    <t>BAD;ATP2B4;MYLK;MRVI1;GNA11;MAPK3;CREB3;SRF;GNAI2;VASP;MAP2K2;GNAI1;ROCK2;PDE5A;GNA12;PLCB3;CACNA1C;GUCY1A2;KCNMA1;CREB3L1;ADCY9;BDKRB2;IRS1;PDE3A;SLC8A1;PRKG1;PLN</t>
  </si>
  <si>
    <t>301;1012;2191;2246;4017;5578;6781;7057;7114;7422;7424;7474;7857;8829;9353</t>
  </si>
  <si>
    <t>FAP;NRP1;VEGFA;FGF1;WNT5A;LOXL2;ANXA1;THBS1;CDH13;SLIT2;VEGFC;PRKCA;STC1;SCG2;TMSB4X</t>
  </si>
  <si>
    <t>hsa05167</t>
  </si>
  <si>
    <t>Kaposi sarcoma-associated herpesvirus infection</t>
  </si>
  <si>
    <t>GO:0010631</t>
  </si>
  <si>
    <t>http://www.kegg.jp/kegg-bin/show_pathway?hsa05167+10379+2353+2783+2919+2920+3105+3106+3107+3133+3134+3135+355+3569+3572+3661+3665+3725+4792+5595+5605+5610+6714+6772+6773+6774+7098+7132+718+7538+8717</t>
  </si>
  <si>
    <t>epithelial cell migration</t>
  </si>
  <si>
    <t>http://amigo.geneontology.org/amigo/term/GO:0010631</t>
  </si>
  <si>
    <t>301;1012;2191;2246;3675;4017;5578;6781;7057;7114;7422;7424;7474;7857;8829;9353;9448</t>
  </si>
  <si>
    <t>ITGA3;MAP4K4;FAP;NRP1;VEGFA;FGF1;WNT5A;LOXL2;ANXA1;THBS1;CDH13;SLIT2;VEGFC;PRKCA;STC1;SCG2;TMSB4X</t>
  </si>
  <si>
    <t>10379;2353;2783;2919;2920;3105;3106;3107;3133;3134;3135;355;3569;3572;3661;3665;3725;4792;5595;5605;5610;6714;6772;6773;6774;7098;7132;718;7538;8717</t>
  </si>
  <si>
    <t>GO:0090132</t>
  </si>
  <si>
    <t>FAS;EIF2AK2;TNFRSF1A;CXCL2;NFKBIA;TRADD;MAPK3;STAT1;C3;IRF3;MAP2K2;ZFP36;IL6ST;IL6;CXCL1;TLR3;STAT3;FOS;STAT2;GNB2;JUN;IRF7;SRC;HLA-C;HLA-E;HLA-G;HLA-F;HLA-A;IRF9;HLA-B</t>
  </si>
  <si>
    <t>epithelium migration</t>
  </si>
  <si>
    <t>http://amigo.geneontology.org/amigo/term/GO:0090132</t>
  </si>
  <si>
    <t>1278;1281;1282;1284;1289;1293;1295;1303;1305;1306;1508;1509;1514;1520;1634;1756;2;2192;2200;22795;23385;3371;351;3672;3673;3678;3690;3693;3696;375790;3909;3911;3912;3913;3914;3918;4053;4054;4148;4323;4327;4811;4921;5034;50509;5154;5351;5352;5479;6382;6383;649;6678;682;7040;7043;7076;7373;7448;7450;7837;823;826;8425;84695;8516;87;871;8974;9510;977</t>
  </si>
  <si>
    <t>DCN;CAPN1;TNC;LAMA3;LAMC2;ACTN1;P4HA2;FBLN1;ITGA8;COL5A3;ITGB5;PLOD1;NID2;LTBP4;LAMB1;TIMP1;TGFB1;ITGB8;VTN;VWF;COL12A1;SPARC;LOXL3;SDC1;NID1;CTSD;LTBP2;TGFB3;MMP19;CAPNS1;PXDN;COL5A1;LAMA5;MATN3;COL4A2;CTSL;APP;COL8A1;SERPINH1;PLOD2;ADAMTS1;MMP14;ITGA5;DDR2;NCSTN;CTSS;COL6A3;ITGA2;COL1A2;CTSB;FBN1;PPIB;LTBP3;BMP1;COL3A1;SDC2;LAMB2;BSG;A2M;CD151;P4HB;COL4A1;COL14A1;AGRN;LAMB3;PDGFA;COL13A1;DMD;COL15A1;ITGA1;ITGB3</t>
  </si>
  <si>
    <t>R-HSA-909733</t>
  </si>
  <si>
    <t>GO:0050678</t>
  </si>
  <si>
    <t>regulation of epithelial cell proliferation</t>
  </si>
  <si>
    <t>Interferon alpha/beta signaling</t>
  </si>
  <si>
    <t>http://amigo.geneontology.org/amigo/term/GO:0050678</t>
  </si>
  <si>
    <t>http://reactome.org/PathwayBrowser/#/R-HSA-909733</t>
  </si>
  <si>
    <t>10379;10410;10581;1958;2537;25939;2634;3105;3106;3107;3133;3134;3135;3429;3430;3434;3437;3661;3665;4938;4939;4940;54739;6772;6773;684;8519;8651;9021;9636</t>
  </si>
  <si>
    <t>IFI35;OAS1;SAMHD1;OAS3;OAS2;STAT1;IFIT3;EGR1;IRF3;IFI6;BST2;XAF1;IFITM3;GBP2;IFI27;STAT2;SOCS3;IFITM2;SOCS1;IRF7;IFIT1;IFITM1;ISG15;HLA-C;HLA-E;HLA-G;HLA-F;HLA-A;IRF9;HLA-B</t>
  </si>
  <si>
    <t>595;857;1012;1910;2246;4804;5578;6347;6352;7057;7291;7422;7424;7474;7857;8829;9788;54206</t>
  </si>
  <si>
    <t>NGFR;NRP1;CAV1;CCL2;CCND1;VEGFA;FGF1;WNT5A;ERRFI1;TWIST1;EDNRB;THBS1;CDH13;VEGFC;PRKCA;CCL5;MTSS1;SCG2</t>
  </si>
  <si>
    <t>GO:0050878</t>
  </si>
  <si>
    <t>regulation of body fluid levels</t>
  </si>
  <si>
    <t>http://amigo.geneontology.org/amigo/term/GO:0050878</t>
  </si>
  <si>
    <t>1278;1281;1282;1284;1289;1756;3371;3673;3690;3693;375790;3909;3911;3912;3913;3914;3918;4921;50509;5154;6382;6383;7040;7448;87</t>
  </si>
  <si>
    <t>133;358;558;595;857;1277;1910;2149;2191;3659;3783;5054;5156;5329;5567;5578;7035;7057;7414;7422;7980;10019</t>
  </si>
  <si>
    <t>TFPI;PLAUR;VCL;FAP;KCNN4;TFPI2;CAV1;SERPINE1;COL1A1;CCND1;SH2B3;VEGFA;IRF1;PDGFRA;EDNRB;THBS1;PRKACB;ADM;PRKCA;AXL;F2R;AQP1</t>
  </si>
  <si>
    <t>TNC;LAMA3;LAMC2;ACTN1;COL5A3;ITGB5;LAMB1;TGFB1;VTN;SDC1;COL5A1;LAMA5;COL4A2;DDR2;ITGA2;COL1A2;COL3A1;SDC2;LAMB2;COL4A1;AGRN;LAMB3;PDGFA;DMD;ITGB3</t>
  </si>
  <si>
    <t>GO:0090130</t>
  </si>
  <si>
    <t>R-HSA-913531</t>
  </si>
  <si>
    <t>tissue migration</t>
  </si>
  <si>
    <t>Interferon Signaling</t>
  </si>
  <si>
    <t>http://reactome.org/PathwayBrowser/#/R-HSA-913531</t>
  </si>
  <si>
    <t>http://amigo.geneontology.org/amigo/term/GO:0090130</t>
  </si>
  <si>
    <t>10346;10379;10410;10581;1958;2316;23586;2537;25939;2633;2634;2635;3105;3106;3107;3133;3134;3135;3429;3430;3434;3437;3661;3665;4938;4939;4940;5371;54739;5595;5610;567;6672;6737;6772;6773;684;7316;7318;81603;818;8519;8651;9021;9246;9636;9830</t>
  </si>
  <si>
    <t>EIF2AK2;SP100;IFI35;OAS1;SAMHD1;MAPK3;TRIM14;DDX58;OAS3;OAS2;STAT1;GBP3;GBP1;IFIT3;EGR1;IRF3;IFI6;BST2;TRIM21;TRIM22;XAF1;PML;IFITM3;CAMK2G;UBC;UBE2L6;GBP2;IFI27;B2M;STAT2;TRIM8;UBA7;SOCS3;IFITM2;SOCS1;IRF7;IFIT1;IFITM1;ISG15;FLNA;HLA-C;HLA-E;HLA-G;HLA-F;HLA-A;IRF9;HLA-B</t>
  </si>
  <si>
    <t>GO:0007160</t>
  </si>
  <si>
    <t>cell-matrix adhesion</t>
  </si>
  <si>
    <t>http://amigo.geneontology.org/amigo/term/GO:0007160</t>
  </si>
  <si>
    <t>960;1012;2335;3675;5054;7057;7414;7422;7791;8499;8829;9448;22801;25992;90102</t>
  </si>
  <si>
    <t>1278;1281;1282;1284;1289;1293;1295;1303;1305;1306;1508;1514;1520;3909;3914;3918;5034;50509;5351;5352;5479;649;7373;7837;84695;871;8974;977</t>
  </si>
  <si>
    <t>ITGA3;CD44;VCL;MAP4K4;NRP1;SERPINE1;VEGFA;FN1;THBS1;ITGA11;PPFIA2;CDH13;PHLDB2;ZYX;SNED1</t>
  </si>
  <si>
    <t>LAMA3;LAMC2;P4HA2;COL5A3;PLOD1;COL12A1;LOXL3;PXDN;COL5A1;COL4A2;CTSL;COL8A1;SERPINH1;PLOD2;CTSS;COL6A3;COL1A2;CTSB;PPIB;BMP1;COL3A1;CD151;P4HB;COL4A1;COL14A1;LAMB3;COL13A1;COL15A1</t>
  </si>
  <si>
    <t>GO:0052547</t>
  </si>
  <si>
    <t>R-HSA-1236977</t>
  </si>
  <si>
    <t>regulation of peptidase activity</t>
  </si>
  <si>
    <t>Endosomal/Vacuolar pathway</t>
  </si>
  <si>
    <t>http://reactome.org/PathwayBrowser/#/R-HSA-1236977</t>
  </si>
  <si>
    <t>http://amigo.geneontology.org/amigo/term/GO:0052547</t>
  </si>
  <si>
    <t>1514;1520;3105;3106;3107;3133;3134;3135;567</t>
  </si>
  <si>
    <t>274;330;358;857;960;1471;2149;2335;4217;4804;5054;5118;5329;6695;7035;7057;7078;7422;7980;414899</t>
  </si>
  <si>
    <t>CTSL;CTSS;B2M;HLA-C;HLA-E;HLA-G;HLA-F;HLA-A;HLA-B</t>
  </si>
  <si>
    <t>TFPI;PLAUR;BIRC3;CD44;NGFR;TIMP3;CST3;TFPI2;CAV1;PCOLCE;SERPINE1;VEGFA;FN1;BIN1;THBS1;SPOCK1;F2R;MAP3K5;AQP1;BLID</t>
  </si>
  <si>
    <t>GO:0045766</t>
  </si>
  <si>
    <t>positive regulation of angiogenesis</t>
  </si>
  <si>
    <t>http://amigo.geneontology.org/amigo/term/GO:0045766</t>
  </si>
  <si>
    <t>1278;1281;1282;1284;1289;1293;1634;3371;351;3673;3690;3693;375790;3909;3911;3912;3913;4148;50509;6678;7040;7043;7448;8516</t>
  </si>
  <si>
    <t>DCN;TNC;LAMA3;ITGA8;COL5A3;ITGB5;LAMB1;TGFB1;VTN;SPARC;TGFB3;COL5A1;LAMA5;MATN3;COL4A2;APP;COL6A3;ITGA2;COL1A2;COL3A1;LAMB2;COL4A1;AGRN;ITGB3</t>
  </si>
  <si>
    <t>133;301;358;2246;5054;5578;7057;7291;7422;7424;7474;8091;8829</t>
  </si>
  <si>
    <t>NRP1;SERPINE1;VEGFA;FGF1;WNT5A;TWIST1;ANXA1;THBS1;ADM;HMGA2;VEGFC;PRKCA;AQP1</t>
  </si>
  <si>
    <t>GO:0001935</t>
  </si>
  <si>
    <t>endothelial cell proliferation</t>
  </si>
  <si>
    <t>http://amigo.geneontology.org/amigo/term/GO:0001935</t>
  </si>
  <si>
    <t>1278;1281;1282;1284;1289;1293;1295;1303;1306;1508;1514;1520;3909;3914;3918;50509;649;7373;7837;84695;977</t>
  </si>
  <si>
    <t>LAMA3;LAMC2;COL5A3;COL12A1;LOXL3;PXDN;COL5A1;COL4A2;CTSL;COL8A1;CTSS;COL6A3;COL1A2;CTSB;BMP1;COL3A1;CD151;COL4A1;COL14A1;LAMB3;COL15A1</t>
  </si>
  <si>
    <t>857;1012;4017;4804;5578;6347;7057;7422;7424;7474;7857;8829</t>
  </si>
  <si>
    <t>NGFR;NRP1;CAV1;CCL2;VEGFA;WNT5A;LOXL2;THBS1;CDH13;VEGFC;PRKCA;SCG2</t>
  </si>
  <si>
    <t>GO:0010810</t>
  </si>
  <si>
    <t>regulation of cell-substrate adhesion</t>
  </si>
  <si>
    <t>http://amigo.geneontology.org/amigo/term/GO:0010810</t>
  </si>
  <si>
    <t>1012;1277;2335;3675;3956;4739;5054;6695;7057;7422;8829;9448;10085;90102</t>
  </si>
  <si>
    <t>ITGA3;MAP4K4;NRP1;LGALS1;SERPINE1;COL1A1;NEDD9;VEGFA;FN1;THBS1;CDH13;PHLDB2;SPOCK1;EDIL3</t>
  </si>
  <si>
    <t>GO:0050920</t>
  </si>
  <si>
    <t>regulation of chemotaxis</t>
  </si>
  <si>
    <t>http://amigo.geneontology.org/amigo/term/GO:0050920</t>
  </si>
  <si>
    <t>1278;1281;1282;1284;1289;1293;1295;1303;1305;1306;1508;1509;1514;1520;1634;2;2200;23385;3909;3911;3912;3914;3918;4323;4327;4811;50509;649;682;7076;7373;823;826;9510</t>
  </si>
  <si>
    <t>DCN;CAPN1;LAMA3;LAMC2;COL5A3;LAMB1;TIMP1;COL12A1;NID1;CTSD;MMP19;CAPNS1;COL5A1;LAMA5;COL4A2;CTSL;COL8A1;ADAMTS1;MMP14;NCSTN;CTSS;COL6A3;COL1A2;CTSB;FBN1;BMP1;COL3A1;BSG;A2M;COL4A1;COL14A1;LAMB3;COL13A1;COL15A1</t>
  </si>
  <si>
    <t>R-HSA-449147</t>
  </si>
  <si>
    <t>Signaling by Interleukins</t>
  </si>
  <si>
    <t>http://reactome.org/PathwayBrowser/#/R-HSA-449147</t>
  </si>
  <si>
    <t>1012;2246;5054;5156;6347;6352;7057;7114;7422;7424;7474;7857;8829;9353</t>
  </si>
  <si>
    <t>NRP1;SERPINE1;CCL2;VEGFA;FGF1;WNT5A;PDGFRA;THBS1;CDH13;SLIT2;VEGFC;CCL5;SCG2;TMSB4X</t>
  </si>
  <si>
    <t>10068;1052;1072;11009;1265;1278;1326;1435;146433;1901;23529;2353;25930;2919;2920;302;3082;3162;351;3554;3557;3569;3572;3574;3575;3589;3592;3600;3636;3656;3667;3718;3725;3726;3911;3929;3976;3977;4088;4170;4615;4791;4792;5034;5055;51135;5292;5518;5595;5606;5698;5699;5783;5784;59307;604;6196;6382;6464;6616;6648;6772;6773;6774;6778;6844;7040;7076;7132;7133;7316;834;8651;9021;9180;948</t>
  </si>
  <si>
    <t>GO:0045765</t>
  </si>
  <si>
    <t>regulation of angiogenesis</t>
  </si>
  <si>
    <t>HGF;TNFRSF1B;MAP2K3;CNN2;TNFRSF1A;RPS6KA2;PTPN23;NFKB2;CXCL2;IL11;HMOX1;NFKBIA;TIMP1;MAPK3;IL7;TGFB1;PPP2R1A;JAK3;MAP3K8;SOD2;LIFR;BCL6;STAT1;IL1R1;SDC1;LIF;LBP;LAMA5;SNAP25;IRAK2;IL6ST;CD36;IL6;IL1RN;PIM1;IL18BP;CASP1;APP;MCL1;OSMR;UBC;PTPN14;IL34;SHC1;IL24;PTPN13;CXCL1;IL15;COL1A2;INPPL1;STAT6;SMAD3;STAT3;IL7R;IL12A;IRS1;FOS;STAT2;S1PR1;JUNB;CFL1;MYD88;CLCF1;JUN;ANXA2;CSF1;SOCS3;SIGIRR;SOCS1;P4HB;SERPINB2;IRAK4;PSMB10;VAMP2;CEBPD;PSMB9</t>
  </si>
  <si>
    <t>http://amigo.geneontology.org/amigo/term/GO:0045765</t>
  </si>
  <si>
    <t>R-HSA-877300</t>
  </si>
  <si>
    <t>Interferon gamma signaling</t>
  </si>
  <si>
    <t>http://reactome.org/PathwayBrowser/#/R-HSA-877300</t>
  </si>
  <si>
    <t>133;301;358;2246;4804;5054;5578;7057;7291;7422;7424;7474;8091;8829;51330;64855</t>
  </si>
  <si>
    <t>10346;10379;2633;2634;2635;3105;3106;3107;3133;3134;3135;3661;3665;4938;4939;4940;5371;567;6672;6737;6772;81603;818;8651;9021;9830</t>
  </si>
  <si>
    <t>TNFRSF12A;NGFR;NRP1;SERPINE1;VEGFA;FGF1;WNT5A;TWIST1;ANXA1;FAM129B;THBS1;ADM;HMGA2;VEGFC;PRKCA;AQP1</t>
  </si>
  <si>
    <t>SP100;OAS1;TRIM14;OAS3;OAS2;STAT1;GBP3;GBP1;IRF3;TRIM21;TRIM22;PML;CAMK2G;GBP2;B2M;TRIM8;SOCS3;SOCS1;IRF7;HLA-C;HLA-E;HLA-G;HLA-F;HLA-A;IRF9;HLA-B</t>
  </si>
  <si>
    <t>GO:1904018</t>
  </si>
  <si>
    <t>positive regulation of vasculature development</t>
  </si>
  <si>
    <t>R-HSA-373755</t>
  </si>
  <si>
    <t>http://amigo.geneontology.org/amigo/term/GO:1904018</t>
  </si>
  <si>
    <t>Semaphorin interactions</t>
  </si>
  <si>
    <t>http://reactome.org/PathwayBrowser/#/R-HSA-373755</t>
  </si>
  <si>
    <t>10154;10371;1072;1809;2064;2242;23396;2909;3672;388;389;3984;4627;4637;5364;5365;55558;5788;6237;7094;9475</t>
  </si>
  <si>
    <t>SEMA3A;PTPRC;MYL6;MYH9;LIMK1;DPYSL3;RRAS;PLXNA3;ROCK2;PLXNC1;TLN1;ERBB2;RHOB;RHOC;ARHGAP35;PLXNB1;CFL1;FES;PIP5K1C;PLXNB3;ITGA1</t>
  </si>
  <si>
    <t>GO:0001936</t>
  </si>
  <si>
    <t>regulation of endothelial cell proliferation</t>
  </si>
  <si>
    <t>http://amigo.geneontology.org/amigo/term/GO:0001936</t>
  </si>
  <si>
    <t>1278;1281;1289;3371;3673;3690;3693;50509;6382;6383;7040;7448;87</t>
  </si>
  <si>
    <t>TNC;ACTN1;COL5A3;ITGB5;TGFB1;VTN;SDC1;COL5A1;ITGA2;COL1A2;COL3A1;SDC2;ITGB3</t>
  </si>
  <si>
    <t>857;1012;4804;5578;6347;7057;7422;7424;7474;7857;8829</t>
  </si>
  <si>
    <t>NGFR;NRP1;CAV1;CCL2;VEGFA;WNT5A;THBS1;CDH13;VEGFC;PRKCA;SCG2</t>
  </si>
  <si>
    <t>R-HSA-445355</t>
  </si>
  <si>
    <t>Smooth Muscle Contraction</t>
  </si>
  <si>
    <t>GO:0051346</t>
  </si>
  <si>
    <t>http://reactome.org/PathwayBrowser/#/R-HSA-445355</t>
  </si>
  <si>
    <t>negative regulation of hydrolase activity</t>
  </si>
  <si>
    <t>http://amigo.geneontology.org/amigo/term/GO:0051346</t>
  </si>
  <si>
    <t>10174;140465;25802;302;309;3672;3693;4637;4638;59;7094;7168;7169;72;800</t>
  </si>
  <si>
    <t>MYLK;ITGB5;MYL6;ACTA2;SORBS3;CALD1;TLN1;TPM1;ACTG2;LMOD1;ANXA2;MYL6B;ANXA6;TPM2;ITGA1</t>
  </si>
  <si>
    <t>274;301;330;358;960;1471;4804;5054;5329;5997;6695;7035;7057;7078;7422;7980;9353;90853;120892</t>
  </si>
  <si>
    <t>TFPI;PLAUR;BIRC3;CD44;NGFR;TIMP3;CST3;TFPI2;SERPINE1;VEGFA;RGS2;SPOCD1;ANXA1;BIN1;THBS1;SLIT2;SPOCK1;LRRK2;AQP1</t>
  </si>
  <si>
    <t>GO:0030193</t>
  </si>
  <si>
    <t>regulation of blood coagulation</t>
  </si>
  <si>
    <t>http://amigo.geneontology.org/amigo/term/GO:0030193</t>
  </si>
  <si>
    <t>1278;1281;1289;3082;3673;3909;3911;3912;3913;3914;3918;50509;6714</t>
  </si>
  <si>
    <t>HGF;LAMA3;LAMC2;COL5A3;LAMB1;COL5A1;LAMA5;ITGA2;COL1A2;COL3A1;LAMB2;LAMB3;SRC</t>
  </si>
  <si>
    <t>857;2149;2191;5054;5156;5329;5578;7035;7057</t>
  </si>
  <si>
    <t>TFPI;PLAUR;FAP;CAV1;SERPINE1;PDGFRA;THBS1;PRKCA;F2R</t>
  </si>
  <si>
    <t>GO:0045785</t>
  </si>
  <si>
    <t>positive regulation of cell adhesion</t>
  </si>
  <si>
    <t>http://amigo.geneontology.org/amigo/term/GO:0045785</t>
  </si>
  <si>
    <t>10618;11098;1435;2200;2621;3371;3485;3486;3488;3489;351;3569;3912;3913;4148;4240;4924;5034;5069;51246;5179;54972;5589;57104;5768;6383;7076;718;8614</t>
  </si>
  <si>
    <t>TMEM132A;TNC;LAMB1;TIMP1;NUCB1;STC2;IGFBP2;IGFBP5;QSOX1;C3;PRKCSH;MATN3;IL6;MFGE8;APP;IGFBP3;PRSS23;TGOLN2;SHISA5;FBN1;IGFBP6;SDC2;LAMB2;PNPLA2;PENK;PAPPA;GAS6;CSF1;P4HB</t>
  </si>
  <si>
    <t>R-HSA-1650814</t>
  </si>
  <si>
    <t>Collagen biosynthesis and modifying enzymes</t>
  </si>
  <si>
    <t>http://reactome.org/PathwayBrowser/#/R-HSA-1650814</t>
  </si>
  <si>
    <t>301;857;960;1012;2335;3675;3956;4739;5578;6347;6352;7052;7422;7474;8829;9448;9655;10085</t>
  </si>
  <si>
    <t>ITGA3;CD44;MAP4K4;NRP1;LGALS1;CAV1;CCL2;NEDD9;VEGFA;WNT5A;FN1;ANXA1;CDH13;PRKCA;CCL5;EDIL3;SOCS5;TGM2</t>
  </si>
  <si>
    <t>GO:0050921</t>
  </si>
  <si>
    <t>positive regulation of chemotaxis</t>
  </si>
  <si>
    <t>http://amigo.geneontology.org/amigo/term/GO:0050921</t>
  </si>
  <si>
    <t>1278;1281;1282;1284;1289;1293;1295;1303;1305;1306;5034;50509;5351;5352;5479;649;7373;871;8974</t>
  </si>
  <si>
    <t>P4HA2;COL5A3;PLOD1;COL12A1;COL5A1;COL4A2;COL8A1;SERPINH1;PLOD2;COL6A3;COL1A2;PPIB;BMP1;COL3A1;P4HB;COL4A1;COL14A1;COL13A1;COL15A1</t>
  </si>
  <si>
    <t>1012;5054;6352;7057;7114;7422;7424;7474;7857;8829;9353</t>
  </si>
  <si>
    <t>NRP1;SERPINE1;VEGFA;WNT5A;THBS1;CDH13;SLIT2;VEGFC;CCL5;SCG2;TMSB4X</t>
  </si>
  <si>
    <t>GO:1901342</t>
  </si>
  <si>
    <t>regulation of vasculature development</t>
  </si>
  <si>
    <t>http://amigo.geneontology.org/amigo/term/GO:1901342</t>
  </si>
  <si>
    <t>10618;11098;1435;2200;2621;3371;3486;3488;351;3569;3912;3913;4148;4240;4924;5034;51246;5179;54972;5589;57104;5768;6383;7076;718;8614</t>
  </si>
  <si>
    <t>TMEM132A;TNC;LAMB1;TIMP1;NUCB1;STC2;IGFBP5;QSOX1;C3;PRKCSH;MATN3;IL6;MFGE8;APP;IGFBP3;PRSS23;TGOLN2;SHISA5;FBN1;SDC2;LAMB2;PNPLA2;PENK;GAS6;CSF1;P4HB</t>
  </si>
  <si>
    <t>R-HSA-73887</t>
  </si>
  <si>
    <t>Death Receptor Signalling</t>
  </si>
  <si>
    <t>http://reactome.org/PathwayBrowser/#/R-HSA-73887</t>
  </si>
  <si>
    <t>GO:0090066</t>
  </si>
  <si>
    <t>regulation of anatomical structure size</t>
  </si>
  <si>
    <t>http://amigo.geneontology.org/amigo/term/GO:0090066</t>
  </si>
  <si>
    <t>10616;11214;128272;23370;23385;25791;25999;29;355;4615;4792;50650;55160;57142;572;64857;7128;7132;7185;7204;7316;81858;83464;843;8717;8837;8997;9099;9500;9828</t>
  </si>
  <si>
    <t>BAD;CASP10;CFLAR;FAS;USP2;TRIO;TRAF1;NGEF;TNFRSF1A;ARHGEF10L;PLEKHG2;NFKBIA;TRADD;ARHGEF18;CLIP3;ARHGEF17;RTN4;TNFAIP3;RBCK1;APH1B;ARHGEF19;UBC;ABR;KALRN;NCSTN;ARHGEF3;AKAP13;MYD88;MAGED1;SHARPIN</t>
  </si>
  <si>
    <t>133;274;358;857;1808;1910;2149;2335;3783;4922;5997;6696;7114;7422;7474;8829;9353;10602;51330;120892</t>
  </si>
  <si>
    <t>TNFRSF12A;DPYSL2;NRP1;KCNN4;CAV1;VEGFA;WNT5A;FN1;RGS2;SPP1;NTS;EDNRB;BIN1;SLIT2;ADM;CDC42EP3;F2R;LRRK2;TMSB4X;AQP1</t>
  </si>
  <si>
    <t>1278;1281;1282;1284;1289;1293;1295;1305;2200;3371;3672;3673;3678;3690;3693;3696;375790;50509;682;7448;7450;8516</t>
  </si>
  <si>
    <t>GO:0032102</t>
  </si>
  <si>
    <t>TNC;ITGA8;COL5A3;ITGB5;ITGB8;VTN;VWF;COL5A1;COL4A2;COL8A1;ITGA5;COL6A3;ITGA2;COL1A2;FBN1;COL3A1;BSG;COL4A1;AGRN;COL13A1;ITGA1;ITGB3</t>
  </si>
  <si>
    <t>negative regulation of response to external stimulus</t>
  </si>
  <si>
    <t>http://amigo.geneontology.org/amigo/term/GO:0032102</t>
  </si>
  <si>
    <t>R-HSA-3000157</t>
  </si>
  <si>
    <t>Laminin interactions</t>
  </si>
  <si>
    <t>http://reactome.org/PathwayBrowser/#/R-HSA-3000157</t>
  </si>
  <si>
    <t>1026;2191;4907;5054;5156;5329;6347;6696;7035;7057;7130;7474;8829;9353;9655;90102</t>
  </si>
  <si>
    <t>TFPI;PLAUR;FAP;NRP1;SERPINE1;CCL2;WNT5A;SPP1;TNFAIP6;CDKN1A;PDGFRA;NT5E;THBS1;PHLDB2;SLIT2;SOCS5</t>
  </si>
  <si>
    <t>1282;1284;22795;3672;3673;3909;3911;3912;3913;3914;3918;4811</t>
  </si>
  <si>
    <t>LAMA3;LAMC2;NID2;LAMB1;NID1;LAMA5;COL4A2;ITGA2;LAMB2;COL4A1;LAMB3;ITGA1</t>
  </si>
  <si>
    <t>GO:1900046</t>
  </si>
  <si>
    <t>regulation of hemostasis</t>
  </si>
  <si>
    <t>http://amigo.geneontology.org/amigo/term/GO:1900046</t>
  </si>
  <si>
    <t>1052;1278;1901;2353;3082;3162;3569;3592;3718;3726;3911;3929;3976;4170;5292;604;6772;6774;6778;7040;7076;7133;8651;9021;948</t>
  </si>
  <si>
    <t>HGF;TNFRSF1B;HMOX1;TIMP1;TGFB1;JAK3;BCL6;STAT1;LIF;LBP;LAMA5;CD36;IL6;PIM1;MCL1;COL1A2;STAT6;STAT3;IL12A;FOS;S1PR1;JUNB;SOCS3;SOCS1;CEBPD</t>
  </si>
  <si>
    <t>GO:0010951</t>
  </si>
  <si>
    <t>R-HSA-8875878</t>
  </si>
  <si>
    <t>negative regulation of endopeptidase activity</t>
  </si>
  <si>
    <t>MET promotes cell motility</t>
  </si>
  <si>
    <t>http://amigo.geneontology.org/amigo/term/GO:0010951</t>
  </si>
  <si>
    <t>http://reactome.org/PathwayBrowser/#/R-HSA-8875878</t>
  </si>
  <si>
    <t>1278;1281;1289;3082;3673;3909;3911;3912;3913;3914;3918;50509;64759;6714</t>
  </si>
  <si>
    <t>HGF;LAMA3;LAMC2;COL5A3;LAMB1;COL5A1;LAMA5;TNS3;ITGA2;COL1A2;COL3A1;LAMB2;LAMB3;SRC</t>
  </si>
  <si>
    <t>274;330;358;960;1471;4804;5054;5329;6695;7035;7057;7078;7422;7980</t>
  </si>
  <si>
    <t>TFPI;PLAUR;BIRC3;CD44;NGFR;TIMP3;CST3;TFPI2;SERPINE1;VEGFA;BIN1;THBS1;SPOCK1;AQP1</t>
  </si>
  <si>
    <t>R-HSA-6783589</t>
  </si>
  <si>
    <t>Interleukin-6 family signaling</t>
  </si>
  <si>
    <t>GO:0050818</t>
  </si>
  <si>
    <t>http://reactome.org/PathwayBrowser/#/R-HSA-6783589</t>
  </si>
  <si>
    <t>regulation of coagulation</t>
  </si>
  <si>
    <t>http://amigo.geneontology.org/amigo/term/GO:0050818</t>
  </si>
  <si>
    <t>23529;3569;3572;3589;3976;3977;6772;6774;9021;9180</t>
  </si>
  <si>
    <t>IL11;LIFR;STAT1;LIF;IL6ST;IL6;OSMR;STAT3;CLCF1;SOCS3</t>
  </si>
  <si>
    <t>R-HSA-1566948</t>
  </si>
  <si>
    <t>Elastic fibre formation</t>
  </si>
  <si>
    <t>http://reactome.org/PathwayBrowser/#/R-HSA-1566948</t>
  </si>
  <si>
    <t>GO:0010634</t>
  </si>
  <si>
    <t>positive regulation of epithelial cell migration</t>
  </si>
  <si>
    <t>http://amigo.geneontology.org/amigo/term/GO:0010634</t>
  </si>
  <si>
    <t>2192;2200;3678;3690;3693;3696;4053;4054;7040;7043;7448;8425;84695;8516</t>
  </si>
  <si>
    <t>FBLN1;ITGA8;ITGB5;LTBP4;TGFB1;ITGB8;VTN;LOXL3;LTBP2;TGFB3;ITGA5;FBN1;LTBP3;ITGB3</t>
  </si>
  <si>
    <t>301;2246;3675;5578;7057;7114;7422;7424;7474;8829;9448</t>
  </si>
  <si>
    <t>ITGA3;MAP4K4;NRP1;VEGFA;FGF1;WNT5A;ANXA1;THBS1;VEGFC;PRKCA;TMSB4X</t>
  </si>
  <si>
    <t>GO:0007596</t>
  </si>
  <si>
    <t>blood coagulation</t>
  </si>
  <si>
    <t>http://amigo.geneontology.org/amigo/term/GO:0007596</t>
  </si>
  <si>
    <t>1278;1281;1282;1284;1289;1293;1295;1303;1305;1306;1508;1509;1514;4323;4327;50509;7373</t>
  </si>
  <si>
    <t>COL5A3;COL12A1;CTSD;MMP19;COL5A1;COL4A2;CTSL;COL8A1;MMP14;COL6A3;COL1A2;CTSB;COL3A1;COL4A1;COL14A1;COL13A1;COL15A1</t>
  </si>
  <si>
    <t>R-HSA-983170</t>
  </si>
  <si>
    <t>Antigen Presentation: Folding, assembly and peptide loading of class I MHC</t>
  </si>
  <si>
    <t>http://reactome.org/PathwayBrowser/#/R-HSA-983170</t>
  </si>
  <si>
    <t>558;857;1277;2149;2191;3659;5054;5156;5329;5567;5578;7035;7057;7414;7980;10019</t>
  </si>
  <si>
    <t>TFPI;PLAUR;VCL;FAP;TFPI2;CAV1;SERPINE1;COL1A1;SH2B3;IRF1;PDGFRA;THBS1;PRKACB;PRKCA;AXL;F2R</t>
  </si>
  <si>
    <t>GO:0010466</t>
  </si>
  <si>
    <t>3105;3106;3107;3133;3134;3135;567;6892;811;9871</t>
  </si>
  <si>
    <t>negative regulation of peptidase activity</t>
  </si>
  <si>
    <t>SEC24D;B2M;CALR;HLA-C;HLA-E;HLA-G;HLA-F;HLA-A;TAPBP;HLA-B</t>
  </si>
  <si>
    <t>http://amigo.geneontology.org/amigo/term/GO:0010466</t>
  </si>
  <si>
    <t>R-HSA-400685</t>
  </si>
  <si>
    <t>Sema4D in semaphorin signaling</t>
  </si>
  <si>
    <t>http://reactome.org/PathwayBrowser/#/R-HSA-400685</t>
  </si>
  <si>
    <t>2064;2909;388;389;3984;4627;4637;5364;6237;9475</t>
  </si>
  <si>
    <t>MYL6;MYH9;LIMK1;RRAS;ROCK2;ERBB2;RHOB;RHOC;ARHGAP35;PLXNB1</t>
  </si>
  <si>
    <t>GO:0050817</t>
  </si>
  <si>
    <t>coagulation</t>
  </si>
  <si>
    <t>http://amigo.geneontology.org/amigo/term/GO:0050817</t>
  </si>
  <si>
    <t>1072;1191;1893;2;2157;2316;2621;3082;351;3690;3959;5154;5552;5768;66005;6678;7040;7043;7076;7094;7450;81;87;928;948;9948</t>
  </si>
  <si>
    <t>CD9;HGF;WDR1;ACTN1;TIMP1;TGFB1;LGALS3BP;VWF;SPARC;QSOX1;TGFB3;CLU;SRGN;ACTN4;CD36;TLN1;APP;ECM1;CFL1;A2M;CHID1;GAS6;F8;FLNA;PDGFA;ITGB3</t>
  </si>
  <si>
    <t>R-HSA-2129379</t>
  </si>
  <si>
    <t>Molecules associated with elastic fibres</t>
  </si>
  <si>
    <t>http://reactome.org/PathwayBrowser/#/R-HSA-2129379</t>
  </si>
  <si>
    <t>GO:0060326</t>
  </si>
  <si>
    <t>cell chemotaxis</t>
  </si>
  <si>
    <t>http://amigo.geneontology.org/amigo/term/GO:0060326</t>
  </si>
  <si>
    <t>2192;2200;3690;3693;3696;4053;4054;7040;7043;7448;8425;8516</t>
  </si>
  <si>
    <t>FBLN1;ITGA8;ITGB5;LTBP4;TGFB1;ITGB8;VTN;LTBP2;TGFB3;FBN1;LTBP3;ITGB3</t>
  </si>
  <si>
    <t>R-HSA-1793185</t>
  </si>
  <si>
    <t>Chondroitin sulfate/dermatan sulfate metabolism</t>
  </si>
  <si>
    <t>http://reactome.org/PathwayBrowser/#/R-HSA-1793185</t>
  </si>
  <si>
    <t>301;1910;2246;5054;5156;6347;6352;7057;7114;7422;7424;7474;7857;8829;9353</t>
  </si>
  <si>
    <t>NRP1;SERPINE1;CCL2;VEGFA;FGF1;WNT5A;PDGFRA;ANXA1;EDNRB;THBS1;SLIT2;VEGFC;CCL5;SCG2;TMSB4X</t>
  </si>
  <si>
    <t>GO:0007599</t>
  </si>
  <si>
    <t>hemostasis</t>
  </si>
  <si>
    <t>http://amigo.geneontology.org/amigo/term/GO:0007599</t>
  </si>
  <si>
    <t>1634;2817;3425;375790;51363;54480;55501;55790;56548;6382;6383;64132;79586;92126</t>
  </si>
  <si>
    <t>DCN;XYLT2;CHPF2;GPC1;SDC1;CHPF;IDUA;CHST12;CHST7;CSGALNACT1;SDC2;DSEL;CHST15;AGRN</t>
  </si>
  <si>
    <t>GO:0050900</t>
  </si>
  <si>
    <t>leukocyte migration</t>
  </si>
  <si>
    <t>http://amigo.geneontology.org/amigo/term/GO:0050900</t>
  </si>
  <si>
    <t>1072;1191;1278;1445;1606;1893;2;2151;2157;2316;26090;2621;2767;2768;2770;2771;2783;3082;351;3690;388;391;3959;5154;5552;5595;5768;6464;66005;6678;6714;7040;7043;7076;7094;7450;81;87;928;948;9564;9948</t>
  </si>
  <si>
    <t>301;857;960;1277;1910;2335;3675;4254;4312;5054;6347;6352;7057;7422;7424;7474;7857;9353</t>
  </si>
  <si>
    <t>CD9;HGF;BCAR1;DGKA;WDR1;ACTN1;GNA11;ABHD12;TIMP1;MAPK3;CSK;TGFB1;LGALS3BP;VWF;SPARC;GNAI2;QSOX1;TGFB3;CLU;SRGN;GNAI1;ACTN4;CD36;TLN1;APP;ECM1;RHOB;GNA12;SHC1;F2RL2;COL1A2;GNB2;CFL1;A2M;RHOG;CHID1;GAS6;F8;FLNA;SRC;PDGFA;ITGB3</t>
  </si>
  <si>
    <t>ITGA3;CD44;KITLG;CAV1;SERPINE1;CCL2;COL1A1;VEGFA;WNT5A;FN1;ANXA1;EDNRB;THBS1;SLIT2;VEGFC;CCL5;SCG2;MMP1</t>
  </si>
  <si>
    <t>R-HSA-936440</t>
  </si>
  <si>
    <t>Negative regulators of DDX58/IFIH1 signaling</t>
  </si>
  <si>
    <t>GO:0010632</t>
  </si>
  <si>
    <t>regulation of epithelial cell migration</t>
  </si>
  <si>
    <t>http://reactome.org/PathwayBrowser/#/R-HSA-936440</t>
  </si>
  <si>
    <t>http://amigo.geneontology.org/amigo/term/GO:0010632</t>
  </si>
  <si>
    <t>23586;3661;55593;57506;7128;7316;7318;79671;84166;9246;9636</t>
  </si>
  <si>
    <t>OTUD5;MAVS;DDX58;TNFAIP3;IRF3;NLRC5;UBC;UBE2L6;NLRX1;UBA7;ISG15</t>
  </si>
  <si>
    <t>301;2246;3675;5578;6781;7057;7114;7422;7424;7474;8829;9353;9448</t>
  </si>
  <si>
    <t>ITGA3;MAP4K4;NRP1;VEGFA;FGF1;WNT5A;ANXA1;THBS1;SLIT2;VEGFC;PRKCA;STC1;TMSB4X</t>
  </si>
  <si>
    <t>GO:0002040</t>
  </si>
  <si>
    <t>sprouting angiogenesis</t>
  </si>
  <si>
    <t>http://amigo.geneontology.org/amigo/term/GO:0002040</t>
  </si>
  <si>
    <t>1281;1282;1284;1289;1293;50509;5154;5159;56034;6714;6772;6774;6778;7059;9564</t>
  </si>
  <si>
    <t>301;1012;2246;4017;4804;7057;7422;7424;8829;9353</t>
  </si>
  <si>
    <t>NGFR;NRP1;VEGFA;FGF1;LOXL2;ANXA1;THBS1;CDH13;SLIT2;VEGFC</t>
  </si>
  <si>
    <t>GO:1903035</t>
  </si>
  <si>
    <t>BCAR1;COL5A3;PDGFRB;STAT1;COL5A1;COL4A2;PDGFC;COL6A3;STAT6;COL3A1;STAT3;THBS3;COL4A1;SRC;PDGFA</t>
  </si>
  <si>
    <t>negative regulation of response to wounding</t>
  </si>
  <si>
    <t>http://amigo.geneontology.org/amigo/term/GO:1903035</t>
  </si>
  <si>
    <t>R-HSA-2214320</t>
  </si>
  <si>
    <t>Anchoring fibril formation</t>
  </si>
  <si>
    <t>http://reactome.org/PathwayBrowser/#/R-HSA-2214320</t>
  </si>
  <si>
    <t>1278;1282;1284;3909;3914;3918;649</t>
  </si>
  <si>
    <t>1026;2191;5054;5156;5329;6696;7035;7057;90102</t>
  </si>
  <si>
    <t>LAMA3;LAMC2;COL4A2;COL1A2;BMP1;COL4A1;LAMB3</t>
  </si>
  <si>
    <t>TFPI;PLAUR;FAP;SERPINE1;SPP1;CDKN1A;PDGFRA;THBS1;PHLDB2</t>
  </si>
  <si>
    <t>GO:0045861</t>
  </si>
  <si>
    <t>negative regulation of proteolysis</t>
  </si>
  <si>
    <t>http://amigo.geneontology.org/amigo/term/GO:0045861</t>
  </si>
  <si>
    <t>R-HSA-196025</t>
  </si>
  <si>
    <t>Formation of annular gap junctions</t>
  </si>
  <si>
    <t>http://reactome.org/PathwayBrowser/#/R-HSA-196025</t>
  </si>
  <si>
    <t>1173;1212;1601;2697;60;8218</t>
  </si>
  <si>
    <t>274;330;358;960;1471;4804;5054;5329;6695;7035;7057;7078;7422;7980;55450;120892</t>
  </si>
  <si>
    <t>TFPI;PLAUR;BIRC3;CD44;NGFR;TIMP3;CST3;TFPI2;SERPINE1;VEGFA;BIN1;THBS1;SPOCK1;CAMK2N1;LRRK2;AQP1</t>
  </si>
  <si>
    <t>CLTCL1;ACTB;GJA1;DAB2;AP2M1;CLTB</t>
  </si>
  <si>
    <t>GO:0010594</t>
  </si>
  <si>
    <t>R-HSA-9008059</t>
  </si>
  <si>
    <t>Interleukin-37 signaling</t>
  </si>
  <si>
    <t>regulation of endothelial cell migration</t>
  </si>
  <si>
    <t>http://amigo.geneontology.org/amigo/term/GO:0010594</t>
  </si>
  <si>
    <t>http://reactome.org/PathwayBrowser/#/R-HSA-9008059</t>
  </si>
  <si>
    <t>10068;25930;4088;5783;5784;59307;6774;834</t>
  </si>
  <si>
    <t>PTPN23;IL18BP;CASP1;PTPN14;PTPN13;SMAD3;STAT3;SIGIRR</t>
  </si>
  <si>
    <t>R-HSA-1989781</t>
  </si>
  <si>
    <t>PPARA activates gene expression</t>
  </si>
  <si>
    <t>301;2246;5578;6781;7057;7114;7422;7424;7474;8829;9353</t>
  </si>
  <si>
    <t>http://reactome.org/PathwayBrowser/#/R-HSA-1989781</t>
  </si>
  <si>
    <t>NRP1;VEGFA;FGF1;WNT5A;ANXA1;THBS1;SLIT2;VEGFC;PRKCA;STC1;TMSB4X</t>
  </si>
  <si>
    <t>GO:0048608</t>
  </si>
  <si>
    <t>reproductive structure development</t>
  </si>
  <si>
    <t>http://amigo.geneontology.org/amigo/term/GO:0048608</t>
  </si>
  <si>
    <t>10025;10062;10498;10891;11010;123;1374;196;2274;23389;27063;50486;51129;6257;6604;6907;7296;7376;84498;85441;948;9572;9612</t>
  </si>
  <si>
    <t>NR1H3;SMARCD3;TBL1X;AHR;PPARGC1A;CPT1A;FAM120B;FHL2;MED13L;G0S2;NR1D1;HELZ2;NR1H2;CD36;GLIPR1;CARM1;PLIN2;ANKRD1;ANGPTL4;MED16;NCOR2;TXNRD1;RXRB</t>
  </si>
  <si>
    <t>R-HSA-8983711</t>
  </si>
  <si>
    <t>OAS antiviral response</t>
  </si>
  <si>
    <t>http://reactome.org/PathwayBrowser/#/R-HSA-8983711</t>
  </si>
  <si>
    <t>133;301;558;595;4254;4435;5156;6696;6781;7022;7422;7474;8061;9353;10046;10409;83943;83990</t>
  </si>
  <si>
    <t>MAMLD1;KITLG;TFAP2C;CCND1;VEGFA;WNT5A;SPP1;CITED1;PDGFRA;ANXA1;BRIP1;SLIT2;ADM;STC1;AXL;FOSL1;BASP1;IMMP2L</t>
  </si>
  <si>
    <t>GO:0006929</t>
  </si>
  <si>
    <t>substrate-dependent cell migration</t>
  </si>
  <si>
    <t>http://amigo.geneontology.org/amigo/term/GO:0006929</t>
  </si>
  <si>
    <t>2316;23586;4938;4939;4940</t>
  </si>
  <si>
    <t>OAS1;DDX58;OAS3;OAS2;FLNA</t>
  </si>
  <si>
    <t>R-HSA-397014</t>
  </si>
  <si>
    <t>Muscle contraction</t>
  </si>
  <si>
    <t>http://reactome.org/PathwayBrowser/#/R-HSA-397014</t>
  </si>
  <si>
    <t>2335;7424;8829;9353;22801;51330</t>
  </si>
  <si>
    <t>TNFRSF12A;NRP1;FN1;ITGA11;SLIT2;VEGFC</t>
  </si>
  <si>
    <t>GO:0061458</t>
  </si>
  <si>
    <t>reproductive system development</t>
  </si>
  <si>
    <t>http://amigo.geneontology.org/amigo/term/GO:0061458</t>
  </si>
  <si>
    <t>10174;11280;140465;1756;1760;23704;25802;302;30818;309;3672;3693;3752;3759;3776;3777;4637;4638;493;5350;55799;59;6328;6334;6546;7094;7168;7169;72;775;784;800;80228;818</t>
  </si>
  <si>
    <t>ATP2B4;MYLK;KCNK2;ITGB5;MYL6;DMPK;ACTA2;KCNIP3;SORBS3;CALD1;KCNJ2;TLN1;TPM1;CAMK2G;CACNA1C;KCNE4;SCN3A;CACNA2D3;ORAI2;ACTG2;LMOD1;CACNB3;SCN11A;KCNK3;KCND3;ANXA2;SLC8A1;MYL6B;SCN8A;ANXA6;TPM2;PLN;DMD;ITGA1</t>
  </si>
  <si>
    <t>R-HSA-383280</t>
  </si>
  <si>
    <t>Nuclear Receptor transcription pathway</t>
  </si>
  <si>
    <t>http://reactome.org/PathwayBrowser/#/R-HSA-383280</t>
  </si>
  <si>
    <t>GO:0010595</t>
  </si>
  <si>
    <t>positive regulation of endothelial cell migration</t>
  </si>
  <si>
    <t>http://amigo.geneontology.org/amigo/term/GO:0010595</t>
  </si>
  <si>
    <t>10062;2063;29959;367;4929;5467;5916;6257;7025;7067;7376;7421;9572</t>
  </si>
  <si>
    <t>NR1H3;VDR;PPARD;NRBP1;THRA;NR1D1;NR1H2;NR4A2;NR2F6;AR;RARG;NR2F1;RXRB</t>
  </si>
  <si>
    <t>R-HSA-8948216</t>
  </si>
  <si>
    <t>Collagen chain trimerization</t>
  </si>
  <si>
    <t>http://reactome.org/PathwayBrowser/#/R-HSA-8948216</t>
  </si>
  <si>
    <t>1278;1281;1282;1284;1289;1293;1295;1303;1305;1306;50509;7373</t>
  </si>
  <si>
    <t>301;2246;5578;7057;7114;7422;7424;7474;8829</t>
  </si>
  <si>
    <t>COL5A3;COL12A1;COL5A1;COL4A2;COL8A1;COL6A3;COL1A2;COL3A1;COL4A1;COL14A1;COL13A1;COL15A1</t>
  </si>
  <si>
    <t>NRP1;VEGFA;FGF1;WNT5A;ANXA1;THBS1;VEGFC;PRKCA;TMSB4X</t>
  </si>
  <si>
    <t>GO:0052548</t>
  </si>
  <si>
    <t>regulation of endopeptidase activity</t>
  </si>
  <si>
    <t>http://amigo.geneontology.org/amigo/term/GO:0052548</t>
  </si>
  <si>
    <t>R-HSA-416572</t>
  </si>
  <si>
    <t>Sema4D induced cell migration and growth-cone collapse</t>
  </si>
  <si>
    <t>http://reactome.org/PathwayBrowser/#/R-HSA-416572</t>
  </si>
  <si>
    <t>2064;388;389;3984;4627;4637;5364;9475</t>
  </si>
  <si>
    <t>274;330;358;960;1471;2149;4217;4804;5054;5329;6695;7035;7057;7078;7422;7980;414899</t>
  </si>
  <si>
    <t>MYL6;MYH9;LIMK1;ROCK2;ERBB2;RHOB;RHOC;PLXNB1</t>
  </si>
  <si>
    <t>TFPI;PLAUR;BIRC3;CD44;NGFR;TIMP3;CST3;TFPI2;SERPINE1;VEGFA;BIN1;THBS1;SPOCK1;F2R;MAP3K5;AQP1;BLID</t>
  </si>
  <si>
    <t>R-HSA-190873</t>
  </si>
  <si>
    <t>GO:0048771</t>
  </si>
  <si>
    <t>Gap junction degradation</t>
  </si>
  <si>
    <t>tissue remodeling</t>
  </si>
  <si>
    <t>http://reactome.org/PathwayBrowser/#/R-HSA-190873</t>
  </si>
  <si>
    <t>http://amigo.geneontology.org/amigo/term/GO:0048771</t>
  </si>
  <si>
    <t>301;558;633;857;1471;2149;5578;6696;7052;29887;169200</t>
  </si>
  <si>
    <t>SNX10;CST3;CAV1;SPP1;ANXA1;PRKCA;AXL;TMEM64;F2R;BGN;TGM2</t>
  </si>
  <si>
    <t>R-HSA-400206</t>
  </si>
  <si>
    <t>Regulation of lipid metabolism by Peroxisome proliferator-activated receptor alpha (PPARalpha)</t>
  </si>
  <si>
    <t>GO:0002576</t>
  </si>
  <si>
    <t>http://reactome.org/PathwayBrowser/#/R-HSA-400206</t>
  </si>
  <si>
    <t>platelet degranulation</t>
  </si>
  <si>
    <t>http://amigo.geneontology.org/amigo/term/GO:0002576</t>
  </si>
  <si>
    <t>R-HSA-168928</t>
  </si>
  <si>
    <t>DDX58/IFIH1-mediated induction of interferon-alpha/beta</t>
  </si>
  <si>
    <t>GO:0061045</t>
  </si>
  <si>
    <t>http://reactome.org/PathwayBrowser/#/R-HSA-168928</t>
  </si>
  <si>
    <t>negative regulation of wound healing</t>
  </si>
  <si>
    <t>http://amigo.geneontology.org/amigo/term/GO:0061045</t>
  </si>
  <si>
    <t>23586;351;3661;3665;4791;4792;55593;57506;7128;7316;7318;79132;79671;84166;843;9246;9636</t>
  </si>
  <si>
    <t>CASP10;OTUD5;NFKB2;MAVS;NFKBIA;DDX58;DHX58;TNFAIP3;IRF3;NLRC5;APP;UBC;UBE2L6;NLRX1;UBA7;IRF7;ISG15</t>
  </si>
  <si>
    <t>1026;2191;5054;5156;5329;7035;7057;90102</t>
  </si>
  <si>
    <t>R-HSA-2682334</t>
  </si>
  <si>
    <t>TFPI;PLAUR;FAP;SERPINE1;CDKN1A;PDGFRA;THBS1;PHLDB2</t>
  </si>
  <si>
    <t>EPH-Ephrin signaling</t>
  </si>
  <si>
    <t>http://reactome.org/PathwayBrowser/#/R-HSA-2682334</t>
  </si>
  <si>
    <t>GO:0043536</t>
  </si>
  <si>
    <t>positive regulation of blood vessel endothelial cell migration</t>
  </si>
  <si>
    <t>http://amigo.geneontology.org/amigo/term/GO:0043536</t>
  </si>
  <si>
    <t>1072;1173;1212;160;1947;2049;2050;23385;25791;3984;4627;4637;60;6383;6714;8218;83464;8997;9475</t>
  </si>
  <si>
    <t>NGEF;CLTCL1;ACTB;EFNB1;MYL6;MYH9;LIMK1;ROCK2;APH1B;KALRN;AP2M1;NCSTN;SDC2;CFL1;CLTB;EPHB3;EPHB4;AP2A1;SRC</t>
  </si>
  <si>
    <t>R-HSA-416482</t>
  </si>
  <si>
    <t>G alpha (12/13) signalling events</t>
  </si>
  <si>
    <t>http://reactome.org/PathwayBrowser/#/R-HSA-416482</t>
  </si>
  <si>
    <t>301;5578;7057;7114;7422;7424;8829</t>
  </si>
  <si>
    <t>NRP1;VEGFA;ANXA1;THBS1;VEGFC;PRKCA;TMSB4X</t>
  </si>
  <si>
    <t>GO:0034330</t>
  </si>
  <si>
    <t>cell junction organization</t>
  </si>
  <si>
    <t>http://amigo.geneontology.org/amigo/term/GO:0034330</t>
  </si>
  <si>
    <t>11214;128272;23370;25791;2768;2783;29;388;389;50650;5364;55160;64857;7204;8997;9475;9828</t>
  </si>
  <si>
    <t>857;1012;1829;2149;2335;5339;5578;6624;7057;7414;7422;8829;9448;90102</t>
  </si>
  <si>
    <t>TRIO;NGEF;ARHGEF10L;PLEKHG2;ARHGEF18;ARHGEF17;ROCK2;ARHGEF19;RHOB;GNA12;RHOC;ABR;KALRN;ARHGEF3;PLXNB1;AKAP13;GNB2</t>
  </si>
  <si>
    <t>VCL;DSG2;MAP4K4;FSCN1;NRP1;CAV1;VEGFA;FN1;THBS1;CDH13;PHLDB2;PRKCA;PLEC;F2R</t>
  </si>
  <si>
    <t>GO:0031960</t>
  </si>
  <si>
    <t>R-HSA-6806834</t>
  </si>
  <si>
    <t>Signaling by MET</t>
  </si>
  <si>
    <t>response to corticosteroid</t>
  </si>
  <si>
    <t>http://reactome.org/PathwayBrowser/#/R-HSA-6806834</t>
  </si>
  <si>
    <t>http://amigo.geneontology.org/amigo/term/GO:0031960</t>
  </si>
  <si>
    <t>133;301;358;595;1026;1277;3490;6781;8061;9353;54206</t>
  </si>
  <si>
    <t>COL1A1;CCND1;ERRFI1;CDKN1A;ANXA1;SLIT2;ADM;STC1;IGFBP7;FOSL1;AQP1</t>
  </si>
  <si>
    <t>1278;1281;1289;3082;3673;3909;3911;3912;3913;3914;3918;50509;6464;64759;6714;6774;7316</t>
  </si>
  <si>
    <t>GO:0032103</t>
  </si>
  <si>
    <t>positive regulation of response to external stimulus</t>
  </si>
  <si>
    <t>HGF;LAMA3;LAMC2;COL5A3;LAMB1;COL5A1;LAMA5;TNS3;UBC;SHC1;ITGA2;COL1A2;COL3A1;STAT3;LAMB2;LAMB3;SRC</t>
  </si>
  <si>
    <t>http://amigo.geneontology.org/amigo/term/GO:0032103</t>
  </si>
  <si>
    <t>R-HSA-373760</t>
  </si>
  <si>
    <t>L1CAM interactions</t>
  </si>
  <si>
    <t>http://reactome.org/PathwayBrowser/#/R-HSA-373760</t>
  </si>
  <si>
    <t>1012;5054;5578;6352;7052;7057;7114;7422;7424;7474;7857;8829;9353;120892</t>
  </si>
  <si>
    <t>NRP1;SERPINE1;VEGFA;WNT5A;THBS1;CDH13;SLIT2;VEGFC;PRKCA;CCL5;SCG2;LRRK2;TGM2;TMSB4X</t>
  </si>
  <si>
    <t>GO:0048545</t>
  </si>
  <si>
    <t>response to steroid hormone</t>
  </si>
  <si>
    <t>http://amigo.geneontology.org/amigo/term/GO:0048545</t>
  </si>
  <si>
    <t>11280;1173;160;1739;1956;214;2260;3672;3673;3678;3690;3897;3912;5595;5605;60;6196;6328;6334;6714;7846;8506</t>
  </si>
  <si>
    <t>RPS6KA2;ACTB;DLG1;FGFR1;LAMB1;MAPK3;CNTNAP1;MAP2K2;EGFR;SCN3A;AP2M1;ITGA5;ITGA2;TUBA1A;SCN11A;ALCAM;SCN8A;AP2A1;SRC;L1CAM;ITGA1;ITGB3</t>
  </si>
  <si>
    <t>R-HSA-6783783</t>
  </si>
  <si>
    <t>Interleukin-10 signaling</t>
  </si>
  <si>
    <t>http://reactome.org/PathwayBrowser/#/R-HSA-6783783</t>
  </si>
  <si>
    <t>133;301;358;595;857;1026;1277;1829;3490;6696;6781;7035;7057;8061;9353;54206</t>
  </si>
  <si>
    <t>TFPI;DSG2;CAV1;COL1A1;CCND1;ERRFI1;SPP1;CDKN1A;ANXA1;THBS1;SLIT2;ADM;STC1;IGFBP7;FOSL1;AQP1</t>
  </si>
  <si>
    <t>GO:0050679</t>
  </si>
  <si>
    <t>1435;2919;2920;3554;3557;3569;3592;3976;6774;7076;7132;7133</t>
  </si>
  <si>
    <t>positive regulation of epithelial cell proliferation</t>
  </si>
  <si>
    <t>TNFRSF1B;TNFRSF1A;CXCL2;TIMP1;IL1R1;LIF;IL6;IL1RN;CXCL1;STAT3;IL12A;CSF1</t>
  </si>
  <si>
    <t>http://amigo.geneontology.org/amigo/term/GO:0050679</t>
  </si>
  <si>
    <t>R-HSA-8862803</t>
  </si>
  <si>
    <t>Deregulated CDK5 triggers multiple neurodegenerative pathways in Alzheimer's disease models</t>
  </si>
  <si>
    <t>http://reactome.org/PathwayBrowser/#/R-HSA-8862803</t>
  </si>
  <si>
    <t>2801;351;3725;4000;6648;823;826;994</t>
  </si>
  <si>
    <t>595;1012;2246;5578;6352;7291;7422;7424;7474;7857;8829</t>
  </si>
  <si>
    <t>CAPN1;CDC25B;SOD2;CAPNS1;APP;LMNA;GOLGA2;JUN</t>
  </si>
  <si>
    <t>NRP1;CCND1;VEGFA;FGF1;WNT5A;TWIST1;CDH13;VEGFC;PRKCA;CCL5;SCG2</t>
  </si>
  <si>
    <t>R-HSA-8863678</t>
  </si>
  <si>
    <t>GO:0010812</t>
  </si>
  <si>
    <t>Neurodegenerative Diseases</t>
  </si>
  <si>
    <t>negative regulation of cell-substrate adhesion</t>
  </si>
  <si>
    <t>http://amigo.geneontology.org/amigo/term/GO:0010812</t>
  </si>
  <si>
    <t>http://reactome.org/PathwayBrowser/#/R-HSA-8863678</t>
  </si>
  <si>
    <t>1277;3956;5054;6695;7057;9448;90102</t>
  </si>
  <si>
    <t>MAP4K4;LGALS1;SERPINE1;COL1A1;THBS1;PHLDB2;SPOCK1</t>
  </si>
  <si>
    <t>GO:0051384</t>
  </si>
  <si>
    <t>response to glucocorticoid</t>
  </si>
  <si>
    <t>http://amigo.geneontology.org/amigo/term/GO:0051384</t>
  </si>
  <si>
    <t>R-HSA-446353</t>
  </si>
  <si>
    <t>Cell-extracellular matrix interactions</t>
  </si>
  <si>
    <t>http://reactome.org/PathwayBrowser/#/R-HSA-446353</t>
  </si>
  <si>
    <t>10979;2316;2318;55742;60;7408;87</t>
  </si>
  <si>
    <t>133;301;358;595;1026;3490;6781;8061;9353;54206</t>
  </si>
  <si>
    <t>CCND1;ERRFI1;CDKN1A;ANXA1;SLIT2;ADM;STC1;IGFBP7;FOSL1;AQP1</t>
  </si>
  <si>
    <t>ACTN1;FERMT2;ACTB;VASP;FLNC;FLNA;PARVA</t>
  </si>
  <si>
    <t>GO:0050918</t>
  </si>
  <si>
    <t>positive chemotaxis</t>
  </si>
  <si>
    <t>R-HSA-2173782</t>
  </si>
  <si>
    <t>http://amigo.geneontology.org/amigo/term/GO:0050918</t>
  </si>
  <si>
    <t>Binding and Uptake of Ligands by Scavenger Receptors</t>
  </si>
  <si>
    <t>http://reactome.org/PathwayBrowser/#/R-HSA-2173782</t>
  </si>
  <si>
    <t>1278;1281;1282;1284;2495;2512;284297;4035;6678;811;948</t>
  </si>
  <si>
    <t>1012;6352;7422;7424;7474;7857;8829</t>
  </si>
  <si>
    <t>FTL;SPARC;LRP1;COL4A2;CD36;COL1A2;FTH1;COL3A1;CALR;SSC5D;COL4A1</t>
  </si>
  <si>
    <t>NRP1;VEGFA;WNT5A;CDH13;VEGFC;CCL5;SCG2</t>
  </si>
  <si>
    <t>R-HSA-193704</t>
  </si>
  <si>
    <t>GO:1901654</t>
  </si>
  <si>
    <t>response to ketone</t>
  </si>
  <si>
    <t>p75 NTR receptor-mediated signalling</t>
  </si>
  <si>
    <t>http://amigo.geneontology.org/amigo/term/GO:1901654</t>
  </si>
  <si>
    <t>http://reactome.org/PathwayBrowser/#/R-HSA-193704</t>
  </si>
  <si>
    <t>358;595;857;1026;1829;3490;6696;7057;8061;9353;54206</t>
  </si>
  <si>
    <t>DSG2;CAV1;CCND1;ERRFI1;SPP1;CDKN1A;THBS1;SLIT2;IGFBP7;FOSL1;AQP1</t>
  </si>
  <si>
    <t>GO:0001503</t>
  </si>
  <si>
    <t>ossification</t>
  </si>
  <si>
    <t>http://amigo.geneontology.org/amigo/term/GO:0001503</t>
  </si>
  <si>
    <t>11214;128272;23370;23385;25791;29;4615;4792;50650;55160;57142;572;64857;7204;7316;83464;8997;9500;9828</t>
  </si>
  <si>
    <t>BAD;TRIO;NGEF;ARHGEF10L;PLEKHG2;NFKBIA;ARHGEF18;ARHGEF17;RTN4;APH1B;ARHGEF19;UBC;ABR;KALRN;NCSTN;ARHGEF3;AKAP13;MYD88;MAGED1</t>
  </si>
  <si>
    <t>R-HSA-204998</t>
  </si>
  <si>
    <t>Cell death signalling via NRAGE, NRIF and NADE</t>
  </si>
  <si>
    <t>http://reactome.org/PathwayBrowser/#/R-HSA-204998</t>
  </si>
  <si>
    <t>1277;1290;1291;4313;4435;6696;6781;7020;7171;7291;7474;22801;29887;56172;169200</t>
  </si>
  <si>
    <t>SNX10;MMP2;COL1A1;WNT5A;SPP1;TWIST1;CITED1;TFAP2A;ITGA11;COL6A1;ANKH;STC1;TPM4;TMEM64;COL5A2</t>
  </si>
  <si>
    <t>GO:0034329</t>
  </si>
  <si>
    <t>cell junction assembly</t>
  </si>
  <si>
    <t>http://amigo.geneontology.org/amigo/term/GO:0034329</t>
  </si>
  <si>
    <t>11214;128272;23370;23385;25791;29;50650;55160;572;64857;7204;7316;83464;8997;9500;9828</t>
  </si>
  <si>
    <t>BAD;TRIO;NGEF;ARHGEF10L;PLEKHG2;ARHGEF18;ARHGEF17;APH1B;ARHGEF19;UBC;ABR;KALRN;NCSTN;ARHGEF3;AKAP13;MAGED1</t>
  </si>
  <si>
    <t>857;1012;2335;5339;5578;6624;7057;7414;7422;8829;9448;90102</t>
  </si>
  <si>
    <t>R-HSA-399955</t>
  </si>
  <si>
    <t>VCL;MAP4K4;FSCN1;NRP1;CAV1;VEGFA;FN1;THBS1;CDH13;PHLDB2;PRKCA;PLEC</t>
  </si>
  <si>
    <t>SEMA3A-Plexin repulsion signaling by inhibiting Integrin adhesion</t>
  </si>
  <si>
    <t>http://reactome.org/PathwayBrowser/#/R-HSA-399955</t>
  </si>
  <si>
    <t>GO:0070482</t>
  </si>
  <si>
    <t>response to oxygen levels</t>
  </si>
  <si>
    <t>http://amigo.geneontology.org/amigo/term/GO:0070482</t>
  </si>
  <si>
    <t>10371;2242;23396;55558;6237;7094</t>
  </si>
  <si>
    <t>133;358;857;1026;1277;4017;4313;6781;7057;7291;7422;7424;10397;83990</t>
  </si>
  <si>
    <t>SEMA3A;RRAS;PLXNA3;TLN1;FES;PIP5K1C</t>
  </si>
  <si>
    <t>MMP2;NDRG1;CAV1;COL1A1;VEGFA;TWIST1;CDKN1A;LOXL2;BRIP1;THBS1;ADM;VEGFC;STC1;AQP1</t>
  </si>
  <si>
    <t>GO:0050708</t>
  </si>
  <si>
    <t>R-HSA-3000480</t>
  </si>
  <si>
    <t>regulation of protein secretion</t>
  </si>
  <si>
    <t>Scavenging by Class A Receptors</t>
  </si>
  <si>
    <t>http://amigo.geneontology.org/amigo/term/GO:0050708</t>
  </si>
  <si>
    <t>http://reactome.org/PathwayBrowser/#/R-HSA-3000480</t>
  </si>
  <si>
    <t>301;2149;2335;3783;5208;5578;6352;6804;7114;7291;7424;7474;8660;9448;91543;120892</t>
  </si>
  <si>
    <t>MAP4K4;KCNN4;STX1A;WNT5A;FN1;TWIST1;PFKFB2;RSAD2;ANXA1;VEGFC;PRKCA;CCL5;F2R;IRS2;LRRK2;TMSB4X</t>
  </si>
  <si>
    <t>GO:0048762</t>
  </si>
  <si>
    <t>mesenchymal cell differentiation</t>
  </si>
  <si>
    <t>http://amigo.geneontology.org/amigo/term/GO:0048762</t>
  </si>
  <si>
    <t>1278;1281;1282;1284;2495;2512;811</t>
  </si>
  <si>
    <t>FTL;COL4A2;COL1A2;FTH1;COL3A1;CALR;COL4A1</t>
  </si>
  <si>
    <t>R-HSA-419037</t>
  </si>
  <si>
    <t>NCAM1 interactions</t>
  </si>
  <si>
    <t>http://reactome.org/PathwayBrowser/#/R-HSA-419037</t>
  </si>
  <si>
    <t>1277;1910;2335;4017;4254;6275;7291;7474;8091;8829;90102</t>
  </si>
  <si>
    <t>KITLG;NRP1;COL1A1;WNT5A;FN1;TWIST1;LOXL2;EDNRB;PHLDB2;HMGA2;S100A4</t>
  </si>
  <si>
    <t>GO:0031345</t>
  </si>
  <si>
    <t>negative regulation of cell projection organization</t>
  </si>
  <si>
    <t>http://amigo.geneontology.org/amigo/term/GO:0031345</t>
  </si>
  <si>
    <t>1281;1282;1284;1289;1293;2668;375790;50509;5621;775;784</t>
  </si>
  <si>
    <t>COL5A3;COL5A1;COL4A2;CACNA1C;COL6A3;CACNB3;COL3A1;GDNF;PRNP;COL4A1;AGRN</t>
  </si>
  <si>
    <t>R-HSA-5357905</t>
  </si>
  <si>
    <t>Regulation of TNFR1 signaling</t>
  </si>
  <si>
    <t>http://reactome.org/PathwayBrowser/#/R-HSA-5357905</t>
  </si>
  <si>
    <t>3675;3956;4804;6695;6696;7474;8829;9353;9448;120892</t>
  </si>
  <si>
    <t>ITGA3;NGFR;MAP4K4;NRP1;LGALS1;WNT5A;SPP1;SLIT2;SPOCK1;LRRK2</t>
  </si>
  <si>
    <t>GO:0030595</t>
  </si>
  <si>
    <t>leukocyte chemotaxis</t>
  </si>
  <si>
    <t>http://amigo.geneontology.org/amigo/term/GO:0030595</t>
  </si>
  <si>
    <t>10616;25999;7128;7132;7185;7316;81858;8717;9099</t>
  </si>
  <si>
    <t>USP2;TRAF1;TNFRSF1A;TRADD;CLIP3;TNFAIP3;RBCK1;UBC;SHARPIN</t>
  </si>
  <si>
    <t>R-HSA-6802948</t>
  </si>
  <si>
    <t>Signaling by high-kinase activity BRAF mutants</t>
  </si>
  <si>
    <t>http://reactome.org/PathwayBrowser/#/R-HSA-6802948</t>
  </si>
  <si>
    <t>301;1910;5054;6347;6352;7057;7422;7424;7474;7857;9353</t>
  </si>
  <si>
    <t>SERPINE1;CCL2;VEGFA;WNT5A;ANXA1;EDNRB;THBS1;SLIT2;VEGFC;CCL5;SCG2</t>
  </si>
  <si>
    <t>GO:0035767</t>
  </si>
  <si>
    <t>endothelial cell chemotaxis</t>
  </si>
  <si>
    <t>http://amigo.geneontology.org/amigo/term/GO:0035767</t>
  </si>
  <si>
    <t>1445;283455;369;3690;5595;5605;60;6714;7094;7450</t>
  </si>
  <si>
    <t>ACTB;ARAF;MAPK3;CSK;VWF;MAP2K2;TLN1;KSR2;SRC;ITGB3</t>
  </si>
  <si>
    <t>R-HSA-1236975</t>
  </si>
  <si>
    <t>Antigen processing-Cross presentation</t>
  </si>
  <si>
    <t>http://reactome.org/PathwayBrowser/#/R-HSA-1236975</t>
  </si>
  <si>
    <t>2246;7057;7114;7422;8829</t>
  </si>
  <si>
    <t>1514;1520;29927;3105;3106;3107;3133;3134;3135;3693;4615;567;5698;5699;6892;7316;811;948;9902</t>
  </si>
  <si>
    <t>NRP1;VEGFA;FGF1;THBS1;TMSB4X</t>
  </si>
  <si>
    <t>MRC2;SEC61A1;ITGB5;CTSL;CD36;UBC;CTSS;B2M;MYD88;CALR;HLA-C;HLA-E;HLA-G;HLA-F;PSMB10;HLA-A;TAPBP;HLA-B;PSMB9</t>
  </si>
  <si>
    <t>GO:0090287</t>
  </si>
  <si>
    <t>R-HSA-381340</t>
  </si>
  <si>
    <t>regulation of cellular response to growth factor stimulus</t>
  </si>
  <si>
    <t>Transcriptional regulation of white adipocyte differentiation</t>
  </si>
  <si>
    <t>http://amigo.geneontology.org/amigo/term/GO:0090287</t>
  </si>
  <si>
    <t>http://reactome.org/PathwayBrowser/#/R-HSA-381340</t>
  </si>
  <si>
    <t>857;2246;3675;4052;4435;7057;7422;7424;7474;9353;26509;64855</t>
  </si>
  <si>
    <t>ITGA3;LTBP1;CAV1;VEGFA;FGF1;WNT5A;CITED1;FAM129B;THBS1;MYOF;SLIT2;VEGFC</t>
  </si>
  <si>
    <t>10025;10498;1051;1052;10891;1879;23389;51129;6604;6907;7026;7040;84498;85441;9314;948;9612</t>
  </si>
  <si>
    <t>GO:0002688</t>
  </si>
  <si>
    <t>SMARCD3;TBL1X;TGFB1;PPARGC1A;FAM120B;MED13L;HELZ2;CD36;KLF4;CARM1;EBF1;ANGPTL4;CEBPB;MED16;NR2F2;NCOR2;CEBPD</t>
  </si>
  <si>
    <t>regulation of leukocyte chemotaxis</t>
  </si>
  <si>
    <t>http://amigo.geneontology.org/amigo/term/GO:0002688</t>
  </si>
  <si>
    <t>R-HSA-375165</t>
  </si>
  <si>
    <t>NCAM signaling for neurite out-growth</t>
  </si>
  <si>
    <t>http://reactome.org/PathwayBrowser/#/R-HSA-375165</t>
  </si>
  <si>
    <t>5054;6347;6352;7057;7422;7424;7474;9353</t>
  </si>
  <si>
    <t>SERPINE1;CCL2;VEGFA;WNT5A;THBS1;SLIT2;VEGFC;CCL5</t>
  </si>
  <si>
    <t>1281;1282;1284;1289;1293;2260;2668;375790;50509;5595;5621;6714;775;784</t>
  </si>
  <si>
    <t>GO:0008406</t>
  </si>
  <si>
    <t>gonad development</t>
  </si>
  <si>
    <t>FGFR1;COL5A3;MAPK3;COL5A1;COL4A2;CACNA1C;COL6A3;CACNB3;COL3A1;GDNF;PRNP;COL4A1;AGRN;SRC</t>
  </si>
  <si>
    <t>http://amigo.geneontology.org/amigo/term/GO:0008406</t>
  </si>
  <si>
    <t>R-HSA-5627117</t>
  </si>
  <si>
    <t>RHO GTPases Activate ROCKs</t>
  </si>
  <si>
    <t>http://reactome.org/PathwayBrowser/#/R-HSA-5627117</t>
  </si>
  <si>
    <t>595;4254;5156;7022;7422;7474;9353;10046;10409;83943;83990</t>
  </si>
  <si>
    <t>MAMLD1;KITLG;TFAP2C;CCND1;VEGFA;WNT5A;PDGFRA;BRIP1;SLIT2;BASP1;IMMP2L</t>
  </si>
  <si>
    <t>GO:0090259</t>
  </si>
  <si>
    <t>regulation of retinal ganglion cell axon guidance</t>
  </si>
  <si>
    <t>http://amigo.geneontology.org/amigo/term/GO:0090259</t>
  </si>
  <si>
    <t>1072;388;389;3984;4627;4637;9475</t>
  </si>
  <si>
    <t>MYL6;MYH9;LIMK1;ROCK2;RHOB;RHOC;CFL1</t>
  </si>
  <si>
    <t>R-HSA-2022870</t>
  </si>
  <si>
    <t>Chondroitin sulfate biosynthesis</t>
  </si>
  <si>
    <t>http://reactome.org/PathwayBrowser/#/R-HSA-2022870</t>
  </si>
  <si>
    <t>7422;8829;9353</t>
  </si>
  <si>
    <t>NRP1;VEGFA;SLIT2</t>
  </si>
  <si>
    <t>GO:0034763</t>
  </si>
  <si>
    <t>negative regulation of transmembrane transport</t>
  </si>
  <si>
    <t>1634;51363;54480;55501;55790;56548;79586</t>
  </si>
  <si>
    <t>http://amigo.geneontology.org/amigo/term/GO:0034763</t>
  </si>
  <si>
    <t>DCN;CHPF2;CHPF;CHST12;CHST7;CSGALNACT1;CHST15</t>
  </si>
  <si>
    <t>R-HSA-3134975</t>
  </si>
  <si>
    <t>Regulation of innate immune responses to cytosolic DNA</t>
  </si>
  <si>
    <t>http://reactome.org/PathwayBrowser/#/R-HSA-3134975</t>
  </si>
  <si>
    <t>274;857;2669;5997;7057;7291;8660;55022</t>
  </si>
  <si>
    <t>CAV1;RGS2;TWIST1;BIN1;THBS1;PID1;GEM;IRS2</t>
  </si>
  <si>
    <t>GO:0051051</t>
  </si>
  <si>
    <t>negative regulation of transport</t>
  </si>
  <si>
    <t>http://amigo.geneontology.org/amigo/term/GO:0051051</t>
  </si>
  <si>
    <t>11277;340061;3661;6737;7316;81844</t>
  </si>
  <si>
    <t>IRF3;TRIM21;UBC;TRIM56;TMEM173;TREX1</t>
  </si>
  <si>
    <t>R-HSA-2173788</t>
  </si>
  <si>
    <t>Downregulation of TGF-beta receptor signaling</t>
  </si>
  <si>
    <t>http://reactome.org/PathwayBrowser/#/R-HSA-2173788</t>
  </si>
  <si>
    <t>274;301;857;2149;2335;2669;5997;6781;7057;7114;7291;8660;9448;55022;91543;120892</t>
  </si>
  <si>
    <t>MAP4K4;CAV1;FN1;RGS2;TWIST1;RSAD2;ANXA1;BIN1;THBS1;PID1;STC1;GEM;F2R;IRS2;LRRK2;TMSB4X</t>
  </si>
  <si>
    <t>GO:0002685</t>
  </si>
  <si>
    <t>regulation of leukocyte migration</t>
  </si>
  <si>
    <t>http://amigo.geneontology.org/amigo/term/GO:0002685</t>
  </si>
  <si>
    <t>23645;4088;4092;56937;64750;7040;7046;7316</t>
  </si>
  <si>
    <t>PPP1R15A;SMAD7;TGFB1;TGFBR1;SMURF2;PMEPA1;UBC;SMAD3</t>
  </si>
  <si>
    <t>R-HSA-199992</t>
  </si>
  <si>
    <t>trans-Golgi Network Vesicle Budding</t>
  </si>
  <si>
    <t>http://reactome.org/PathwayBrowser/#/R-HSA-199992</t>
  </si>
  <si>
    <t>301;4254;5054;6347;6352;7057;7422;7424;7474;9353</t>
  </si>
  <si>
    <t>KITLG;SERPINE1;CCL2;VEGFA;WNT5A;ANXA1;THBS1;SLIT2;VEGFC;CCL5</t>
  </si>
  <si>
    <t>GO:0030195</t>
  </si>
  <si>
    <t>negative regulation of blood coagulation</t>
  </si>
  <si>
    <t>http://amigo.geneontology.org/amigo/term/GO:0030195</t>
  </si>
  <si>
    <t>10618;1174;1212;2495;2512;351;388552;54885;5878;6844;8729;8775;8907;9179;9829</t>
  </si>
  <si>
    <t>AP1M1;FTL;NAPA;AP1S1;GBF1;RAB5C;DNAJC6;TBC1D8B;APP;TGOLN2;FTH1;CLTB;BLOC1S3;VAMP2;AP4M1</t>
  </si>
  <si>
    <t>R-HSA-421837</t>
  </si>
  <si>
    <t>Clathrin derived vesicle budding</t>
  </si>
  <si>
    <t>http://reactome.org/PathwayBrowser/#/R-HSA-421837</t>
  </si>
  <si>
    <t>2191;5054;5156;5329;7035;7057</t>
  </si>
  <si>
    <t>TFPI;PLAUR;FAP;SERPINE1;PDGFRA;THBS1</t>
  </si>
  <si>
    <t>GO:0060485</t>
  </si>
  <si>
    <t>mesenchyme development</t>
  </si>
  <si>
    <t>http://amigo.geneontology.org/amigo/term/GO:0060485</t>
  </si>
  <si>
    <t>1277;1910;2335;4017;4254;6275;7291;7474;8091;8829;10409;90102</t>
  </si>
  <si>
    <t>KITLG;NRP1;COL1A1;WNT5A;FN1;TWIST1;LOXL2;EDNRB;PHLDB2;HMGA2;BASP1;S100A4</t>
  </si>
  <si>
    <t>GO:0045137</t>
  </si>
  <si>
    <t>development of primary sexual characteristics</t>
  </si>
  <si>
    <t>http://amigo.geneontology.org/amigo/term/GO:0045137</t>
  </si>
  <si>
    <t>10126;10312;10458;1173;1278;1281;1282;1284;1289;1293;1445;1500;160;1956;2064;2242;2252;2260;23385;23543;25920;29924;3082;3084;3315;3480;3667;3673;3690;3909;3911;3912;3913;3914;3918;4915;50509;5154;5159;53834;5518;5595;56034;60;6196;627;6387;6464;64759;6714;6772;6774;6778;7059;7316;83464;8651;9475;9564</t>
  </si>
  <si>
    <t>HGF;BCAR1;LAMA3;LAMC2;EPN1;RPS6KA2;ACTB;FGFR1;COL5A3;LAMB1;DNAL4;RBFOX2;MAPK3;CSK;PPP2R1A;HSPB1;CXCL12;TCIRG1;PDGFRB;STAT1;FGFRL1;COL5A1;LAMA5;ROCK2;COL4A2;TNS3;APH1B;FGF7;IGF1R;ERBB2;PDGFC;EGFR;NTRK2;UBC;NRG1;SHC1;AP2M1;NCSTN;COL6A3;ITGA2;COL1A2;STAT6;COL3A1;STAT3;IRS1;THBS3;LAMB2;BAIAP2;BDNF;FES;SOCS1;COL4A1;NELFB;LAMB3;AP2A1;SRC;PDGFA;CTNND1;ITGB3</t>
  </si>
  <si>
    <t>R-HSA-1059683</t>
  </si>
  <si>
    <t>Interleukin-6 signaling</t>
  </si>
  <si>
    <t>GO:1900047</t>
  </si>
  <si>
    <t>http://reactome.org/PathwayBrowser/#/R-HSA-1059683</t>
  </si>
  <si>
    <t>negative regulation of hemostasis</t>
  </si>
  <si>
    <t>http://amigo.geneontology.org/amigo/term/GO:1900047</t>
  </si>
  <si>
    <t>3569;3572;6772;6774;9021</t>
  </si>
  <si>
    <t>GO:0007548</t>
  </si>
  <si>
    <t>STAT1;IL6ST;IL6;STAT3;SOCS3</t>
  </si>
  <si>
    <t>sex differentiation</t>
  </si>
  <si>
    <t>http://amigo.geneontology.org/amigo/term/GO:0007548</t>
  </si>
  <si>
    <t>R-HSA-445144</t>
  </si>
  <si>
    <t>Signal transduction by L1</t>
  </si>
  <si>
    <t>http://reactome.org/PathwayBrowser/#/R-HSA-445144</t>
  </si>
  <si>
    <t>558;595;4254;5156;7022;7422;7474;9353;10046;10409;83943;83990</t>
  </si>
  <si>
    <t>MAMLD1;KITLG;TFAP2C;CCND1;VEGFA;WNT5A;PDGFRA;BRIP1;SLIT2;AXL;BASP1;IMMP2L</t>
  </si>
  <si>
    <t>GO:0010977</t>
  </si>
  <si>
    <t>negative regulation of neuron projection development</t>
  </si>
  <si>
    <t>http://amigo.geneontology.org/amigo/term/GO:0010977</t>
  </si>
  <si>
    <t>1956;2260;3678;3690;3897;5595;5605</t>
  </si>
  <si>
    <t>FGFR1;MAPK3;MAP2K2;EGFR;ITGA5;L1CAM;ITGB3</t>
  </si>
  <si>
    <t>R-HSA-193648</t>
  </si>
  <si>
    <t>NRAGE signals death through JNK</t>
  </si>
  <si>
    <t>http://reactome.org/PathwayBrowser/#/R-HSA-193648</t>
  </si>
  <si>
    <t>3956;4804;6695;6696;7474;8829;9353;9448;120892</t>
  </si>
  <si>
    <t>NGFR;MAP4K4;NRP1;LGALS1;WNT5A;SPP1;SLIT2;SPOCK1;LRRK2</t>
  </si>
  <si>
    <t>GO:0002791</t>
  </si>
  <si>
    <t>regulation of peptide secretion</t>
  </si>
  <si>
    <t>http://amigo.geneontology.org/amigo/term/GO:0002791</t>
  </si>
  <si>
    <t>GO:0043534</t>
  </si>
  <si>
    <t>blood vessel endothelial cell migration</t>
  </si>
  <si>
    <t>http://amigo.geneontology.org/amigo/term/GO:0043534</t>
  </si>
  <si>
    <t>11214;128272;23370;25791;29;50650;55160;572;64857;7204;8997;9500;9828</t>
  </si>
  <si>
    <t>BAD;TRIO;NGEF;ARHGEF10L;PLEKHG2;ARHGEF18;ARHGEF17;ARHGEF19;ABR;KALRN;ARHGEF3;AKAP13;MAGED1</t>
  </si>
  <si>
    <t>http://www.wikipathways.org/wpi/PathwayWidget.php?id=WP306&amp;label[]=BAD&amp;label[]=HGF&amp;label[]=TNC&amp;label[]=BCAR1&amp;label[]=LAMA3&amp;label[]=LAMC2&amp;label[]=STYK1&amp;label[]=MYLK&amp;label[]=ACTN1&amp;label[]=ACTB&amp;label[]=ITGA8&amp;label[]=COL5A3&amp;label[]=ITGB5&amp;label[]=LAMB1&amp;label[]=MAPK3&amp;label[]=ITGB8&amp;label[]=CAV2&amp;label[]=VTN&amp;label[]=VWF&amp;label[]=PDGFRB&amp;label[]=VASP&amp;label[]=FLNC&amp;label[]=ACTN4&amp;label[]=LAMA5&amp;label[]=ROCK2&amp;label[]=COL4A2&amp;label[]=TLN1&amp;label[]=IGF1R&amp;label[]=ERBB2&amp;label[]=PDGFC&amp;label[]=EGFR&amp;label[]=ARHGAP35&amp;label[]=SHC1&amp;label[]=ITGA5&amp;label[]=ITGA2&amp;label[]=COL1A2&amp;label[]=THBS3&amp;label[]=TLN2&amp;label[]=LAMB2&amp;label[]=JUN&amp;label[]=PIP5K1C&amp;label[]=COL4A1&amp;label[]=LAMB3&amp;label[]=FLNA&amp;label[]=SRC&amp;label[]=PDGFA&amp;label[]=PARVA&amp;label[]=ITGA1&amp;label[]=ITGB3&amp;colors=steelblue</t>
  </si>
  <si>
    <t>301;5578;7057;7114;7422;7424;8829;9353</t>
  </si>
  <si>
    <t>NRP1;VEGFA;ANXA1;THBS1;SLIT2;VEGFC;PRKCA;TMSB4X</t>
  </si>
  <si>
    <t>GO:0050819</t>
  </si>
  <si>
    <t>negative regulation of coagulation</t>
  </si>
  <si>
    <t>http://amigo.geneontology.org/amigo/term/GO:0050819</t>
  </si>
  <si>
    <t>GO:0043154</t>
  </si>
  <si>
    <t>negative regulation of cysteine-type endopeptidase activity involved in apoptotic process</t>
  </si>
  <si>
    <t>http://amigo.geneontology.org/amigo/term/GO:0043154</t>
  </si>
  <si>
    <t>330;358;960;4804;5329;7057;7422</t>
  </si>
  <si>
    <t>PLAUR;BIRC3;CD44;NGFR;VEGFA;THBS1;AQP1</t>
  </si>
  <si>
    <t>GO:0022604</t>
  </si>
  <si>
    <t>regulation of cell morphogenesis</t>
  </si>
  <si>
    <t>http://amigo.geneontology.org/amigo/term/GO:0022604</t>
  </si>
  <si>
    <t>301;960;1808;2335;4739;4804;6284;6347;6696;7422;7474;8829;9353;10602;51330;120892</t>
  </si>
  <si>
    <t>TNFRSF12A;CD44;NGFR;DPYSL2;NRP1;CCL2;NEDD9;VEGFA;WNT5A;FN1;SPP1;ANXA1;SLIT2;CDC42EP3;LRRK2;S100A13</t>
  </si>
  <si>
    <t>GO:0001937</t>
  </si>
  <si>
    <t>negative regulation of endothelial cell proliferation</t>
  </si>
  <si>
    <t>http://amigo.geneontology.org/amigo/term/GO:0001937</t>
  </si>
  <si>
    <t>3082;7450;5154;2316;7448;2318;5159;3672;3673;55359;23396;4638;2909;3678;3690;3693;60;6714;9564;1284;1282;1278;3696;858;1956;3909;81;87;3480;3913;3914;3918;3911;3912;9475;7059;3371;56034;55742;2064;50509;5595;7094;83660;7408;3725;572;6464;8516</t>
  </si>
  <si>
    <t>BAD;HGF;TNC;BCAR1;LAMA3;LAMC2;STYK1;MYLK;ACTN1;ACTB;ITGA8;COL5A3;ITGB5;LAMB1;MAPK3;ITGB8;CAV2;VTN;VWF;PDGFRB;VASP;FLNC;ACTN4;LAMA5;ROCK2;COL4A2;TLN1;IGF1R;ERBB2;PDGFC;EGFR;ARHGAP35;SHC1;ITGA5;ITGA2;COL1A2;THBS3;TLN2;LAMB2;JUN;PIP5K1C;COL4A1;LAMB3;FLNA;SRC;PDGFA;PARVA;ITGA1;ITGB3</t>
  </si>
  <si>
    <t>WP4217</t>
  </si>
  <si>
    <t>Ebola Virus Pathway on Host</t>
  </si>
  <si>
    <t>http://www.wikipathways.org/wpi/PathwayWidget.php?id=WP4217&amp;label[]=EIF2AK2&amp;label[]=CLTCL1&amp;label[]=ACTN1&amp;label[]=ACTB&amp;label[]=NFKB2&amp;label[]=MAPK3&amp;label[]=CAV2&amp;label[]=DDX58&amp;label[]=STAT1&amp;label[]=IRF3&amp;label[]=FLNC&amp;label[]=BST2&amp;label[]=ACTN4&amp;label[]=CTSL&amp;label[]=DAB2IP&amp;label[]=IGF1R&amp;label[]=MFGE8&amp;label[]=RHOB&amp;label[]=EGFR&amp;label[]=RHOC&amp;label[]=ITGA5&amp;label[]=ITGA2&amp;label[]=CTSB&amp;label[]=CLTB&amp;label[]=GAS6&amp;label[]=SOCS3&amp;label[]=IRF7&amp;label[]=FLNA&amp;label[]=HLA-DMA&amp;label[]=HLA-C&amp;label[]=HLA-E&amp;label[]=HLA-G&amp;label[]=HLA-F&amp;label[]=HLA-A&amp;label[]=ITGA1&amp;label[]=HLA-B&amp;label[]=ITGB3&amp;colors=steelblue</t>
  </si>
  <si>
    <t>857;4804;6347;7057;7857</t>
  </si>
  <si>
    <t>NGFR;CAV1;CCL2;THBS1;SCG2</t>
  </si>
  <si>
    <t>GO:0097529</t>
  </si>
  <si>
    <t>myeloid leukocyte migration</t>
  </si>
  <si>
    <t>http://amigo.geneontology.org/amigo/term/GO:0097529</t>
  </si>
  <si>
    <t>301;1910;5054;6347;6352;7057;7422;7424;7857;9353</t>
  </si>
  <si>
    <t>SERPINE1;CCL2;VEGFA;ANXA1;EDNRB;THBS1;SLIT2;VEGFC;CCL5;SCG2</t>
  </si>
  <si>
    <t>GO:0048675</t>
  </si>
  <si>
    <t>axon extension</t>
  </si>
  <si>
    <t>http://amigo.geneontology.org/amigo/term/GO:0048675</t>
  </si>
  <si>
    <t>1808;2335;7414;7422;7474;8829;9353;51330</t>
  </si>
  <si>
    <t>TNFRSF12A;VCL;DPYSL2;NRP1;VEGFA;WNT5A;FN1;SLIT2</t>
  </si>
  <si>
    <t>GO:0010811</t>
  </si>
  <si>
    <t>positive regulation of cell-substrate adhesion</t>
  </si>
  <si>
    <t>http://amigo.geneontology.org/amigo/term/GO:0010811</t>
  </si>
  <si>
    <t>3480;1212;3134;3133;2316;1508;2318;6772;3661;1514;3135;4240;3672;3673;388;389;3665;9021;2621;5610;3678;3690;5595;684;60;8218;4791;23586;858;1956;3108;3107;3106;3105;153090;81;87</t>
  </si>
  <si>
    <t>EIF2AK2;CLTCL1;ACTN1;ACTB;NFKB2;MAPK3;CAV2;DDX58;STAT1;IRF3;FLNC;BST2;ACTN4;CTSL;DAB2IP;IGF1R;MFGE8;RHOB;EGFR;RHOC;ITGA5;ITGA2;CTSB;CLTB;GAS6;SOCS3;IRF7;FLNA;HLA-DMA;HLA-C;HLA-E;HLA-G;HLA-F;HLA-A;ITGA1;HLA-B;ITGB3</t>
  </si>
  <si>
    <t>WP236</t>
  </si>
  <si>
    <t>Adipogenesis</t>
  </si>
  <si>
    <t>http://www.wikipathways.org/wpi/PathwayWidget.php?id=WP236&amp;label[]=NR1H3&amp;label[]=FAS&amp;label[]=KLF6&amp;label[]=GADD45B&amp;label[]=TGFB1&amp;label[]=SFRP4&amp;label[]=AHR&amp;label[]=PPARGC1A&amp;label[]=PPARD&amp;label[]=LIFR&amp;label[]=STAT1&amp;label[]=EPAS1&amp;label[]=ID3&amp;label[]=KLF7&amp;label[]=LIF&amp;label[]=LPIN3&amp;label[]=IL6ST&amp;label[]=IL6&amp;label[]=PLIN2&amp;label[]=LMNA&amp;label[]=EBF1&amp;label[]=STAT6&amp;label[]=SMAD3&amp;label[]=BMP1&amp;label[]=STAT3&amp;label[]=IRS1&amp;label[]=STAT2&amp;label[]=CEBPB&amp;label[]=DDIT3&amp;label[]=NR2F1&amp;label[]=SOCS3&amp;label[]=SOCS1&amp;label[]=NCOR2&amp;label[]=E2F4&amp;label[]=CEBPD&amp;colors=steelblue</t>
  </si>
  <si>
    <t>1012;2335;3675;4739;7422;8829;9448;10085</t>
  </si>
  <si>
    <t>ITGA3;MAP4K4;NRP1;NEDD9;VEGFA;FN1;CDH13;EDIL3</t>
  </si>
  <si>
    <t>GO:0001655</t>
  </si>
  <si>
    <t>urogenital system development</t>
  </si>
  <si>
    <t>http://amigo.geneontology.org/amigo/term/GO:0001655</t>
  </si>
  <si>
    <t>301;2246;3675;4435;5156;7020;7422;7474;8829;9353;9788;10409;120892</t>
  </si>
  <si>
    <t>ITGA3;NRP1;VEGFA;FGF1;WNT5A;CITED1;PDGFRA;ANXA1;TFAP2A;SLIT2;MTSS1;BASP1;LRRK2</t>
  </si>
  <si>
    <t>GO:0043535</t>
  </si>
  <si>
    <t>regulation of blood vessel endothelial cell migration</t>
  </si>
  <si>
    <t>http://amigo.geneontology.org/amigo/term/GO:0043535</t>
  </si>
  <si>
    <t>GO:0034766</t>
  </si>
  <si>
    <t>negative regulation of ion transmembrane transport</t>
  </si>
  <si>
    <t>http://amigo.geneontology.org/amigo/term/GO:0034766</t>
  </si>
  <si>
    <t>8651;2034;7040;196;355;10891;123;649;4616;6773;6772;6774;1874;1879;4088;4000;64900;6778;3667;1649;9021;3399;6424;8609;10062;3572;3569;5467;7025;1316;3976;3977;9612;1052;1051</t>
  </si>
  <si>
    <t>NR1H3;FAS;KLF6;GADD45B;TGFB1;SFRP4;AHR;PPARGC1A;PPARD;LIFR;STAT1;EPAS1;ID3;KLF7;LIF;LPIN3;IL6ST;IL6;PLIN2;LMNA;EBF1;STAT6;SMAD3;BMP1;STAT3;IRS1;STAT2;CEBPB;DDIT3;NR2F1;SOCS3;SOCS1;NCOR2;E2F4;CEBPD</t>
  </si>
  <si>
    <t>274;857;2669;5997;7057;7291;8660</t>
  </si>
  <si>
    <t>http://www.wikipathways.org/wpi/PathwayWidget.php?id=WP2911&amp;label[]=COL5A3&amp;label[]=ITGB5&amp;label[]=COL5A1&amp;label[]=COL4A2&amp;label[]=COL6A3&amp;label[]=COL1A2&amp;label[]=COL3A1&amp;label[]=SDC2&amp;label[]=LAMB2&amp;label[]=COL4A1&amp;label[]=ITGA1&amp;colors=steelblue</t>
  </si>
  <si>
    <t>CAV1;RGS2;TWIST1;BIN1;THBS1;GEM;IRS2</t>
  </si>
  <si>
    <t>GO:0002009</t>
  </si>
  <si>
    <t>morphogenesis of an epithelium</t>
  </si>
  <si>
    <t>http://amigo.geneontology.org/amigo/term/GO:0002009</t>
  </si>
  <si>
    <t>133;960;2246;4435;5567;7020;7052;7291;7414;7422;7424;7474;8829;9353;9788;90102</t>
  </si>
  <si>
    <t>CD44;VCL;NRP1;VEGFA;FGF1;WNT5A;TWIST1;CITED1;TFAP2A;PRKACB;PHLDB2;SLIT2;ADM;VEGFC;MTSS1;TGM2</t>
  </si>
  <si>
    <t>GO:0001938</t>
  </si>
  <si>
    <t>positive regulation of endothelial cell proliferation</t>
  </si>
  <si>
    <t>http://amigo.geneontology.org/amigo/term/GO:0001938</t>
  </si>
  <si>
    <t>50509;1284;1282;1281;3913;1278;6383;3693;3672;1293;1289</t>
  </si>
  <si>
    <t>COL5A3;ITGB5;COL5A1;COL4A2;COL6A3;COL1A2;COL3A1;SDC2;LAMB2;COL4A1;ITGA1</t>
  </si>
  <si>
    <t>1012;5578;7422;7424;7474;7857;8829</t>
  </si>
  <si>
    <t>NRP1;VEGFA;WNT5A;CDH13;VEGFC;PRKCA;SCG2</t>
  </si>
  <si>
    <t>GO:2000117</t>
  </si>
  <si>
    <t>negative regulation of cysteine-type endopeptidase activity</t>
  </si>
  <si>
    <t>http://www.wikipathways.org/wpi/PathwayWidget.php?id=WP2374&amp;label[]=NFKBIA&amp;label[]=MAPK3&amp;label[]=JAK3&amp;label[]=CDKN1B&amp;label[]=LIFR&amp;label[]=STAT1&amp;label[]=EGR1&amp;label[]=MAP2K2&amp;label[]=JUND&amp;label[]=PIAS3&amp;label[]=IL6ST&amp;label[]=OSMR&amp;label[]=SHC1&amp;label[]=STAT3&amp;label[]=IRS1&amp;label[]=FOS&amp;label[]=JUNB&amp;label[]=CEBPB&amp;label[]=SOCS3&amp;label[]=SRC&amp;colors=steelblue</t>
  </si>
  <si>
    <t>http://amigo.geneontology.org/amigo/term/GO:2000117</t>
  </si>
  <si>
    <t>GO:0032963</t>
  </si>
  <si>
    <t>collagen metabolic process</t>
  </si>
  <si>
    <t>http://amigo.geneontology.org/amigo/term/GO:0032963</t>
  </si>
  <si>
    <t>1277;1471;2149;2191;4312;4313;54206</t>
  </si>
  <si>
    <t>FAP;MMP2;CST3;COL1A1;ERRFI1;F2R;MMP1</t>
  </si>
  <si>
    <t>GO:0072001</t>
  </si>
  <si>
    <t>renal system development</t>
  </si>
  <si>
    <t>http://amigo.geneontology.org/amigo/term/GO:0072001</t>
  </si>
  <si>
    <t>2353;9180;9021;3718;5595;3572;3726;3727;1027;6714;4792;6772;6774;1958;3977;6464;1051;3667;5605;10401</t>
  </si>
  <si>
    <t>NFKBIA;MAPK3;JAK3;CDKN1B;LIFR;STAT1;EGR1;MAP2K2;JUND;PIAS3;IL6ST;OSMR;SHC1;STAT3;IRS1;FOS;JUNB;CEBPB;SOCS3;SRC</t>
  </si>
  <si>
    <t>WP395</t>
  </si>
  <si>
    <t>IL-4 Signaling Pathway</t>
  </si>
  <si>
    <t>http://www.wikipathways.org/wpi/PathwayWidget.php?id=WP395&amp;label[]=BAD&amp;label[]=NFKBIA&amp;label[]=MAPK3&amp;label[]=JAK3&amp;label[]=STAT1&amp;label[]=SHC1&amp;label[]=NFIL3&amp;label[]=STAT6&amp;label[]=STAT3&amp;label[]=IRS1&amp;label[]=FOS&amp;label[]=CEBPB&amp;label[]=FES&amp;label[]=SOCS3&amp;label[]=SOCS1&amp;label[]=HRH1&amp;label[]=FLNA&amp;colors=steelblue</t>
  </si>
  <si>
    <t>2246;3675;4435;5156;7020;7422;7474;8829;9353;9788;10409;120892</t>
  </si>
  <si>
    <t>ITGA3;NRP1;VEGFA;FGF1;WNT5A;CITED1;PDGFRA;TFAP2A;SLIT2;MTSS1;BASP1;LRRK2</t>
  </si>
  <si>
    <t>GO:0043281</t>
  </si>
  <si>
    <t>regulation of cysteine-type endopeptidase activity involved in apoptotic process</t>
  </si>
  <si>
    <t>http://amigo.geneontology.org/amigo/term/GO:0043281</t>
  </si>
  <si>
    <t>330;358;960;2149;4217;4804;5329;7057;7422;414899</t>
  </si>
  <si>
    <t>PLAUR;BIRC3;CD44;NGFR;VEGFA;THBS1;F2R;MAP3K5;AQP1;BLID</t>
  </si>
  <si>
    <t>GO:0042476</t>
  </si>
  <si>
    <t>odontogenesis</t>
  </si>
  <si>
    <t>http://amigo.geneontology.org/amigo/term/GO:0042476</t>
  </si>
  <si>
    <t>8651;2353;9021;3718;5595;4783;2242;2316;4792;6772;6774;572;6464;1051;3269;6778;3667</t>
  </si>
  <si>
    <t>BAD;NFKBIA;MAPK3;JAK3;STAT1;SHC1;NFIL3;STAT6;STAT3;IRS1;FOS;CEBPB;FES;SOCS3;SOCS1;HRH1;FLNA</t>
  </si>
  <si>
    <t>http://www.wikipathways.org/wpi/PathwayWidget.php?id=WP615&amp;label[]=MAP2K3&amp;label[]=CDC25B&amp;label[]=MAP1LC3A&amp;label[]=TGFB1&amp;label[]=FKBP8&amp;label[]=VTN&amp;label[]=CDKN1B&amp;label[]=SPARC&amp;label[]=IGFBP5&amp;label[]=INHBA&amp;label[]=IL6ST&amp;label[]=IL6&amp;label[]=IGF1R&amp;label[]=SLC39A3&amp;label[]=CXCL14&amp;label[]=IGFBP3&amp;label[]=MMP14&amp;label[]=IL24&amp;label[]=CXCL1&amp;label[]=SMAD3&amp;label[]=COL3A1&amp;label[]=CEBPB&amp;label[]=JUN&amp;label[]=IRF7&amp;label[]=SRC&amp;label[]=SERPINB2&amp;colors=steelblue</t>
  </si>
  <si>
    <t>133;358;1277;5054;5156;7020;7291;29887</t>
  </si>
  <si>
    <t>SNX10;SERPINE1;COL1A1;TWIST1;PDGFRA;TFAP2A;ADM;AQP1</t>
  </si>
  <si>
    <t>GO:0001666</t>
  </si>
  <si>
    <t>response to hypoxia</t>
  </si>
  <si>
    <t>http://amigo.geneontology.org/amigo/term/GO:0001666</t>
  </si>
  <si>
    <t>133;358;857;4017;4313;6781;7057;7291;7422;7424;10397;83990</t>
  </si>
  <si>
    <t>MMP2;NDRG1;CAV1;VEGFA;TWIST1;LOXL2;BRIP1;THBS1;ADM;VEGFC;STC1;AQP1</t>
  </si>
  <si>
    <t>GO:0007044</t>
  </si>
  <si>
    <t>cell-substrate junction assembly</t>
  </si>
  <si>
    <t>http://amigo.geneontology.org/amigo/term/GO:0007044</t>
  </si>
  <si>
    <t>2335;5339;7057;7422;8829;9448;90102</t>
  </si>
  <si>
    <t>3486;7040;3480;994;4323;84557;3488;7448;5055;4088;3665;5606;9547;29985;3572;3569;1027;23770;2919;6678;6714;3725;1281;11009;1051;3624</t>
  </si>
  <si>
    <t>MAP4K4;NRP1;VEGFA;FN1;THBS1;PHLDB2;PLEC</t>
  </si>
  <si>
    <t>MAP2K3;CDC25B;MAP1LC3A;TGFB1;FKBP8;VTN;CDKN1B;SPARC;IGFBP5;INHBA;IL6ST;IL6;IGF1R;SLC39A3;CXCL14;IGFBP3;MMP14;IL24;CXCL1;SMAD3;COL3A1;CEBPB;JUN;IRF7;SRC;SERPINB2</t>
  </si>
  <si>
    <t>GO:0007162</t>
  </si>
  <si>
    <t>negative regulation of cell adhesion</t>
  </si>
  <si>
    <t>http://amigo.geneontology.org/amigo/term/GO:0007162</t>
  </si>
  <si>
    <t>http://www.wikipathways.org/wpi/PathwayWidget.php?id=WP3932&amp;label[]=BAD&amp;label[]=HGF&amp;label[]=TNC&amp;label[]=LAMA3&amp;label[]=LAMC2&amp;label[]=SLC2A3&amp;label[]=LPAR2&amp;label[]=FGFR1&amp;label[]=ITGA8&amp;label[]=COL5A3&amp;label[]=ITGB5&amp;label[]=LAMB1&amp;label[]=PIK3IP1&amp;label[]=MAPK3&amp;label[]=GYS1&amp;label[]=PPP2R1A&amp;label[]=JAK3&amp;label[]=ITGB8&amp;label[]=CREB3&amp;label[]=VTN&amp;label[]=PPARGC1A&amp;label[]=VWF&amp;label[]=CDKN1B&amp;label[]=PDGFRB&amp;label[]=EPAS1&amp;label[]=MAP2K2&amp;label[]=COL5A1&amp;label[]=LAMA5&amp;label[]=COL4A2&amp;label[]=FGF7&amp;label[]=IGF1R&amp;label[]=PDGFC&amp;label[]=OSMR&amp;label[]=EGFR&amp;label[]=PELO&amp;label[]=ANGPT1&amp;label[]=CREB3L1&amp;label[]=CRTC2&amp;label[]=ITGA5&amp;label[]=ITGA2&amp;label[]=COL1A2&amp;label[]=DDIT4&amp;label[]=COL3A1&amp;label[]=IL7R&amp;label[]=IRS1&amp;label[]=THBS3&amp;label[]=LAMB2&amp;label[]=GNB2&amp;label[]=CSF1&amp;label[]=RAB11B&amp;label[]=EPOR&amp;label[]=COL4A1&amp;label[]=LAMB3&amp;label[]=PDGFA&amp;label[]=LPAR1&amp;label[]=ITGB3&amp;colors=steelblue</t>
  </si>
  <si>
    <t>301;1012;1277;3659;3956;5054;6695;7057;9448;9655;90102</t>
  </si>
  <si>
    <t>MAP4K4;LGALS1;SERPINE1;COL1A1;IRF1;ANXA1;THBS1;CDH13;PHLDB2;SPOCK1;SOCS5</t>
  </si>
  <si>
    <t>GO:0045665</t>
  </si>
  <si>
    <t>negative regulation of neuron differentiation</t>
  </si>
  <si>
    <t>http://amigo.geneontology.org/amigo/term/GO:0045665</t>
  </si>
  <si>
    <t>1910;3956;4804;6695;6696;7474;8829;9353;9448;120892</t>
  </si>
  <si>
    <t>NGFR;MAP4K4;NRP1;LGALS1;WNT5A;SPP1;EDNRB;SLIT2;SPOCK1;LRRK2</t>
  </si>
  <si>
    <t>GO:2001026</t>
  </si>
  <si>
    <t>regulation of endothelial cell chemotaxis</t>
  </si>
  <si>
    <t>http://amigo.geneontology.org/amigo/term/GO:2001026</t>
  </si>
  <si>
    <t>2246;7057;7114;7422</t>
  </si>
  <si>
    <t>VEGFA;FGF1;THBS1;TMSB4X</t>
  </si>
  <si>
    <t>GO:0070372</t>
  </si>
  <si>
    <t>regulation of ERK1 and ERK2 cascade</t>
  </si>
  <si>
    <t>http://amigo.geneontology.org/amigo/term/GO:0070372</t>
  </si>
  <si>
    <t>3082;9180;2783;10891;7450;5154;7448;1902;5159;3673;3667;5605;3678;3690;3693;284;1027;1284;2252;1282;1281;1278;3575;3696;1956;5518;2260;1289;3909;113791;2034;3480;3913;3914;3918;3911;3912;7059;9230;3371;6515;56034;54541;2057;10488;50509;3718;5595;90993;2997;53918;572;1435;9170;200186;8516</t>
  </si>
  <si>
    <t>BAD;HGF;TNC;LAMA3;LAMC2;SLC2A3;LPAR2;FGFR1;ITGA8;COL5A3;ITGB5;LAMB1;PIK3IP1;MAPK3;GYS1;PPP2R1A;JAK3;ITGB8;CREB3;VTN;PPARGC1A;VWF;CDKN1B;PDGFRB;EPAS1;MAP2K2;COL5A1;LAMA5;COL4A2;FGF7;IGF1R;PDGFC;OSMR;EGFR;PELO;ANGPT1;CREB3L1;CRTC2;ITGA5;ITGA2;COL1A2;DDIT4;COL3A1;IL7R;IRS1;THBS3;LAMB2;GNB2;CSF1;RAB11B;EPOR;COL4A1;LAMB3;PDGFA;LPAR1;ITGB3</t>
  </si>
  <si>
    <t>WP560</t>
  </si>
  <si>
    <t>TGF-beta Receptor Signaling</t>
  </si>
  <si>
    <t>http://www.wikipathways.org/wpi/PathwayWidget.php?id=WP560&amp;label[]=TFE3&amp;label[]=SMAD7&amp;label[]=MAPK3&amp;label[]=TGFB1&amp;label[]=TGFBR1&amp;label[]=ENG&amp;label[]=STAT1&amp;label[]=INHBA&amp;label[]=LIF&amp;label[]=FST&amp;label[]=SKIL&amp;label[]=SMAD3&amp;label[]=STAT3&amp;label[]=ZEB2&amp;label[]=FOS&amp;label[]=JUN&amp;colors=steelblue</t>
  </si>
  <si>
    <t>558;960;2149;2335;5156;5578;6347;6352;7078;8829;54206;55450</t>
  </si>
  <si>
    <t>CD44;NRP1;TIMP3;CCL2;FN1;ERRFI1;PDGFRA;PRKCA;CCL5;CAMK2N1;AXL;F2R</t>
  </si>
  <si>
    <t>GO:0048588</t>
  </si>
  <si>
    <t>developmental cell growth</t>
  </si>
  <si>
    <t>http://amigo.geneontology.org/amigo/term/GO:0048588</t>
  </si>
  <si>
    <t>1808;2335;5997;6696;7414;7422;7474;8829;9353;51330</t>
  </si>
  <si>
    <t>TNFRSF12A;VCL;DPYSL2;NRP1;VEGFA;WNT5A;FN1;RGS2;SPP1;SLIT2</t>
  </si>
  <si>
    <t>GO:0036293</t>
  </si>
  <si>
    <t>response to decreased oxygen levels</t>
  </si>
  <si>
    <t>http://amigo.geneontology.org/amigo/term/GO:0036293</t>
  </si>
  <si>
    <t>7046;2353;7040;4092;5595;10468;3725;6498;6772;6774;3976;9839;4088;2022;7030;3624</t>
  </si>
  <si>
    <t>TFE3;SMAD7;MAPK3;TGFB1;TGFBR1;ENG;STAT1;INHBA;LIF;FST;SKIL;SMAD3;STAT3;ZEB2;FOS;JUN</t>
  </si>
  <si>
    <t>WP366</t>
  </si>
  <si>
    <t>TGF-beta Signaling Pathway</t>
  </si>
  <si>
    <t>http://www.wikipathways.org/wpi/PathwayWidget.php?id=WP366&amp;label[]=MAP2K3&amp;label[]=TNC&amp;label[]=BCAR1&amp;label[]=KLF6&amp;label[]=SMAD7&amp;label[]=TGFB1&amp;label[]=TGFBR1&amp;label[]=SMURF2&amp;label[]=FOSB&amp;label[]=MAP2K2&amp;label[]=JUND&amp;label[]=SKIL&amp;label[]=PML&amp;label[]=TGFB1I1&amp;label[]=APP&amp;label[]=DAB2&amp;label[]=KLF10&amp;label[]=SHC1&amp;label[]=ATF3&amp;label[]=ITGA2&amp;label[]=COL1A2&amp;label[]=SMAD3&amp;label[]=ZEB2&amp;label[]=FOS&amp;label[]=JUNB&amp;label[]=JUN&amp;label[]=SRC&amp;label[]=E2F4&amp;label[]=ITGB3&amp;colors=steelblue</t>
  </si>
  <si>
    <t>GO:0032535</t>
  </si>
  <si>
    <t>regulation of cellular component size</t>
  </si>
  <si>
    <t>http://amigo.geneontology.org/amigo/term/GO:0032535</t>
  </si>
  <si>
    <t>274;358;1808;2335;3783;6696;7114;7422;7474;8829;9353;10602;51330</t>
  </si>
  <si>
    <t>TNFRSF12A;DPYSL2;NRP1;KCNN4;VEGFA;WNT5A;FN1;SPP1;BIN1;SLIT2;CDC42EP3;TMSB4X;AQP1</t>
  </si>
  <si>
    <t>GO:0044344</t>
  </si>
  <si>
    <t>cellular response to fibroblast growth factor stimulus</t>
  </si>
  <si>
    <t>http://amigo.geneontology.org/amigo/term/GO:0044344</t>
  </si>
  <si>
    <t>7046;7040;7041;351;3371;6498;1874;4088;3673;7071;5605;5606;64750;2353;4092;3690;3726;3727;2354;6714;3725;9564;1316;1278;9839;5371;6464;1601;467</t>
  </si>
  <si>
    <t>MAP2K3;TNC;BCAR1;KLF6;SMAD7;TGFB1;TGFBR1;SMURF2;FOSB;MAP2K2;JUND;SKIL;PML;TGFB1I1;APP;DAB2;KLF10;SHC1;ATF3;ITGA2;COL1A2;SMAD3;ZEB2;FOS;JUNB;JUN;SRC;E2F4;ITGB3</t>
  </si>
  <si>
    <t>WP581</t>
  </si>
  <si>
    <t>EPO Receptor Signaling</t>
  </si>
  <si>
    <t>http://www.wikipathways.org/wpi/PathwayWidget.php?id=WP581&amp;label[]=PTPRC&amp;label[]=MAPK3&amp;label[]=STAT1&amp;label[]=MAP2K2&amp;label[]=SHC1&amp;label[]=STAT3&amp;label[]=IRS1&amp;label[]=SOCS1&amp;label[]=EPOR&amp;label[]=SRC&amp;colors=steelblue</t>
  </si>
  <si>
    <t>960;1277;2246;2250;6347;6352;7057;7474</t>
  </si>
  <si>
    <t>CD44;CCL2;COL1A1;FGF1;WNT5A;THBS1;FGF5;CCL5</t>
  </si>
  <si>
    <t>GO:1903670</t>
  </si>
  <si>
    <t>regulation of sprouting angiogenesis</t>
  </si>
  <si>
    <t>http://amigo.geneontology.org/amigo/term/GO:1903670</t>
  </si>
  <si>
    <t>301;2246;4804;7057;7422;8829</t>
  </si>
  <si>
    <t>NGFR;NRP1;VEGFA;FGF1;ANXA1;THBS1</t>
  </si>
  <si>
    <t>GO:0043271</t>
  </si>
  <si>
    <t>negative regulation of ion transport</t>
  </si>
  <si>
    <t>http://amigo.geneontology.org/amigo/term/GO:0043271</t>
  </si>
  <si>
    <t>8651;6772;6774;5595;6464;2057;5788;3667;6714;5605</t>
  </si>
  <si>
    <t>PTPRC;MAPK3;STAT1;MAP2K2;SHC1;STAT3;IRS1;SOCS1;EPOR;SRC</t>
  </si>
  <si>
    <t>WP4149</t>
  </si>
  <si>
    <t>White fat cell differentiation</t>
  </si>
  <si>
    <t>http://www.wikipathways.org/wpi/PathwayWidget.php?id=WP4149&amp;label[]=NR1H3&amp;label[]=IRF3&amp;label[]=KLF2&amp;label[]=KLF4&amp;label[]=TLE3&amp;label[]=TCF7L1&amp;label[]=EBF1&amp;label[]=CEBPB&amp;label[]=DDIT3&amp;label[]=NR2F2&amp;label[]=CEBPD&amp;colors=steelblue</t>
  </si>
  <si>
    <t>274;857;2669;5997;6781;7057;7291;8660</t>
  </si>
  <si>
    <t>CAV1;RGS2;TWIST1;BIN1;THBS1;STC1;GEM;IRS2</t>
  </si>
  <si>
    <t>GO:0010975</t>
  </si>
  <si>
    <t>regulation of neuron projection development</t>
  </si>
  <si>
    <t>http://amigo.geneontology.org/amigo/term/GO:0010975</t>
  </si>
  <si>
    <t>7026;3661;83439;1879;10062;9314;7090;1052;1051;10365;1649</t>
  </si>
  <si>
    <t>NR1H3;IRF3;KLF2;KLF4;TLE3;TCF7L1;EBF1;CEBPB;DDIT3;NR2F2;CEBPD</t>
  </si>
  <si>
    <t>1808;2335;3675;3956;4804;5997;6695;6696;7422;7474;8829;9353;9448;51330;120892</t>
  </si>
  <si>
    <t>ITGA3;TNFRSF12A;NGFR;MAP4K4;DPYSL2;NRP1;LGALS1;VEGFA;WNT5A;FN1;RGS2;SPP1;SLIT2;SPOCK1;LRRK2</t>
  </si>
  <si>
    <t>WP619</t>
  </si>
  <si>
    <t>GO:0050727</t>
  </si>
  <si>
    <t>Type II interferon signaling (IFNG)</t>
  </si>
  <si>
    <t>regulation of inflammatory response</t>
  </si>
  <si>
    <t>http://amigo.geneontology.org/amigo/term/GO:0050727</t>
  </si>
  <si>
    <t>http://www.wikipathways.org/wpi/PathwayWidget.php?id=WP619&amp;label[]=EIF2AK2&amp;label[]=OAS1&amp;label[]=STAT1&amp;label[]=GBP1&amp;label[]=IFI6&amp;label[]=STAT2&amp;label[]=SOCS3&amp;label[]=SOCS1&amp;label[]=ISG15&amp;label[]=IRF9&amp;label[]=HLA-B&amp;label[]=PSMB9&amp;colors=steelblue</t>
  </si>
  <si>
    <t>301;330;1910;4907;5054;6352;7052;7114;7130;7474;7791;9655;120892</t>
  </si>
  <si>
    <t>BIRC3;SERPINE1;WNT5A;TNFAIP6;ANXA1;NT5E;EDNRB;ZYX;CCL5;SOCS5;LRRK2;TGM2;TMSB4X</t>
  </si>
  <si>
    <t>GO:0008361</t>
  </si>
  <si>
    <t>regulation of cell size</t>
  </si>
  <si>
    <t>http://amigo.geneontology.org/amigo/term/GO:0008361</t>
  </si>
  <si>
    <t>8651;6773;6772;9021;5698;5610;9636;10379;2537;4938;3106;2633</t>
  </si>
  <si>
    <t>EIF2AK2;OAS1;STAT1;GBP1;IFI6;STAT2;SOCS3;SOCS1;ISG15;IRF9;HLA-B;PSMB9</t>
  </si>
  <si>
    <t>WP4197</t>
  </si>
  <si>
    <t>The human immune response to tuberculosis</t>
  </si>
  <si>
    <t>http://www.wikipathways.org/wpi/PathwayWidget.php?id=WP4197&amp;label[]=IFI35&amp;label[]=OAS1&amp;label[]=STAT1&amp;label[]=IFIT3&amp;label[]=STAT2&amp;label[]=SOCS1&amp;label[]=IFIT1&amp;label[]=IFITM1&amp;label[]=IRF9&amp;colors=steelblue</t>
  </si>
  <si>
    <t>358;1808;2335;3783;6696;7422;7474;8829;51330</t>
  </si>
  <si>
    <t>TNFRSF12A;DPYSL2;NRP1;KCNN4;VEGFA;WNT5A;FN1;SPP1;AQP1</t>
  </si>
  <si>
    <t>GO:0050927</t>
  </si>
  <si>
    <t>positive regulation of positive chemotaxis</t>
  </si>
  <si>
    <t>http://amigo.geneontology.org/amigo/term/GO:0050927</t>
  </si>
  <si>
    <t>1012;7422;7424;7857</t>
  </si>
  <si>
    <t>VEGFA;CDH13;VEGFC;SCG2</t>
  </si>
  <si>
    <t>GO:0050770</t>
  </si>
  <si>
    <t>regulation of axonogenesis</t>
  </si>
  <si>
    <t>http://amigo.geneontology.org/amigo/term/GO:0050770</t>
  </si>
  <si>
    <t>8651;6773;6772;3430;4938;3437;3434;10379;8519</t>
  </si>
  <si>
    <t>IFI35;OAS1;STAT1;IFIT3;STAT2;SOCS1;IFIT1;IFITM1;IRF9</t>
  </si>
  <si>
    <t>WP1772</t>
  </si>
  <si>
    <t>Apoptosis Modulation and Signaling</t>
  </si>
  <si>
    <t>http://www.wikipathways.org/wpi/PathwayWidget.php?id=WP1772&amp;label[]=BAD&amp;label[]=CASP10&amp;label[]=CFLAR&amp;label[]=FAS&amp;label[]=TNFRSF1B&amp;label[]=TNFRSF1A&amp;label[]=NFKBIA&amp;label[]=BIRC7&amp;label[]=TRADD&amp;label[]=MAPK3&amp;label[]=BMF&amp;label[]=IL1R1&amp;label[]=CAPNS1&amp;label[]=CASP1&amp;label[]=MCL1&amp;label[]=PTPN13&amp;label[]=FOS&amp;label[]=MYD88&amp;label[]=BOK&amp;label[]=JUN&amp;label[]=CASP4&amp;colors=steelblue</t>
  </si>
  <si>
    <t>1808;2335;4804;6696;7422;7474;8829;9353;51330</t>
  </si>
  <si>
    <t>TNFRSF12A;NGFR;DPYSL2;NRP1;VEGFA;WNT5A;FN1;SPP1;SLIT2</t>
  </si>
  <si>
    <t>GO:0003012</t>
  </si>
  <si>
    <t>muscle system process</t>
  </si>
  <si>
    <t>http://amigo.geneontology.org/amigo/term/GO:0003012</t>
  </si>
  <si>
    <t>274;857;1829;1910;2149;5578;5997;6641;6781;7138;7171;7414;26509;54206</t>
  </si>
  <si>
    <t>VCL;DSG2;TNNT1;CAV1;ERRFI1;RGS2;EDNRB;BIN1;MYOF;PRKCA;STC1;TPM4;SNTB1;F2R</t>
  </si>
  <si>
    <t>GO:0061387</t>
  </si>
  <si>
    <t>regulation of extent of cell growth</t>
  </si>
  <si>
    <t>http://amigo.geneontology.org/amigo/term/GO:0061387</t>
  </si>
  <si>
    <t>5783;2353;4170;355;3554;834;837;7132;7133;5595;79444;843;90427;4615;3725;4792;572;666;826;8837;8717</t>
  </si>
  <si>
    <t>BAD;CASP10;CFLAR;FAS;TNFRSF1B;TNFRSF1A;NFKBIA;BIRC7;TRADD;MAPK3;BMF;IL1R1;CAPNS1;CASP1;MCL1;PTPN13;FOS;MYD88;BOK;JUN;CASP4</t>
  </si>
  <si>
    <t>WP364</t>
  </si>
  <si>
    <t>IL-6 signaling pathway</t>
  </si>
  <si>
    <t>http://www.wikipathways.org/wpi/PathwayWidget.php?id=WP364&amp;label[]=BAD&amp;label[]=PRDM1&amp;label[]=TIMP1&amp;label[]=MAPK3&amp;label[]=STAT1&amp;label[]=MAP2K2&amp;label[]=IL6ST&amp;label[]=IL6&amp;label[]=NR2F6&amp;label[]=SHC1&amp;label[]=STAT3&amp;label[]=JUNB&amp;label[]=SOCS3&amp;colors=steelblue</t>
  </si>
  <si>
    <t>1808;2335;6696;7422;7474;8829;51330</t>
  </si>
  <si>
    <t>TNFRSF12A;DPYSL2;NRP1;VEGFA;WNT5A;FN1;SPP1</t>
  </si>
  <si>
    <t>GO:0071356</t>
  </si>
  <si>
    <t>cellular response to tumor necrosis factor</t>
  </si>
  <si>
    <t>http://amigo.geneontology.org/amigo/term/GO:0071356</t>
  </si>
  <si>
    <t>330;970;1277;4217;6347;6352;7057;7114;51330;55022</t>
  </si>
  <si>
    <t>TNFRSF12A;BIRC3;CCL2;COL1A1;CD70;THBS1;PID1;CCL5;MAP3K5;TMSB4X</t>
  </si>
  <si>
    <t>GO:0071774</t>
  </si>
  <si>
    <t>response to fibroblast growth factor</t>
  </si>
  <si>
    <t>http://amigo.geneontology.org/amigo/term/GO:0071774</t>
  </si>
  <si>
    <t>6772;6774;9021;572;639;7076;5595;6464;3572;2063;3726;3569;5605</t>
  </si>
  <si>
    <t>BAD;PRDM1;TIMP1;MAPK3;STAT1;MAP2K2;IL6ST;IL6;NR2F6;SHC1;STAT3;JUNB;SOCS3</t>
  </si>
  <si>
    <t>WP170</t>
  </si>
  <si>
    <t>Nuclear Receptors</t>
  </si>
  <si>
    <t>http://www.wikipathways.org/wpi/PathwayWidget.php?id=WP170&amp;label[]=NR1H3&amp;label[]=VDR&amp;label[]=PPARD&amp;label[]=THRA&amp;label[]=NR1H2&amp;label[]=NR4A2&amp;label[]=NR2F6&amp;label[]=AR&amp;label[]=RARG&amp;label[]=NR2F1&amp;label[]=NR2F2&amp;label[]=RXRB&amp;colors=steelblue</t>
  </si>
  <si>
    <t>GO:0060560</t>
  </si>
  <si>
    <t>developmental growth involved in morphogenesis</t>
  </si>
  <si>
    <t>http://amigo.geneontology.org/amigo/term/GO:0060560</t>
  </si>
  <si>
    <t>7067;7026;7421;7025;6257;5916;4929;7376;10062;2063;367;5467</t>
  </si>
  <si>
    <t>NR1H3;VDR;PPARD;THRA;NR1H2;NR4A2;NR2F6;AR;RARG;NR2F1;NR2F2;RXRB</t>
  </si>
  <si>
    <t>WP4705</t>
  </si>
  <si>
    <t>Pathways of nucleic acid metabolism and innate immune sensing</t>
  </si>
  <si>
    <t>1808;2246;2335;6696;7414;7422;7474;8829;9353;51330</t>
  </si>
  <si>
    <t>TNFRSF12A;VCL;DPYSL2;NRP1;VEGFA;FGF1;WNT5A;FN1;SPP1;SLIT2</t>
  </si>
  <si>
    <t>http://www.wikipathways.org/wpi/PathwayWidget.php?id=WP4705&amp;label[]=MAVS&amp;label[]=OAS1&amp;label[]=SAMHD1&amp;label[]=DDX58&amp;label[]=IRF3&amp;label[]=TMEM173&amp;label[]=TREX1&amp;colors=steelblue</t>
  </si>
  <si>
    <t>GO:2000116</t>
  </si>
  <si>
    <t>regulation of cysteine-type endopeptidase activity</t>
  </si>
  <si>
    <t>http://amigo.geneontology.org/amigo/term/GO:2000116</t>
  </si>
  <si>
    <t>GO:0035987</t>
  </si>
  <si>
    <t>endodermal cell differentiation</t>
  </si>
  <si>
    <t>http://amigo.geneontology.org/amigo/term/GO:0035987</t>
  </si>
  <si>
    <t>25939;340061;3661;23586;4938;11277;57506</t>
  </si>
  <si>
    <t>MAVS;OAS1;SAMHD1;DDX58;IRF3;TMEM173;TREX1</t>
  </si>
  <si>
    <t>WP2572</t>
  </si>
  <si>
    <t>Primary Focal Segmental Glomerulosclerosis FSGS</t>
  </si>
  <si>
    <t>http://www.wikipathways.org/wpi/PathwayWidget.php?id=WP2572&amp;label[]=FAT1&amp;label[]=MYH9&amp;label[]=JAG1&amp;label[]=TGFB1&amp;label[]=DKK1&amp;label[]=VTN&amp;label[]=CDKN1B&amp;label[]=ACTN4&amp;label[]=LAMA5&amp;label[]=CTSL&amp;label[]=TLN1&amp;label[]=UTRN&amp;label[]=SYNPO&amp;label[]=LAMB2&amp;label[]=CD151&amp;label[]=AGRN&amp;label[]=PARVA&amp;label[]=ITGB3&amp;colors=steelblue</t>
  </si>
  <si>
    <t>1290;1291;2335;4313;8091</t>
  </si>
  <si>
    <t>MMP2;FN1;COL6A1;HMGA2;COL5A2</t>
  </si>
  <si>
    <t>GO:0070997</t>
  </si>
  <si>
    <t>neuron death</t>
  </si>
  <si>
    <t>http://amigo.geneontology.org/amigo/term/GO:0070997</t>
  </si>
  <si>
    <t>558;2149;4217;4435;4804;6347;6352;7020;7474;8829;23321;120892</t>
  </si>
  <si>
    <t>NGFR;NRP1;CCL2;TRIM2;WNT5A;CITED1;TFAP2A;CCL5;AXL;F2R;LRRK2;MAP3K5</t>
  </si>
  <si>
    <t>GO:0050926</t>
  </si>
  <si>
    <t>regulation of positive chemotaxis</t>
  </si>
  <si>
    <t>http://amigo.geneontology.org/amigo/term/GO:0050926</t>
  </si>
  <si>
    <t>7402;7040;2195;3913;11346;3911;3690;7094;1027;7448;375790;1514;55742;977;4627;22943;182;81</t>
  </si>
  <si>
    <t>FAT1;MYH9;JAG1;TGFB1;DKK1;VTN;CDKN1B;ACTN4;LAMA5;CTSL;TLN1;UTRN;SYNPO;LAMB2;CD151;AGRN;PARVA;ITGB3</t>
  </si>
  <si>
    <t>WP3972</t>
  </si>
  <si>
    <t>PDGFR-beta pathway</t>
  </si>
  <si>
    <t>http://www.wikipathways.org/wpi/PathwayWidget.php?id=WP3972&amp;label[]=EIF2AK2&amp;label[]=MAPK3&amp;label[]=SRF&amp;label[]=PDGFRB&amp;label[]=STAT1&amp;label[]=SHC1&amp;label[]=STAT6&amp;label[]=STAT3&amp;label[]=FOS&amp;label[]=JUN&amp;colors=steelblue</t>
  </si>
  <si>
    <t>GO:2000482</t>
  </si>
  <si>
    <t>regulation of interleukin-8 secretion</t>
  </si>
  <si>
    <t>http://amigo.geneontology.org/amigo/term/GO:2000482</t>
  </si>
  <si>
    <t>301;2149;7114;7474</t>
  </si>
  <si>
    <t>6772;6774;2353;5159;5610;6722;5595;6464;6778;3725</t>
  </si>
  <si>
    <t>WNT5A;ANXA1;F2R;TMSB4X</t>
  </si>
  <si>
    <t>EIF2AK2;MAPK3;SRF;PDGFRB;STAT1;SHC1;STAT6;STAT3;FOS;JUN</t>
  </si>
  <si>
    <t>GO:0070371</t>
  </si>
  <si>
    <t>WP2118</t>
  </si>
  <si>
    <t>ERK1 and ERK2 cascade</t>
  </si>
  <si>
    <t>http://amigo.geneontology.org/amigo/term/GO:0070371</t>
  </si>
  <si>
    <t>Arrhythmogenic Right Ventricular Cardiomyopathy</t>
  </si>
  <si>
    <t>http://www.wikipathways.org/wpi/PathwayWidget.php?id=WP2118&amp;label[]=ACTN1&amp;label[]=ACTB&amp;label[]=ITGA8&amp;label[]=ITGB5&amp;label[]=ITGB8&amp;label[]=ACTN4&amp;label[]=CACNA1C&amp;label[]=TCF7L1&amp;label[]=GJA1&amp;label[]=CACNA2D3&amp;label[]=LMNA&amp;label[]=ITGA5&amp;label[]=ITGA2&amp;label[]=CACNB3&amp;label[]=SLC8A1&amp;label[]=DMD&amp;label[]=ITGA1&amp;label[]=ITGB3&amp;colors=steelblue</t>
  </si>
  <si>
    <t>GO:0001822</t>
  </si>
  <si>
    <t>kidney development</t>
  </si>
  <si>
    <t>http://amigo.geneontology.org/amigo/term/GO:0001822</t>
  </si>
  <si>
    <t>83439;6546;3678;3690;3693;60;1756;775;3696;4000;3672;3673;784;55799;2697;8516;81;87</t>
  </si>
  <si>
    <t>2246;3675;4435;5156;7020;7422;8829;9353;9788;10409;120892</t>
  </si>
  <si>
    <t>ACTN1;ACTB;ITGA8;ITGB5;ITGB8;ACTN4;CACNA1C;TCF7L1;GJA1;CACNA2D3;LMNA;ITGA5;ITGA2;CACNB3;SLC8A1;DMD;ITGA1;ITGB3</t>
  </si>
  <si>
    <t>ITGA3;NRP1;VEGFA;FGF1;CITED1;PDGFRA;TFAP2A;SLIT2;MTSS1;BASP1;LRRK2</t>
  </si>
  <si>
    <t>http://www.wikipathways.org/wpi/PathwayWidget.php?id=WP3888&amp;label[]=CCDC124&amp;label[]=FAS&amp;label[]=MAP2K3&amp;label[]=TMSB10&amp;label[]=HDAC9&amp;label[]=BCAR1&amp;label[]=HDAC7&amp;label[]=EPN1&amp;label[]=GPC1&amp;label[]=P4HA2&amp;label[]=SMARCA2&amp;label[]=ITGB5&amp;label[]=ABL1&amp;label[]=MYH9&amp;label[]=NFKBIA&amp;label[]=JAG1&amp;label[]=MAPK3&amp;label[]=CSK&amp;label[]=PRKD2&amp;label[]=NAPA&amp;label[]=HSPB1&amp;label[]=LIMK1&amp;label[]=ENG&amp;label[]=DKK1&amp;label[]=HDAC5&amp;label[]=SOD2&amp;label[]=SRF&amp;label[]=STAT1&amp;label[]=FHL2&amp;label[]=TXNIP&amp;label[]=EGR1&amp;label[]=MAP2K2&amp;label[]=ARMCX1&amp;label[]=MICAL2&amp;label[]=ROCK2&amp;label[]=FHOD1&amp;label[]=DUSP5&amp;label[]=IGFBP3&amp;label[]=PLCB3&amp;label[]=TAOK2&amp;label[]=PTPN14&amp;label[]=GJA1&amp;label[]=NR4A2&amp;label[]=ADAMTS1&amp;label[]=MOV10&amp;label[]=RHOC&amp;label[]=MMP14&amp;label[]=SHC1&amp;label[]=NEXN&amp;label[]=PBXIP1&amp;label[]=STAT6&amp;label[]=STAT3&amp;label[]=S1PR1&amp;label[]=BSG&amp;label[]=CFL1&amp;label[]=CSRP2&amp;label[]=JUN&amp;label[]=PDE4DIP&amp;label[]=CALR&amp;label[]=CRIP2&amp;label[]=SLC8A1&amp;label[]=PRKG1&amp;label[]=P4HB&amp;label[]=AP2A1&amp;label[]=SRC&amp;label[]=MYO1C&amp;label[]=CTNND1&amp;label[]=ITGB3&amp;colors=steelblue</t>
  </si>
  <si>
    <t>GO:0022617</t>
  </si>
  <si>
    <t>extracellular matrix disassembly</t>
  </si>
  <si>
    <t>http://amigo.geneontology.org/amigo/term/GO:0022617</t>
  </si>
  <si>
    <t>1466;811;4627;4641;2697;5605;5606;29109;3315;3690;3693;10628;6714;4792;57326;1397;6722;22943;2022;5784;3486;2274;25865;4323;10014;4343;1072;6772;6774;6648;5331;6778;8974;6546;5592;5595;682;91624;6464;9734;6595;8775;355;9510;5034;1901;25;9645;29924;51309;389;51564;9659;160;9564;1958;182;2817;1847;9344;9475;1500;115098;4929;3725;9168;1445;3984</t>
  </si>
  <si>
    <t>CCDC124;FAS;MAP2K3;TMSB10;HDAC9;BCAR1;HDAC7;EPN1;GPC1;P4HA2;SMARCA2;ITGB5;ABL1;MYH9;NFKBIA;JAG1;MAPK3;CSK;PRKD2;NAPA;HSPB1;LIMK1;ENG;DKK1;HDAC5;SOD2;SRF;STAT1;FHL2;TXNIP;EGR1;MAP2K2;ARMCX1;MICAL2;ROCK2;FHOD1;DUSP5;IGFBP3;PLCB3;TAOK2;PTPN14;GJA1;NR4A2;ADAMTS1;MOV10;RHOC;MMP14;SHC1;NEXN;PBXIP1;STAT6;STAT3;S1PR1;BSG;CFL1;CSRP2;JUN;PDE4DIP;CALR;CRIP2;SLC8A1;PRKG1;P4HB;AP2A1;SRC;MYO1C;CTNND1;ITGB3</t>
  </si>
  <si>
    <t>WP205</t>
  </si>
  <si>
    <t>IL-7 Signaling Pathway</t>
  </si>
  <si>
    <t>http://www.wikipathways.org/wpi/PathwayWidget.php?id=WP205&amp;label[]=BAD&amp;label[]=MAPK3&amp;label[]=IL7&amp;label[]=JAK3&amp;label[]=CDKN1B&amp;label[]=STAT1&amp;label[]=MAP2K2&amp;label[]=STAT3&amp;label[]=IL7R&amp;colors=steelblue</t>
  </si>
  <si>
    <t>960;1471;2191;4312;4313;6624</t>
  </si>
  <si>
    <t>CD44;FSCN1;FAP;MMP2;CST3;MMP1</t>
  </si>
  <si>
    <t>GO:0007565</t>
  </si>
  <si>
    <t>female pregnancy</t>
  </si>
  <si>
    <t>http://amigo.geneontology.org/amigo/term/GO:0007565</t>
  </si>
  <si>
    <t>6772;6774;572;3718;3575;5595;3574;1027;5605</t>
  </si>
  <si>
    <t>BAD;MAPK3;IL7;JAK3;CDKN1B;STAT1;MAP2K2;STAT3;IL7R</t>
  </si>
  <si>
    <t>WP453</t>
  </si>
  <si>
    <t>Inflammatory Response Pathway</t>
  </si>
  <si>
    <t>http://www.wikipathways.org/wpi/PathwayWidget.php?id=WP453&amp;label[]=TNFRSF1B&amp;label[]=LAMC2&amp;label[]=TNFRSF1A&amp;label[]=LAMB1&amp;label[]=VTN&amp;label[]=LAMA5&amp;label[]=COL1A2&amp;label[]=COL3A1&amp;label[]=THBS3&amp;label[]=LAMB2&amp;colors=steelblue</t>
  </si>
  <si>
    <t>133;1829;3490;3675;4313;5997;6696;6781;8061</t>
  </si>
  <si>
    <t>ITGA3;DSG2;MMP2;RGS2;SPP1;ADM;STC1;IGFBP7;FOSL1</t>
  </si>
  <si>
    <t>GO:0097325</t>
  </si>
  <si>
    <t>melanocyte proliferation</t>
  </si>
  <si>
    <t>http://amigo.geneontology.org/amigo/term/GO:0097325</t>
  </si>
  <si>
    <t>2191;7474</t>
  </si>
  <si>
    <t>FAP;WNT5A</t>
  </si>
  <si>
    <t>GO:0090402</t>
  </si>
  <si>
    <t>oncogene-induced cell senescence</t>
  </si>
  <si>
    <t>http://amigo.geneontology.org/amigo/term/GO:0090402</t>
  </si>
  <si>
    <t>1281;3913;3918;1278;3911;3912;7132;7133;7059;7448</t>
  </si>
  <si>
    <t>TNFRSF1B;LAMC2;TNFRSF1A;LAMB1;VTN;LAMA5;COL1A2;COL3A1;THBS3;LAMB2</t>
  </si>
  <si>
    <t>WP138</t>
  </si>
  <si>
    <t>Androgen receptor signaling pathway</t>
  </si>
  <si>
    <t>http://www.wikipathways.org/wpi/PathwayWidget.php?id=WP138&amp;label[]=BMF&amp;label[]=AES&amp;label[]=PIAS4&amp;label[]=ZMIZ1&amp;label[]=FHL2&amp;label[]=DSTN&amp;label[]=PIAS3&amp;label[]=ROCK2&amp;label[]=TGFB1I1&amp;label[]=CARM1&amp;label[]=RHOB&amp;label[]=EGFR&amp;label[]=SMAD3&amp;label[]=STAT3&amp;label[]=AR&amp;label[]=JUN&amp;label[]=CALR&amp;label[]=NCOR2&amp;label[]=FLNA&amp;label[]=SRC&amp;colors=steelblue</t>
  </si>
  <si>
    <t>3159;8091</t>
  </si>
  <si>
    <t>HMGA1;HMGA2</t>
  </si>
  <si>
    <t>GO:0038190</t>
  </si>
  <si>
    <t>VEGF-activated neuropilin signaling pathway</t>
  </si>
  <si>
    <t>http://amigo.geneontology.org/amigo/term/GO:0038190</t>
  </si>
  <si>
    <t>7422;8829</t>
  </si>
  <si>
    <t>NRP1;VEGFA</t>
  </si>
  <si>
    <t>GO:1902336</t>
  </si>
  <si>
    <t>positive regulation of retinal ganglion cell axon guidance</t>
  </si>
  <si>
    <t>http://amigo.geneontology.org/amigo/term/GO:1902336</t>
  </si>
  <si>
    <t>2274;7041;10498;9475;166;2316;367;11034;90427;6714;3725;6774;51588;811;1956;9612;4088;388;57178;10401</t>
  </si>
  <si>
    <t>BMF;AES;PIAS4;ZMIZ1;FHL2;DSTN;PIAS3;ROCK2;TGFB1I1;CARM1;RHOB;EGFR;SMAD3;STAT3;AR;JUN;CALR;NCOR2;FLNA;SRC</t>
  </si>
  <si>
    <t>GO:0001704</t>
  </si>
  <si>
    <t>formation of primary germ layer</t>
  </si>
  <si>
    <t>http://amigo.geneontology.org/amigo/term/GO:0001704</t>
  </si>
  <si>
    <t>WP2037</t>
  </si>
  <si>
    <t>Prolactin Signaling Pathway</t>
  </si>
  <si>
    <t>http://www.wikipathways.org/wpi/PathwayWidget.php?id=WP2037&amp;label[]=RPS6KA2&amp;label[]=NFKBIA&amp;label[]=MAPK3&amp;label[]=STAT1&amp;label[]=CTSD&amp;label[]=MAP2K2&amp;label[]=PIAS3&amp;label[]=ERBB2&amp;label[]=SHC1&amp;label[]=PPIB&amp;label[]=STAT3&amp;label[]=IRS1&amp;label[]=FOS&amp;label[]=JUN&amp;label[]=SOCS3&amp;label[]=SOCS1&amp;label[]=FLNA&amp;label[]=SRC&amp;colors=steelblue</t>
  </si>
  <si>
    <t>1290;1291;2335;3675;4313;7474;8091</t>
  </si>
  <si>
    <t>ITGA3;MMP2;WNT5A;FN1;COL6A1;HMGA2;COL5A2</t>
  </si>
  <si>
    <t>GO:0003014</t>
  </si>
  <si>
    <t>renal system process</t>
  </si>
  <si>
    <t>http://amigo.geneontology.org/amigo/term/GO:0003014</t>
  </si>
  <si>
    <t>8651;6196;2353;9021;5595;2316;1509;6714;3725;4792;6772;6774;5479;6464;2064;3667;5605;10401</t>
  </si>
  <si>
    <t>RPS6KA2;NFKBIA;MAPK3;STAT1;CTSD;MAP2K2;PIAS3;ERBB2;SHC1;PPIB;STAT3;IRS1;FOS;JUN;SOCS3;SOCS1;FLNA;SRC</t>
  </si>
  <si>
    <t>WP530</t>
  </si>
  <si>
    <t>133;358;1910;2149;3675;5567;6781</t>
  </si>
  <si>
    <t>Cytokines and Inflammatory Response</t>
  </si>
  <si>
    <t>ITGA3;EDNRB;PRKACB;ADM;STC1;F2R;AQP1</t>
  </si>
  <si>
    <t>http://www.wikipathways.org/wpi/PathwayWidget.php?id=WP530&amp;label[]=CXCL2&amp;label[]=IL11&amp;label[]=IL7&amp;label[]=TGFB1&amp;label[]=IL6&amp;label[]=CXCL1&amp;label[]=IL15&amp;label[]=CSF1&amp;label[]=PDGFA&amp;colors=steelblue</t>
  </si>
  <si>
    <t>GO:0034109</t>
  </si>
  <si>
    <t>homotypic cell-cell adhesion</t>
  </si>
  <si>
    <t>http://amigo.geneontology.org/amigo/term/GO:0034109</t>
  </si>
  <si>
    <t>1829;3956;5156;5578;6352;7414</t>
  </si>
  <si>
    <t>VCL;DSG2;LGALS1;PDGFRA;PRKCA;CCL5</t>
  </si>
  <si>
    <t>GO:0018108</t>
  </si>
  <si>
    <t>peptidyl-tyrosine phosphorylation</t>
  </si>
  <si>
    <t>http://amigo.geneontology.org/amigo/term/GO:0018108</t>
  </si>
  <si>
    <t>7040;1435;2920;5154;3574;3569;3600;3589;2919</t>
  </si>
  <si>
    <t>CXCL2;IL11;IL7;TGFB1;IL6;CXCL1;IL15;CSF1;PDGFA</t>
  </si>
  <si>
    <t>WP4754</t>
  </si>
  <si>
    <t>IL-18 signaling pathway</t>
  </si>
  <si>
    <t>http://www.wikipathways.org/wpi/PathwayWidget.php?id=WP4754&amp;label[]=BAD&amp;label[]=CFLAR&amp;label[]=PHF20&amp;label[]=NR1H3&amp;label[]=FAS&amp;label[]=GRN&amp;label[]=TRAF1&amp;label[]=TNFRSF1A&amp;label[]=NFKB2&amp;label[]=CXCL2&amp;label[]=HMOX1&amp;label[]=NFKBIA&amp;label[]=TRPC4AP&amp;label[]=TIMP1&amp;label[]=MAPK3&amp;label[]=HSPB1&amp;label[]=ACTA2&amp;label[]=FBXW7&amp;label[]=CPT1A&amp;label[]=CD81&amp;label[]=USP5&amp;label[]=TNFAIP3&amp;label[]=PKN1&amp;label[]=CENPB&amp;label[]=KLF2&amp;label[]=CD36&amp;label[]=ITM2C&amp;label[]=IL6&amp;label[]=IL18BP&amp;label[]=ZDHHC7&amp;label[]=MMP14&amp;label[]=PTMS&amp;label[]=ATF3&amp;label[]=PTX3&amp;label[]=COL1A2&amp;label[]=B2M&amp;label[]=EEF2&amp;label[]=COL3A1&amp;label[]=FOS&amp;label[]=CEBPB&amp;label[]=BSG&amp;label[]=MYD88&amp;label[]=ARL4D&amp;label[]=JUN&amp;label[]=SOCS3&amp;label[]=RXRB&amp;colors=steelblue</t>
  </si>
  <si>
    <t>558;857;960;2246;2250;4254;4739;5156;6352;7422;8829;9655;54206</t>
  </si>
  <si>
    <t>CD44;KITLG;NRP1;CAV1;NEDD9;VEGFA;FGF1;ERRFI1;PDGFRA;FGF5;CCL5;AXL;SOCS5</t>
  </si>
  <si>
    <t>GO:0035924</t>
  </si>
  <si>
    <t>cellular response to vascular endothelial growth factor stimulus</t>
  </si>
  <si>
    <t>http://amigo.geneontology.org/amigo/term/GO:0035924</t>
  </si>
  <si>
    <t>301;5156;7422;7424;8829</t>
  </si>
  <si>
    <t>NRP1;VEGFA;PDGFRA;ANXA1;VEGFC</t>
  </si>
  <si>
    <t>GO:0001952</t>
  </si>
  <si>
    <t>regulation of cell-matrix adhesion</t>
  </si>
  <si>
    <t>http://amigo.geneontology.org/amigo/term/GO:0001952</t>
  </si>
  <si>
    <t>1012;5054;7057;7422;8829;9448;90102</t>
  </si>
  <si>
    <t>MAP4K4;NRP1;SERPINE1;VEGFA;THBS1;CDH13;PHLDB2</t>
  </si>
  <si>
    <t>GO:0034341</t>
  </si>
  <si>
    <t>response to interferon-gamma</t>
  </si>
  <si>
    <t>http://amigo.geneontology.org/amigo/term/GO:0034341</t>
  </si>
  <si>
    <t>355;4615;6257;379;81618;1374;948;2353;3315;1938;7132;10062;59;3569;7128;10068;4791;4792;5763;1281;2920;1278;975;1051;51230;1059;4323;55294;7185;26133;55625;7076;10365;8837;5585;9021;3162;5595;682;567;3725;8078;572;5806;2896;467</t>
  </si>
  <si>
    <t>BAD;CFLAR;PHF20;NR1H3;FAS;GRN;TRAF1;TNFRSF1A;NFKB2;CXCL2;HMOX1;NFKBIA;TRPC4AP;TIMP1;MAPK3;HSPB1;ACTA2;FBXW7;CPT1A;CD81;USP5;TNFAIP3;PKN1;CENPB;KLF2;CD36;ITM2C;IL6;IL18BP;ZDHHC7;MMP14;PTMS;ATF3;PTX3;COL1A2;B2M;EEF2;COL3A1;FOS;CEBPB;BSG;MYD88;ARL4D;JUN;SOCS3;RXRB</t>
  </si>
  <si>
    <t>WP4331</t>
  </si>
  <si>
    <t>Neovascularisation processes</t>
  </si>
  <si>
    <t>http://www.wikipathways.org/wpi/PathwayWidget.php?id=WP4331&amp;label[]=NOTCH3&amp;label[]=NFKB2&amp;label[]=JAG1&amp;label[]=MAPK3&amp;label[]=TGFB1&amp;label[]=TGFBR1&amp;label[]=CXCL12&amp;label[]=TGFB3&amp;label[]=ANGPT1&amp;label[]=SMAD3&amp;label[]=EPHB4&amp;colors=steelblue</t>
  </si>
  <si>
    <t>960;3659;4435;4502;6347;6352;7474;7791;8638</t>
  </si>
  <si>
    <t>CD44;CCL2;WNT5A;MT2A;IRF1;CITED1;OASL;ZYX;CCL5</t>
  </si>
  <si>
    <t>GO:0006936</t>
  </si>
  <si>
    <t>muscle contraction</t>
  </si>
  <si>
    <t>http://amigo.geneontology.org/amigo/term/GO:0006936</t>
  </si>
  <si>
    <t>274;857;1829;1910;2149;5997;6641;6781;7138;7171;7414;26509</t>
  </si>
  <si>
    <t>VCL;DSG2;TNNT1;CAV1;RGS2;EDNRB;BIN1;MYOF;STC1;TPM4;SNTB1;F2R</t>
  </si>
  <si>
    <t>7043;7046;4791;7040;2050;5595;4088;6387;182;284;4854</t>
  </si>
  <si>
    <t>GO:0018212</t>
  </si>
  <si>
    <t>peptidyl-tyrosine modification</t>
  </si>
  <si>
    <t>NOTCH3;NFKB2;JAG1;MAPK3;TGFB1;TGFBR1;CXCL12;TGFB3;ANGPT1;SMAD3;EPHB4</t>
  </si>
  <si>
    <t>http://amigo.geneontology.org/amigo/term/GO:0018212</t>
  </si>
  <si>
    <t>WP4496</t>
  </si>
  <si>
    <t>Signal transduction through IL1R</t>
  </si>
  <si>
    <t>http://www.wikipathways.org/wpi/PathwayWidget.php?id=WP4496&amp;label[]=MAP2K3&amp;label[]=NFKBIA&amp;label[]=TGFB1&amp;label[]=IL1R1&amp;label[]=TGFB3&amp;label[]=IRAK2&amp;label[]=IL6&amp;label[]=IL1RN&amp;label[]=MYD88&amp;label[]=JUN&amp;colors=steelblue</t>
  </si>
  <si>
    <t>GO:0001706</t>
  </si>
  <si>
    <t>endoderm formation</t>
  </si>
  <si>
    <t>http://amigo.geneontology.org/amigo/term/GO:0001706</t>
  </si>
  <si>
    <t>7043;4792;7040;3557;3554;3656;3569;4615;5606;3725</t>
  </si>
  <si>
    <t>MAP2K3;NFKBIA;TGFB1;IL1R1;TGFB3;IRAK2;IL6;IL1RN;MYD88;JUN</t>
  </si>
  <si>
    <t>WP2882</t>
  </si>
  <si>
    <t>Nuclear Receptors Meta-Pathway</t>
  </si>
  <si>
    <t>http://www.wikipathways.org/wpi/PathwayWidget.php?id=WP2882&amp;label[]=HGF&amp;label[]=NR1H3&amp;label[]=SLC2A3&amp;label[]=NAV3&amp;label[]=NFKB2&amp;label[]=FTL&amp;label[]=IL11&amp;label[]=GADD45B&amp;label[]=HMOX1&amp;label[]=PLTP&amp;label[]=SRPX2&amp;label[]=TGFB1&amp;label[]=AHR&amp;label[]=PPARGC1A&amp;label[]=CPT1A&amp;label[]=CDKN1B&amp;label[]=VDR&amp;label[]=PPARD&amp;label[]=SLC39A7&amp;label[]=TNFAIP3&amp;label[]=DNAJC15&amp;label[]=EGR1&amp;label[]=SRGN&amp;label[]=JUND&amp;label[]=SLC6A6&amp;label[]=AMIGO2&amp;label[]=ABHD2&amp;label[]=MFGE8&amp;label[]=SLC39A3&amp;label[]=PLK2&amp;label[]=SLC2A12&amp;label[]=EGFR&amp;label[]=ANKRD1&amp;label[]=NRG1&amp;label[]=G6PD&amp;label[]=SLC39A13&amp;label[]=ANGPTL4&amp;label[]=FTH1&amp;label[]=STAT3&amp;label[]=IL12A&amp;label[]=AKAP13&amp;label[]=GSTA4&amp;label[]=JUNB&amp;label[]=UGT2B7&amp;label[]=CES2&amp;label[]=GSTA3&amp;label[]=JUN&amp;label[]=NQO1&amp;label[]=SRC&amp;label[]=SLC2A10&amp;label[]=SERPINB2&amp;label[]=TXNRD1&amp;colors=steelblue</t>
  </si>
  <si>
    <t>GO:0050772</t>
  </si>
  <si>
    <t>positive regulation of axonogenesis</t>
  </si>
  <si>
    <t>http://amigo.geneontology.org/amigo/term/GO:0050772</t>
  </si>
  <si>
    <t>2335;4804;7422;8829;9353;51330</t>
  </si>
  <si>
    <t>TNFRSF12A;NGFR;NRP1;VEGFA;FN1;SLIT2</t>
  </si>
  <si>
    <t>GO:1901214</t>
  </si>
  <si>
    <t>regulation of neuron death</t>
  </si>
  <si>
    <t>http://amigo.geneontology.org/amigo/term/GO:1901214</t>
  </si>
  <si>
    <t>558;2149;4217;4435;6347;6352;7020;7474;8829;23321;120892</t>
  </si>
  <si>
    <t>NRP1;CCL2;TRIM2;WNT5A;CITED1;TFAP2A;CCL5;AXL;F2R;LRRK2;MAP3K5</t>
  </si>
  <si>
    <t>GO:0042730</t>
  </si>
  <si>
    <t>fibrinolysis</t>
  </si>
  <si>
    <t>http://amigo.geneontology.org/amigo/term/GO:0042730</t>
  </si>
  <si>
    <t>3082;3084;10891;154091;4616;27063;5055;1374;10769;11057;7364;27286;29103;10062;1027;7128;7922;6714;4791;2495;1958;1956;3592;3589;1728;7040;91252;196;2941;2940;51129;7296;5552;6515;6533;6774;8824;4240;11214;3162;29985;3726;3727;2512;5467;347902;3725;5360;7421;81031;89795;2539</t>
  </si>
  <si>
    <t>HGF;NR1H3;SLC2A3;NAV3;NFKB2;FTL;IL11;GADD45B;HMOX1;PLTP;SRPX2;TGFB1;AHR;PPARGC1A;CPT1A;CDKN1B;VDR;PPARD;SLC39A7;TNFAIP3;DNAJC15;EGR1;SRGN;JUND;SLC6A6;AMIGO2;ABHD2;MFGE8;SLC39A3;PLK2;SLC2A12;EGFR;ANKRD1;NRG1;G6PD;SLC39A13;ANGPTL4;FTH1;STAT3;IL12A;AKAP13;GSTA4;JUNB;UGT2B7;CES2;GSTA3;JUN;NQO1;SRC;SLC2A10;SERPINB2;TXNRD1</t>
  </si>
  <si>
    <t>WP2332</t>
  </si>
  <si>
    <t>Interleukin-11 Signaling Pathway</t>
  </si>
  <si>
    <t>http://www.wikipathways.org/wpi/PathwayWidget.php?id=WP2332&amp;label[]=IL11&amp;label[]=MAPK3&amp;label[]=TGFB1&amp;label[]=STAT1&amp;label[]=MAP2K2&amp;label[]=PIAS3&amp;label[]=IL6ST&amp;label[]=ITGA2&amp;label[]=STAT3&amp;label[]=FES&amp;label[]=SOCS3&amp;label[]=SRC&amp;colors=steelblue</t>
  </si>
  <si>
    <t>2191;5054;5329;7057</t>
  </si>
  <si>
    <t>PLAUR;FAP;SERPINE1;THBS1</t>
  </si>
  <si>
    <t>GO:0007409</t>
  </si>
  <si>
    <t>axonogenesis</t>
  </si>
  <si>
    <t>http://amigo.geneontology.org/amigo/term/GO:0007409</t>
  </si>
  <si>
    <t>1808;2115;2335;4804;5578;6696;7414;7422;7474;8660;8829;9353;51330;64855</t>
  </si>
  <si>
    <t>TNFRSF12A;ETV1;VCL;NGFR;DPYSL2;NRP1;VEGFA;WNT5A;FN1;SPP1;FAM129B;SLIT2;PRKCA;IRS2</t>
  </si>
  <si>
    <t>GO:0010769</t>
  </si>
  <si>
    <t>regulation of cell morphogenesis involved in differentiation</t>
  </si>
  <si>
    <t>http://amigo.geneontology.org/amigo/term/GO:0010769</t>
  </si>
  <si>
    <t>6772;6774;9021;7040;5595;3673;2242;3572;3589;6714;5605;10401</t>
  </si>
  <si>
    <t>IL11;MAPK3;TGFB1;STAT1;MAP2K2;PIAS3;IL6ST;ITGA2;STAT3;FES;SOCS3;SRC</t>
  </si>
  <si>
    <t>WP4666</t>
  </si>
  <si>
    <t>Hepatitis B infection</t>
  </si>
  <si>
    <t>http://www.wikipathways.org/wpi/PathwayWidget.php?id=WP4666&amp;label[]=BAD&amp;label[]=CASP10&amp;label[]=FAS&amp;label[]=MAP2K3&amp;label[]=ARAF&amp;label[]=MAVS&amp;label[]=MAPK3&amp;label[]=TGFB1&amp;label[]=JAK3&amp;label[]=TGFBR1&amp;label[]=CREB3&amp;label[]=DDX58&amp;label[]=STAT1&amp;label[]=TGFB3&amp;label[]=IRF3&amp;label[]=MAP2K2&amp;label[]=IL6&amp;label[]=CREB3L1&amp;label[]=TLR3&amp;label[]=STAT6&amp;label[]=SMAD3&amp;label[]=STAT3&amp;label[]=FOS&amp;label[]=STAT2&amp;label[]=MYD88&amp;label[]=JUN&amp;label[]=IRF7&amp;label[]=SRC&amp;label[]=IRAK4&amp;colors=steelblue</t>
  </si>
  <si>
    <t>1808;2335;4739;4804;6696;7422;7474;8829;9353;51330;120892</t>
  </si>
  <si>
    <t>TNFRSF12A;NGFR;DPYSL2;NRP1;NEDD9;VEGFA;WNT5A;FN1;SPP1;SLIT2;LRRK2</t>
  </si>
  <si>
    <t>GO:0050680</t>
  </si>
  <si>
    <t>negative regulation of epithelial cell proliferation</t>
  </si>
  <si>
    <t>http://amigo.geneontology.org/amigo/term/GO:0050680</t>
  </si>
  <si>
    <t>857;4804;6347;7057;7474;7857;9788</t>
  </si>
  <si>
    <t>NGFR;CAV1;CCL2;WNT5A;THBS1;MTSS1;SCG2</t>
  </si>
  <si>
    <t>GO:0045860</t>
  </si>
  <si>
    <t>positive regulation of protein kinase activity</t>
  </si>
  <si>
    <t>http://amigo.geneontology.org/amigo/term/GO:0045860</t>
  </si>
  <si>
    <t>7043;7046;7040;355;57506;369;51135;4615;6773;6772;3661;6774;4088;3665;6778;10488;5605;5606;2353;3718;7098;5595;90993;3569;843;6714;3725;23586;572</t>
  </si>
  <si>
    <t>BAD;CASP10;FAS;MAP2K3;ARAF;MAVS;MAPK3;TGFB1;JAK3;TGFBR1;CREB3;DDX58;STAT1;TGFB3;IRF3;MAP2K2;IL6;CREB3L1;TLR3;STAT6;SMAD3;STAT3;FOS;STAT2;MYD88;JUN;IRF7;SRC;IRAK4</t>
  </si>
  <si>
    <t>WP382</t>
  </si>
  <si>
    <t>MAPK Signaling Pathway</t>
  </si>
  <si>
    <t>http://www.wikipathways.org/wpi/PathwayWidget.php?id=WP382&amp;label[]=FAS&amp;label[]=MAP2K3&amp;label[]=TNFRSF1A&amp;label[]=NFKB2&amp;label[]=FGFR1&amp;label[]=ARAF&amp;label[]=CDC25B&amp;label[]=MAPK3&amp;label[]=TGFB1&amp;label[]=PLA2G4C&amp;label[]=HSPB1&amp;label[]=TGFBR1&amp;label[]=MAP3K8&amp;label[]=SRF&amp;label[]=PDGFRB&amp;label[]=IL1R1&amp;label[]=TGFB3&amp;label[]=DUSP1&amp;label[]=RRAS&amp;label[]=MAP2K2&amp;label[]=FLNC&amp;label[]=JUND&amp;label[]=RRAS2&amp;label[]=MAPK8IP3&amp;label[]=MAP3K12&amp;label[]=FGF7&amp;label[]=MAP3K6&amp;label[]=GNA12&amp;label[]=EGFR&amp;label[]=NTRK2&amp;label[]=TAOK2&amp;label[]=CACNA1C&amp;label[]=CACNA2D3&amp;label[]=MRAS&amp;label[]=CACNB3&amp;label[]=MAP4K2&amp;label[]=FOS&amp;label[]=DDIT3&amp;label[]=BDNF&amp;label[]=JUN&amp;label[]=FLNA&amp;label[]=PDGFA&amp;colors=steelblue</t>
  </si>
  <si>
    <t>595;1026;2149;2246;4217;4254;4739;5567;6352;7057;7422;7474;8091;9448;120892</t>
  </si>
  <si>
    <t>KITLG;MAP4K4;CCND1;NEDD9;VEGFA;FGF1;WNT5A;CDKN1A;THBS1;PRKACB;HMGA2;CCL5;F2R;LRRK2;MAP3K5</t>
  </si>
  <si>
    <t>GO:1903587</t>
  </si>
  <si>
    <t>regulation of blood vessel endothelial cell proliferation involved in sprouting angiogenesis</t>
  </si>
  <si>
    <t>http://amigo.geneontology.org/amigo/term/GO:1903587</t>
  </si>
  <si>
    <t>4804;7057;7422</t>
  </si>
  <si>
    <t>NGFR;VEGFA;THBS1</t>
  </si>
  <si>
    <t>GO:0048146</t>
  </si>
  <si>
    <t>positive regulation of fibroblast proliferation</t>
  </si>
  <si>
    <t>http://amigo.geneontology.org/amigo/term/GO:0048146</t>
  </si>
  <si>
    <t>358;1026;2335;5156;7474</t>
  </si>
  <si>
    <t>WNT5A;FN1;CDKN1A;PDGFRA;AQP1</t>
  </si>
  <si>
    <t>GO:0051961</t>
  </si>
  <si>
    <t>negative regulation of nervous system development</t>
  </si>
  <si>
    <t>http://amigo.geneontology.org/amigo/term/GO:0051961</t>
  </si>
  <si>
    <t>9064;355;23162;5154;2316;369;6237;2318;5159;5605;5606;2353;3315;3554;7132;5871;4791;2252;6722;22808;1956;2260;1843;627;9344;7043;7046;7040;994;22800;775;4915;784;1649;8605;5595;3727;3725;7786;2768;1326;55799</t>
  </si>
  <si>
    <t>1910;3956;4804;5567;6695;6696;7474;8829;9353;9448;120892</t>
  </si>
  <si>
    <t>FAS;MAP2K3;TNFRSF1A;NFKB2;FGFR1;ARAF;CDC25B;MAPK3;TGFB1;PLA2G4C;HSPB1;TGFBR1;MAP3K8;SRF;PDGFRB;IL1R1;TGFB3;DUSP1;RRAS;MAP2K2;FLNC;JUND;RRAS2;MAPK8IP3;MAP3K12;FGF7;MAP3K6;GNA12;EGFR;NTRK2;TAOK2;CACNA1C;CACNA2D3;MRAS;CACNB3;MAP4K2;FOS;DDIT3;BDNF;JUN;FLNA;PDGFA</t>
  </si>
  <si>
    <t>NGFR;MAP4K4;NRP1;LGALS1;WNT5A;SPP1;EDNRB;PRKACB;SLIT2;SPOCK1;LRRK2</t>
  </si>
  <si>
    <t>WP244</t>
  </si>
  <si>
    <t>GO:0002690</t>
  </si>
  <si>
    <t>Alpha 6 Beta 4 signaling pathway</t>
  </si>
  <si>
    <t>positive regulation of leukocyte chemotaxis</t>
  </si>
  <si>
    <t>http://www.wikipathways.org/wpi/PathwayWidget.php?id=WP244&amp;label[]=LAMA3&amp;label[]=LAMC2&amp;label[]=LAMB1&amp;label[]=MAPK3&amp;label[]=LAMA5&amp;label[]=SHC1&amp;label[]=IRS1&amp;label[]=LAMB2&amp;label[]=LAMB3&amp;label[]=SRC&amp;colors=steelblue</t>
  </si>
  <si>
    <t>http://amigo.geneontology.org/amigo/term/GO:0002690</t>
  </si>
  <si>
    <t>5054;6352;7057;7422;7424;7474</t>
  </si>
  <si>
    <t>SERPINE1;VEGFA;WNT5A;THBS1;VEGFC;CCL5</t>
  </si>
  <si>
    <t>GO:0071674</t>
  </si>
  <si>
    <t>mononuclear cell migration</t>
  </si>
  <si>
    <t>http://amigo.geneontology.org/amigo/term/GO:0071674</t>
  </si>
  <si>
    <t>3913;3914;3918;3911;3912;5595;6464;3909;3667;6714</t>
  </si>
  <si>
    <t>LAMA3;LAMC2;LAMB1;MAPK3;LAMA5;SHC1;IRS1;LAMB2;LAMB3;SRC</t>
  </si>
  <si>
    <t>WP185</t>
  </si>
  <si>
    <t>Integrin-mediated Cell Adhesion</t>
  </si>
  <si>
    <t>http://www.wikipathways.org/wpi/PathwayWidget.php?id=WP185&amp;label[]=CAPN1&amp;label[]=MAP2K3&amp;label[]=BCAR1&amp;label[]=ITGA8&amp;label[]=ARAF&amp;label[]=ITGB5&amp;label[]=CSK&amp;label[]=ITGB8&amp;label[]=CAV2&amp;label[]=VASP&amp;label[]=CAPNS1&amp;label[]=MAP2K2&amp;label[]=ROCK2&amp;label[]=TLN1&amp;label[]=MYPN&amp;label[]=SHC1&amp;label[]=ITGA5&amp;label[]=ITGA2&amp;label[]=SRC&amp;label[]=ITGA1&amp;label[]=ITGB3&amp;colors=steelblue</t>
  </si>
  <si>
    <t>301;5054;6347;6352;7057;9353</t>
  </si>
  <si>
    <t>SERPINE1;CCL2;ANXA1;THBS1;SLIT2;CCL5</t>
  </si>
  <si>
    <t>GO:0034612</t>
  </si>
  <si>
    <t>response to tumor necrosis factor</t>
  </si>
  <si>
    <t>http://amigo.geneontology.org/amigo/term/GO:0034612</t>
  </si>
  <si>
    <t>GO:0001763</t>
  </si>
  <si>
    <t>morphogenesis of a branching structure</t>
  </si>
  <si>
    <t>9475;369;3672;3673;823;826;5605;5606;3678;3690;3693;7094;7408;6714;9564;84665;3696;858;6464;1445;8516</t>
  </si>
  <si>
    <t>http://amigo.geneontology.org/amigo/term/GO:0001763</t>
  </si>
  <si>
    <t>CAPN1;MAP2K3;BCAR1;ITGA8;ARAF;ITGB5;CSK;ITGB8;CAV2;VASP;CAPNS1;MAP2K2;ROCK2;TLN1;MYPN;SHC1;ITGA5;ITGA2;SRC;ITGA1;ITGB3</t>
  </si>
  <si>
    <t>WP3611</t>
  </si>
  <si>
    <t>Photodynamic therapy-induced AP-1 survival signaling.</t>
  </si>
  <si>
    <t>http://www.wikipathways.org/wpi/PathwayWidget.php?id=WP3611&amp;label[]=CFLAR&amp;label[]=FAS&amp;label[]=MAP2K3&amp;label[]=TNFRSF1A&amp;label[]=BCL3&amp;label[]=BMF&amp;label[]=IL6&amp;label[]=FGF7&amp;label[]=MCL1&amp;label[]=EGFR&amp;label[]=FOS&amp;label[]=JUNB&amp;label[]=JUN&amp;colors=steelblue</t>
  </si>
  <si>
    <t>133;2246;4435;7052;7422;7474;8829;9353;120892</t>
  </si>
  <si>
    <t>NRP1;VEGFA;FGF1;WNT5A;CITED1;SLIT2;ADM;LRRK2;TGM2</t>
  </si>
  <si>
    <t>GO:0072606</t>
  </si>
  <si>
    <t>interleukin-8 secretion</t>
  </si>
  <si>
    <t>http://amigo.geneontology.org/amigo/term/GO:0072606</t>
  </si>
  <si>
    <t>2353;4170;355;7132;3726;3569;602;90427;3725;2252;1956;8837;5606</t>
  </si>
  <si>
    <t>CFLAR;FAS;MAP2K3;TNFRSF1A;BCL3;BMF;IL6;FGF7;MCL1;EGFR;FOS;JUNB;JUN</t>
  </si>
  <si>
    <t>WP2526</t>
  </si>
  <si>
    <t>PDGF Pathway</t>
  </si>
  <si>
    <t>http://www.wikipathways.org/wpi/PathwayWidget.php?id=WP2526&amp;label[]=NFKBIA&amp;label[]=MAPK3&amp;label[]=SRF&amp;label[]=PDGFRB&amp;label[]=STAT1&amp;label[]=SHC1&amp;label[]=STAT3&amp;label[]=FOS&amp;label[]=JUN&amp;label[]=SRC&amp;label[]=PDGFA&amp;colors=steelblue</t>
  </si>
  <si>
    <t>GO:0002696</t>
  </si>
  <si>
    <t>positive regulation of leukocyte activation</t>
  </si>
  <si>
    <t>http://amigo.geneontology.org/amigo/term/GO:0002696</t>
  </si>
  <si>
    <t>301;558;857;3956;6347;6352;7057;7474;8660;9655;120892</t>
  </si>
  <si>
    <t>LGALS1;CAV1;CCL2;WNT5A;ANXA1;THBS1;CCL5;AXL;SOCS5;IRS2;LRRK2</t>
  </si>
  <si>
    <t>GO:0048661</t>
  </si>
  <si>
    <t>positive regulation of smooth muscle cell proliferation</t>
  </si>
  <si>
    <t>http://amigo.geneontology.org/amigo/term/GO:0048661</t>
  </si>
  <si>
    <t>4792;6772;6774;2353;5159;6722;5154;5595;6464;6714;3725</t>
  </si>
  <si>
    <t>NFKBIA;MAPK3;SRF;PDGFRB;STAT1;SHC1;STAT3;FOS;JUN;SRC;PDGFA</t>
  </si>
  <si>
    <t>WP3668</t>
  </si>
  <si>
    <t>Hypothesized Pathways in Pathogenesis of Cardiovascular Disease</t>
  </si>
  <si>
    <t>http://www.wikipathways.org/wpi/PathwayWidget.php?id=WP3668&amp;label[]=MAPK3&amp;label[]=TGFBR1&amp;label[]=ENG&amp;label[]=LTBP2&amp;label[]=SHC1&amp;label[]=FBN1&amp;label[]=SMAD3&amp;label[]=FLNA&amp;colors=steelblue</t>
  </si>
  <si>
    <t>1012;4217;4313;6352;7052;7057</t>
  </si>
  <si>
    <t>MMP2;THBS1;CDH13;CCL5;MAP3K5;TGM2</t>
  </si>
  <si>
    <t>GO:0071229</t>
  </si>
  <si>
    <t>cellular response to acid chemical</t>
  </si>
  <si>
    <t>http://amigo.geneontology.org/amigo/term/GO:0071229</t>
  </si>
  <si>
    <t>7046;4053;2200;5595;4088;6464;2022;2316</t>
  </si>
  <si>
    <t>MAPK3;TGFBR1;ENG;LTBP2;SHC1;FBN1;SMAD3;FLNA</t>
  </si>
  <si>
    <t>358;1277;1290;1291;4313;5156;7422;7474;55022</t>
  </si>
  <si>
    <t>MMP2;COL1A1;VEGFA;WNT5A;PDGFRA;COL6A1;PID1;COL5A2;AQP1</t>
  </si>
  <si>
    <t>http://www.wikipathways.org/wpi/PathwayWidget.php?id=WP4172&amp;label[]=BAD&amp;label[]=HGF&amp;label[]=TNC&amp;label[]=LAMA3&amp;label[]=LAMC2&amp;label[]=LPAR2&amp;label[]=FGFR1&amp;label[]=ITGA8&amp;label[]=ITGB5&amp;label[]=LAMB1&amp;label[]=MAPK3&amp;label[]=IL7&amp;label[]=GYS1&amp;label[]=PPP2R1A&amp;label[]=JAK3&amp;label[]=ITGB8&amp;label[]=CREB3&amp;label[]=VTN&amp;label[]=VWF&amp;label[]=CDKN1B&amp;label[]=PDGFRB&amp;label[]=PKN1&amp;label[]=MAP2K2&amp;label[]=LAMA5&amp;label[]=COL4A2&amp;label[]=IL6&amp;label[]=FGF7&amp;label[]=IGF1R&amp;label[]=MCL1&amp;label[]=PDGFC&amp;label[]=OSMR&amp;label[]=EGFR&amp;label[]=NTRK2&amp;label[]=ANGPT1&amp;label[]=CREB3L1&amp;label[]=ITGA5&amp;label[]=COL6A3&amp;label[]=ITGA2&amp;label[]=COL1A2&amp;label[]=DDIT4&amp;label[]=IL7R&amp;label[]=IRS1&amp;label[]=THBS3&amp;label[]=LAMB2&amp;label[]=GNB2&amp;label[]=BDNF&amp;label[]=CSF1&amp;label[]=EPOR&amp;label[]=COL4A1&amp;label[]=LAMB3&amp;label[]=PDGFA&amp;label[]=LPAR1&amp;label[]=ITGA1&amp;label[]=ITGB3&amp;colors=steelblue</t>
  </si>
  <si>
    <t>GO:0046660</t>
  </si>
  <si>
    <t>female sex differentiation</t>
  </si>
  <si>
    <t>http://amigo.geneontology.org/amigo/term/GO:0046660</t>
  </si>
  <si>
    <t>558;4254;5156;7422;7474;9353;83943</t>
  </si>
  <si>
    <t>KITLG;VEGFA;WNT5A;PDGFRA;SLIT2;AXL;IMMP2L</t>
  </si>
  <si>
    <t>GO:0002687</t>
  </si>
  <si>
    <t>positive regulation of leukocyte migration</t>
  </si>
  <si>
    <t>http://amigo.geneontology.org/amigo/term/GO:0002687</t>
  </si>
  <si>
    <t>4254;5054;6352;7057;7422;7424;7474</t>
  </si>
  <si>
    <t>KITLG;SERPINE1;VEGFA;WNT5A;THBS1;VEGFC;CCL5</t>
  </si>
  <si>
    <t>GO:0001558</t>
  </si>
  <si>
    <t>regulation of cell growth</t>
  </si>
  <si>
    <t>http://amigo.geneontology.org/amigo/term/GO:0001558</t>
  </si>
  <si>
    <t>1026;1808;2335;3490;5997;6695;6696;7422;7474;8829;9353;51330;79960</t>
  </si>
  <si>
    <t>TNFRSF12A;JADE1;DPYSL2;NRP1;VEGFA;WNT5A;FN1;RGS2;SPP1;CDKN1A;SLIT2;SPOCK1;IGFBP7</t>
  </si>
  <si>
    <t>GO:0002042</t>
  </si>
  <si>
    <t>cell migration involved in sprouting angiogenesis</t>
  </si>
  <si>
    <t>http://amigo.geneontology.org/amigo/term/GO:0002042</t>
  </si>
  <si>
    <t>301;7057;7422;8829;9353</t>
  </si>
  <si>
    <t>NRP1;VEGFA;ANXA1;THBS1;SLIT2</t>
  </si>
  <si>
    <t>3082;9180;4170;2783;7450;5154;7448;1902;5159;3672;3673;3667;5605;3678;3690;3693;3574;284;3569;1027;1284;2252;1282;1278;3575;3696;1956;5518;1293;2260;3909;627;3480;3913;3914;3918;3911;3912;7059;3371;56034;54541;4915;2057;10488;5585;3718;5595;90993;2997;572;1435;9170;8516</t>
  </si>
  <si>
    <t>GO:0030947</t>
  </si>
  <si>
    <t>BAD;HGF;TNC;LAMA3;LAMC2;LPAR2;FGFR1;ITGA8;ITGB5;LAMB1;MAPK3;IL7;GYS1;PPP2R1A;JAK3;ITGB8;CREB3;VTN;VWF;CDKN1B;PDGFRB;PKN1;MAP2K2;LAMA5;COL4A2;IL6;FGF7;IGF1R;MCL1;PDGFC;OSMR;EGFR;NTRK2;ANGPT1;CREB3L1;ITGA5;COL6A3;ITGA2;COL1A2;DDIT4;IL7R;IRS1;THBS3;LAMB2;GNB2;BDNF;CSF1;EPOR;COL4A1;LAMB3;PDGFA;LPAR1;ITGA1;ITGB3</t>
  </si>
  <si>
    <t>regulation of vascular endothelial growth factor receptor signaling pathway</t>
  </si>
  <si>
    <t>http://amigo.geneontology.org/amigo/term/GO:0030947</t>
  </si>
  <si>
    <t>WP2864</t>
  </si>
  <si>
    <t>Apoptosis-related network due to altered Notch3 in ovarian cancer</t>
  </si>
  <si>
    <t>http://www.wikipathways.org/wpi/PathwayWidget.php?id=WP2864&amp;label[]=TRAF1&amp;label[]=BCL3&amp;label[]=ABL1&amp;label[]=SMAD7&amp;label[]=HSPB1&amp;label[]=CDKN1B&amp;label[]=PKN1&amp;label[]=JUND&amp;label[]=APP&amp;label[]=NRG1&amp;label[]=IL7R&amp;label[]=NQO1&amp;label[]=SOCS3&amp;colors=steelblue</t>
  </si>
  <si>
    <t>7422;7424;26509;64855</t>
  </si>
  <si>
    <t>VEGFA;FAM129B;MYOF;VEGFC</t>
  </si>
  <si>
    <t>GO:1990138</t>
  </si>
  <si>
    <t>neuron projection extension</t>
  </si>
  <si>
    <t>http://amigo.geneontology.org/amigo/term/GO:1990138</t>
  </si>
  <si>
    <t>GO:0050930</t>
  </si>
  <si>
    <t>induction of positive chemotaxis</t>
  </si>
  <si>
    <t>5585;9021;4092;3084;351;3315;3727;1027;602;25;7185;3575;1728</t>
  </si>
  <si>
    <t>http://amigo.geneontology.org/amigo/term/GO:0050930</t>
  </si>
  <si>
    <t>TRAF1;BCL3;ABL1;SMAD7;HSPB1;CDKN1B;PKN1;JUND;APP;NRG1;IL7R;NQO1;SOCS3</t>
  </si>
  <si>
    <t>WP3865</t>
  </si>
  <si>
    <t>Novel intracellular components of RIG-I-like receptor (RLR) pathway</t>
  </si>
  <si>
    <t>http://www.wikipathways.org/wpi/PathwayWidget.php?id=WP3865&amp;label[]=CASP10&amp;label[]=OTUD5&amp;label[]=MAVS&amp;label[]=NFKBIA&amp;label[]=TRADD&amp;label[]=DDX58&amp;label[]=CXCL12&amp;label[]=DHX58&amp;label[]=IRF3&amp;label[]=NLRX1&amp;label[]=TMEM173&amp;label[]=IRF7&amp;label[]=ISG15&amp;label[]=TBKBP1&amp;colors=steelblue</t>
  </si>
  <si>
    <t>7422;7424;7857</t>
  </si>
  <si>
    <t>VEGFA;VEGFC;SCG2</t>
  </si>
  <si>
    <t>GO:1903960</t>
  </si>
  <si>
    <t>negative regulation of anion transmembrane transport</t>
  </si>
  <si>
    <t>http://amigo.geneontology.org/amigo/term/GO:1903960</t>
  </si>
  <si>
    <t>5997;7057;8660</t>
  </si>
  <si>
    <t>RGS2;THBS1;IRS2</t>
  </si>
  <si>
    <t>GO:0060900</t>
  </si>
  <si>
    <t>embryonic camera-type eye formation</t>
  </si>
  <si>
    <t>http://amigo.geneontology.org/amigo/term/GO:0060900</t>
  </si>
  <si>
    <t>79132;57506;9755;843;4792;3661;23586;79671;9636;6387;340061;55593;3665;8717</t>
  </si>
  <si>
    <t>CASP10;OTUD5;MAVS;NFKBIA;TRADD;DDX58;CXCL12;DHX58;IRF3;NLRX1;TMEM173;IRF7;ISG15;TBKBP1</t>
  </si>
  <si>
    <t>7020;7291;7474</t>
  </si>
  <si>
    <t>WNT5A;TWIST1;TFAP2A</t>
  </si>
  <si>
    <t>GO:0070208</t>
  </si>
  <si>
    <t>protein heterotrimerization</t>
  </si>
  <si>
    <t>http://amigo.geneontology.org/amigo/term/GO:0070208</t>
  </si>
  <si>
    <t>2;25;165;302;323;351;602;649;682;871;948;1278;1281;1282;1284;1289;1293;1295;1303;1305;1306;1514;1520;1634;2022;2192;2200;2294;2295;2296;2621;2683;3371;3672;3673;3678;3690;3693;3696;3909;3911;3912;3913;3914;3918;4035;4088;4148;4323;4327;4791;4811;4921;5034;5154;5212;5351;5352;5360;5806;6382;6678;7040;7046;7076;7132;7133;7373;7376;7448;7450;7837;8434;8516;8837;10347;22795;23187;25890;29801;50509;55790;60626;81621;83716;84168;84695;90993;151887;169611;285590;375790</t>
  </si>
  <si>
    <t>CFLAR;DCN;PHLDB1;TNFRSF1B;TNC;LAMA3;FOXC1;LAMC2;ABCA7;TNFRSF1A;BCL3;NFKB2;FBLN1;ITGA8;COL5A3;ITGB5;PLOD1;B4GALT1;NID2;LAMB1;CCDC80;ABL1;ZDHHC8;PLTP;TIMP1;CRISPLD2;FOXF1;TGFB1;ITGB8;AEBP1;TGFBR1;ENG;KAZALD1;VTN;VWF;COL12A1;SPARC;LOXL3;SDC1;NID1;RECK;MMP19;LRP1;PXDN;COL5A1;LAMA5;NR1H2;MATN3;COL4A2;CTSL;CD36;FOXF2;APP;COL8A1;CSGALNACT1;SERPINH1;PLOD2;ABI3BP;MMP14;CREB3L1;ITGA5;DDR2;CTSS;COL6A3;PTX3;APBB2;ITGA2;COL1A2;FBN1;SMAD3;BMP1;COL3A1;ANTXR1;LAMB2;BSG;SH3PXD2B;A2M;RIC8A;ANXA2;GAS6;OLFML2A;P4HB;COL4A1;COL14A1;AGRN;LAMB3;PDGFA;COL13A1;COL15A1;VIT;ITGA1;ITGB3</t>
  </si>
  <si>
    <t>1277;1291;1292</t>
  </si>
  <si>
    <t>COL1A1;COL6A1;COL6A2</t>
  </si>
  <si>
    <t>GO:0051047</t>
  </si>
  <si>
    <t>positive regulation of secretion</t>
  </si>
  <si>
    <t>http://amigo.geneontology.org/amigo/term/GO:0051047</t>
  </si>
  <si>
    <t>2;25;165;302;323;351;602;649;682;871;1278;1281;1282;1284;1289;1293;1295;1303;1305;1306;1514;1520;1634;2022;2192;2200;2294;2295;2296;2621;2683;3371;3672;3673;3678;3690;3693;3696;3909;3911;3912;3913;3914;3918;4035;4088;4148;4323;4327;4791;4811;4921;5154;5212;5351;5352;5806;6678;7040;7046;7076;7132;7133;7373;7448;7450;7837;8434;8516;8837;22795;23187;25890;50509;55790;60626;81621;83716;84168;84695;90993;151887;169611;285590;375790</t>
  </si>
  <si>
    <t>CFLAR;DCN;PHLDB1;TNFRSF1B;TNC;LAMA3;FOXC1;LAMC2;TNFRSF1A;BCL3;NFKB2;FBLN1;ITGA8;COL5A3;ITGB5;PLOD1;B4GALT1;NID2;LAMB1;CCDC80;ABL1;TIMP1;CRISPLD2;FOXF1;TGFB1;ITGB8;AEBP1;TGFBR1;ENG;KAZALD1;VTN;VWF;COL12A1;SPARC;LOXL3;NID1;RECK;MMP19;LRP1;PXDN;COL5A1;LAMA5;MATN3;COL4A2;CTSL;FOXF2;APP;COL8A1;CSGALNACT1;SERPINH1;PLOD2;ABI3BP;MMP14;CREB3L1;ITGA5;DDR2;CTSS;COL6A3;PTX3;APBB2;ITGA2;COL1A2;FBN1;SMAD3;BMP1;COL3A1;ANTXR1;LAMB2;BSG;SH3PXD2B;A2M;RIC8A;ANXA2;GAS6;OLFML2A;COL4A1;COL14A1;AGRN;LAMB3;PDGFA;COL13A1;COL15A1;VIT;ITGA1;ITGB3</t>
  </si>
  <si>
    <t>358;1910;2149;3783;5208;5874;6696;6804;7291;7424;7474;8660;120892</t>
  </si>
  <si>
    <t>RAB27B;KCNN4;STX1A;WNT5A;SPP1;TWIST1;PFKFB2;EDNRB;VEGFC;F2R;IRS2;LRRK2;AQP1</t>
  </si>
  <si>
    <t>GO:2000106</t>
  </si>
  <si>
    <t>regulation of leukocyte apoptotic process</t>
  </si>
  <si>
    <t>http://amigo.geneontology.org/amigo/term/GO:2000106</t>
  </si>
  <si>
    <t>25;81;284;351;388;389;623;811;977;1240;1435;1601;1613;1901;1902;1956;2150;2252;2260;2294;2316;2621;2771;3082;3162;3315;3480;3488;3554;3569;3592;3673;3678;3690;3725;3912;3918;3929;4088;4323;4638;4641;4921;5031;5154;5159;5168;5595;5606;5788;6387;6546;6648;6678;6714;6774;7040;7046;7205;7448;8717;9475;9510;9547;9564;9734;10344;10371;10488;10509;10512;10769;10795;22800;25865;27086;27286;51157;51564;54434;54910;56034;57142;64750;83692;84913;91663;152007;153090;223117</t>
  </si>
  <si>
    <t>CCL26;HGF;MAP2K3;HDAC9;BCAR1;LAMC2;HDAC7;MYLK;SEMA3A;SEMA3C;FGFR1;PTPRC;SSH1;TRIP6;ZNF268;LAMB1;ABL1;HMOX1;BDKRB1;CD99L2;SRPX2;TRADD;MAPK3;FOXF1;PRKD2;TGFB1;HSPB1;TGFBR1;CREB3;CXCL12;SMURF2;VTN;SOD2;SPARC;PDGFRB;GNAI2;FOXP1;RTN4;IGFBP5;IL1R1;GLIPR2;LBP;ACTN4;RRAS2;ROCK2;IL6;DAB2IP;ENPP2;FGF7;IGF1R;APP;RHOB;PDGFC;PLK2;CXCL14;EGFR;DAB2;SEMA3D;ANGPT1;ADAMTS1;RHOC;MMP14;ITGA5;DDR2;ITGA2;F2RL1;SMAD3;DAPK3;STAT3;SEMA4C;IL12A;ATOH8;S1PR1;P2RY6;CMKLR1;JUN;CD151;CALR;MYADM;SLC8A1;GAS6;CSF1;SEMA4B;FLNA;SRC;PDGFA;MYO1C;LPAR1;ZNF580;ITGB3</t>
  </si>
  <si>
    <t>301;558;4254;6352;7474;8660</t>
  </si>
  <si>
    <t>KITLG;WNT5A;ANXA1;CCL5;AXL;IRS2</t>
  </si>
  <si>
    <t>GO:0050922</t>
  </si>
  <si>
    <t>negative regulation of chemotaxis</t>
  </si>
  <si>
    <t>http://amigo.geneontology.org/amigo/term/GO:0050922</t>
  </si>
  <si>
    <t>25;81;284;351;388;389;604;623;811;977;1240;1435;1601;1613;1901;1902;1956;2150;2252;2260;2294;2316;2621;2771;3082;3162;3315;3480;3488;3554;3569;3592;3673;3678;3690;3725;3912;3918;3929;4088;4323;4638;4641;4921;5031;5154;5159;5168;5595;5606;5788;6387;6546;6648;6678;6714;6774;7040;7046;7205;7448;8717;9475;9510;9547;9564;9734;10344;10371;10488;10509;10512;10769;10795;22800;25865;27086;27286;51157;51564;54434;54795;54910;56034;57142;64750;83692;84913;91663;152007;153090;223117</t>
  </si>
  <si>
    <t>6347;7057;7474;8829;9353</t>
  </si>
  <si>
    <t>CCL26;HGF;MAP2K3;HDAC9;BCAR1;LAMC2;HDAC7;MYLK;SEMA3A;SEMA3C;FGFR1;PTPRC;SSH1;TRIP6;ZNF268;LAMB1;ABL1;HMOX1;BDKRB1;CD99L2;SRPX2;TRADD;MAPK3;FOXF1;PRKD2;TGFB1;HSPB1;TGFBR1;CREB3;CXCL12;SMURF2;VTN;SOD2;SPARC;PDGFRB;BCL6;GNAI2;FOXP1;RTN4;IGFBP5;IL1R1;GLIPR2;LBP;ACTN4;TRPM4;RRAS2;ROCK2;IL6;DAB2IP;ENPP2;FGF7;IGF1R;APP;RHOB;PDGFC;PLK2;CXCL14;EGFR;DAB2;SEMA3D;ANGPT1;ADAMTS1;RHOC;MMP14;ITGA5;DDR2;ITGA2;F2RL1;SMAD3;DAPK3;STAT3;SEMA4C;IL12A;ATOH8;S1PR1;P2RY6;CMKLR1;JUN;CD151;CALR;MYADM;SLC8A1;GAS6;CSF1;SEMA4B;FLNA;SRC;PDGFA;MYO1C;LPAR1;ZNF580;ITGB3</t>
  </si>
  <si>
    <t>NRP1;CCL2;WNT5A;THBS1;SLIT2</t>
  </si>
  <si>
    <t>GO:0016049</t>
  </si>
  <si>
    <t>GO:0001501</t>
  </si>
  <si>
    <t>skeletal system development</t>
  </si>
  <si>
    <t>cell growth</t>
  </si>
  <si>
    <t>http://amigo.geneontology.org/amigo/term/GO:0001501</t>
  </si>
  <si>
    <t>http://amigo.geneontology.org/amigo/term/GO:0016049</t>
  </si>
  <si>
    <t>1026;1808;2335;3490;5997;6695;6696;7414;7422;7474;8829;9353;51330;79960</t>
  </si>
  <si>
    <t>TNFRSF12A;VCL;JADE1;DPYSL2;NRP1;VEGFA;WNT5A;FN1;RGS2;SPP1;CDKN1A;SLIT2;SPOCK1;IGFBP7</t>
  </si>
  <si>
    <t>53;92;165;166;302;309;649;871;1240;1278;1281;1293;1303;1305;1739;1745;1746;1893;2019;2022;2121;2131;2138;2200;2260;2296;2313;2736;2737;2767;3224;3636;3696;4088;4147;4148;4323;4781;5212;5308;5358;5364;5396;5447;5479;5549;5595;5734;5788;5916;6422;6424;6468;6474;6495;6678;6714;6722;6926;7040;7043;7046;7059;7067;7071;7076;7227;7373;7421;9742;10498;10736;11173;11214;27086;29985;53834;55294;55790;56034;56243;64651;79633;81792;84159;91461;116039;124565;157506;285590;338773;392255;399979</t>
  </si>
  <si>
    <t>GO:0048010</t>
  </si>
  <si>
    <t>HOXC8;FOXC1;EVC;GLI2;DLG1;FGFR1;PTPRC;GNA11;PLS3;TIMP1;MAPK3;EYA1;SFRP1;TRPS1;AES;TGFB1;ITGB8;SFRP4;GLI3;AEBP1;TGFBR1;ENG;FBXW4;FBXW7;VDR;COL12A1;SRF;SPARC;FOXP1;DLX2;PRRX1;TGFB3;SNX19;KIAA1217;RDH10;ACVR2A;THRA;SIX1;FGFRL1;POR;MATN3;MATN2;ACP2;TBX3;ADAMTS7;SLC39A3;CARM1;ECM1;DLX1;CSRNP1;PDGFC;CSGALNACT1;NFIB;SERPINH1;ARID5B;ADAMTS12;FLI1;KLF10;GDF6;MMP14;SLC38A10;PKDCC;EN1;COL6A3;PLXNB1;PITX2;COL1A2;OSR2;INPPL1;FBN1;PPIB;SMAD3;BMP1;COL3A1;SHOX2;THBS3;SIX2;AKAP13;PTGER4;RARG;CMKLR1;SH3PXD2B;EXT1;ANXA2;TMEM119;IFT140;COL14A1;PRELP;FAT4;ANXA6;SRC;COL13A1;VIT</t>
  </si>
  <si>
    <t>vascular endothelial growth factor receptor signaling pathway</t>
  </si>
  <si>
    <t>http://amigo.geneontology.org/amigo/term/GO:0048010</t>
  </si>
  <si>
    <t>558;7422;7424;8829;26509;64855</t>
  </si>
  <si>
    <t>NRP1;VEGFA;FAM129B;MYOF;VEGFC;AXL</t>
  </si>
  <si>
    <t>GO:0008015</t>
  </si>
  <si>
    <t>blood circulation</t>
  </si>
  <si>
    <t>http://amigo.geneontology.org/amigo/term/GO:0008015</t>
  </si>
  <si>
    <t>GO:0034340</t>
  </si>
  <si>
    <t>response to type I interferon</t>
  </si>
  <si>
    <t>http://amigo.geneontology.org/amigo/term/GO:0034340</t>
  </si>
  <si>
    <t>133;274;857;1829;1910;2149;4922;5997;6781;7138;7424;9353;26509;83943</t>
  </si>
  <si>
    <t>DSG2;TNNT1;CAV1;RGS2;NTS;EDNRB;BIN1;MYOF;SLIT2;ADM;VEGFC;STC1;F2R;IMMP2L</t>
  </si>
  <si>
    <t>GO:0050867</t>
  </si>
  <si>
    <t>positive regulation of cell activation</t>
  </si>
  <si>
    <t>http://amigo.geneontology.org/amigo/term/GO:0050867</t>
  </si>
  <si>
    <t>684;1958;2537;2634;3133;3134;3135;3429;3430;3434;3437;3661;3665;4615;4938;4939;4940;6672;6772;6773;8519;9636;10379;10410;10581;11277;25939;54739;55337;57506;81844;84166</t>
  </si>
  <si>
    <t>SP100;IFI35;MAVS;OAS1;SAMHD1;OAS3;OAS2;STAT1;IFIT3;EGR1;IRF3;IFI6;BST2;C19orf66;XAF1;NLRC5;IFITM3;GBP2;IFI27;TRIM56;STAT2;MYD88;IFITM2;IRF7;IFIT1;IFITM1;ISG15;HLA-E;HLA-G;HLA-F;TREX1;IRF9</t>
  </si>
  <si>
    <t>GO:0034333</t>
  </si>
  <si>
    <t>adherens junction assembly</t>
  </si>
  <si>
    <t>http://amigo.geneontology.org/amigo/term/GO:0034333</t>
  </si>
  <si>
    <t>25;81;284;351;388;389;623;811;858;977;1240;1435;1601;1613;1901;1902;1956;2150;2252;2260;2294;2316;2621;2771;3082;3162;3315;3480;3488;3554;3569;3592;3673;3678;3690;3725;3912;3918;3929;4088;4323;4638;4641;4921;5031;5154;5159;5168;5595;5606;5788;6387;6546;6648;6678;6714;6774;7040;7046;7205;7448;8717;9475;9510;9547;9564;9734;10344;10371;10488;10509;10512;10769;10795;22800;25865;27086;27286;51157;51564;54434;54910;56034;57142;64750;83692;84913;91663;152007;153090;223117</t>
  </si>
  <si>
    <t>CCL26;HGF;MAP2K3;HDAC9;BCAR1;LAMC2;HDAC7;MYLK;SEMA3A;SEMA3C;FGFR1;PTPRC;SSH1;TRIP6;ZNF268;LAMB1;ABL1;HMOX1;BDKRB1;CD99L2;SRPX2;TRADD;MAPK3;FOXF1;PRKD2;TGFB1;CAV2;HSPB1;TGFBR1;CREB3;CXCL12;SMURF2;VTN;SOD2;SPARC;PDGFRB;GNAI2;FOXP1;RTN4;IGFBP5;IL1R1;GLIPR2;LBP;ACTN4;RRAS2;ROCK2;IL6;DAB2IP;ENPP2;FGF7;IGF1R;APP;RHOB;PDGFC;PLK2;CXCL14;EGFR;DAB2;SEMA3D;ANGPT1;ADAMTS1;RHOC;MMP14;ITGA5;DDR2;ITGA2;F2RL1;SMAD3;DAPK3;STAT3;SEMA4C;IL12A;ATOH8;S1PR1;P2RY6;CMKLR1;JUN;CD151;CALR;MYADM;SLC8A1;GAS6;CSF1;SEMA4B;FLNA;SRC;PDGFA;MYO1C;LPAR1;ZNF580;ITGB3</t>
  </si>
  <si>
    <t>7057;7414;7422;8829;9448;90102</t>
  </si>
  <si>
    <t>VCL;MAP4K4;NRP1;VEGFA;THBS1;PHLDB2</t>
  </si>
  <si>
    <t>GO:1901888</t>
  </si>
  <si>
    <t>regulation of cell junction assembly</t>
  </si>
  <si>
    <t>http://amigo.geneontology.org/amigo/term/GO:1901888</t>
  </si>
  <si>
    <t>25;284;309;388;393;811;1072;1634;1947;2022;2050;2252;2260;2668;2768;3162;3315;3397;3673;3690;3725;3911;4163;4627;4921;5168;5308;5371;5467;5547;5585;5606;5793;6546;6672;6678;6714;6722;6772;7026;7040;7046;7076;9314;9475;9564;9734;9839;10014;10371;10509;10512;10769;25865;25930;25959;27086;27286;51157;51421;51564;54910;55294;57142;57175;60626;64750;84159;84913;114757;152007;153090;168667;223117</t>
  </si>
  <si>
    <t>DCN;MAP2K3;HDAC9;BCAR1;HDAC7;SP100;SEMA3A;SEMA3C;PTPN23;FGFR1;ARHGAP4;EFNB1;ABL1;HMOX1;MYH9;TIMP1;SRPX2;PRKD2;TGFB1;HSPB1;TGFBR1;ENG;HDAC5;SMURF2;FBXW7;PPARD;SRF;SPARC;AMOTL2;FOXP1;RTN4;STAT1;GLIPR2;PKN1;ID1;LAMA5;ROCK2;KLF4;DAB2IP;ENPP2;PRCP;FGF7;PML;RHOB;PTPRG;PLK2;GNA12;ARID5B;SEMA3D;ANGPT1;CYGB;DDR2;PITX2;ITGA2;BMPER;GDNF;SEMA4C;ATOH8;ZEB2;MCC;CORO1B;CFL1;JUN;RIC8A;CALR;SLC8A1;SEMA4B;NR2F2;EPHB4;ANXA6;SRC;KANK2;ZNF580;ITGB3</t>
  </si>
  <si>
    <t>857;7057;7422;8829;9448;90102</t>
  </si>
  <si>
    <t>MAP4K4;NRP1;CAV1;VEGFA;THBS1;PHLDB2</t>
  </si>
  <si>
    <t>GO:0072577</t>
  </si>
  <si>
    <t>endothelial cell apoptotic process</t>
  </si>
  <si>
    <t>http://amigo.geneontology.org/amigo/term/GO:0072577</t>
  </si>
  <si>
    <t>25;160;182;367;388;389;977;1072;1173;1282;1289;1435;1601;1739;1951;1956;2022;2138;2252;2260;2294;2295;2316;2535;2648;2668;2736;2737;2909;3082;3371;3488;3678;3911;3976;4088;4323;5154;5311;5371;5727;5754;5916;6299;6422;6495;6714;6722;6772;6926;7040;7041;7408;7421;8323;8324;9021;9314;9500;9645;9839;9948;10116;10371;10512;10736;22943;23654;25865;27086;51339;54910;55036;55083;55366;55764;64750;79191;79600;79633;81792;83605;84962;115908;128272;157506;166336</t>
  </si>
  <si>
    <t>CELSR3;HGF;TNC;WDR1;GLI2;SEMA3A;SEMA3C;DLG1;FGFR1;ABL1;JAG1;FOXF1;SALL1;EYA1;SFRP1;PRKD2;TGFB1;GLI3;ENG;DKK1;KAT2A;SMURF2;VDR;PTK7;SRF;FOXP1;STAT1;IGFBP5;PKD2;RDH10;VASP;SIX1;LIF;AJUBA;COL5A1;LAMA5;MICAL2;TBX3;CCM2;KLF4;FOXF2;FGF7;PML;TGFB1I1;CCDC40;ARHGEF19;RHOB;EGFR;ADAMTS12;DAB2;RHOC;FZD7;MMP14;ARHGAP35;AP2M1;ITGA5;KIF26B;PRICKLE2;IFT122;FZD6;CTHRC1;DACT1;SMAD3;GDNF;SEMA4C;FEM1B;AR;ZEB2;SIX2;CFL1;RARG;IRX3;CD151;MAGED1;FZD2;CSF1;SOCS3;PTCH1;COL4A1;FAT4;PLXNB2;FLNA;AP2A1;SRC;PDGFA;TCTN1;LGR4</t>
  </si>
  <si>
    <t>GO:0060759</t>
  </si>
  <si>
    <t>regulation of response to cytokine stimulus</t>
  </si>
  <si>
    <t>4217;5054;6347;7057;7857</t>
  </si>
  <si>
    <t>http://amigo.geneontology.org/amigo/term/GO:0060759</t>
  </si>
  <si>
    <t>SERPINE1;CCL2;THBS1;SCG2;MAP3K5</t>
  </si>
  <si>
    <t>GO:0055001</t>
  </si>
  <si>
    <t>muscle cell development</t>
  </si>
  <si>
    <t>http://amigo.geneontology.org/amigo/term/GO:0055001</t>
  </si>
  <si>
    <t>166;284;834;837;1435;1893;2150;2621;3554;3557;3569;3574;3656;3661;3665;3977;5788;6586;6772;7128;7132;7185;7376;7837;8651;8717;8996;9021;9314;10062;10616;11277;23586;25939;25999;51588;54625;57506;59307;81858;83666;84166;114769</t>
  </si>
  <si>
    <t>133;274;5156;5997;7138;7422;26509;64855</t>
  </si>
  <si>
    <t>NR1H3;TRAF1;TNFRSF1A;PTPRC;MAVS;SAMHD1;TRADD;IL7;AES;PIAS4;CLIP3;DDX58;LIFR;STAT1;IL1R1;TNFAIP3;RBCK1;IRF3;PXDN;NR1H2;IRAK2;IL6;IL1RN;KLF4;CASP1;PARP9;NLRC5;NOL3;ECM1;ANGPT1;F2RL1;PARP14;SHARPIN;GAS6;SLIT3;CSF1;SOCS3;SIGIRR;SOCS1;IRF7;CASP4;CARD16;TREX1</t>
  </si>
  <si>
    <t>TNNT1;VEGFA;RGS2;PDGFRA;BIN1;FAM129B;MYOF;ADM</t>
  </si>
  <si>
    <t>GO:0060337</t>
  </si>
  <si>
    <t>type I interferon signaling pathway</t>
  </si>
  <si>
    <t>GO:0010165</t>
  </si>
  <si>
    <t>http://amigo.geneontology.org/amigo/term/GO:0060337</t>
  </si>
  <si>
    <t>response to X-ray</t>
  </si>
  <si>
    <t>http://amigo.geneontology.org/amigo/term/GO:0010165</t>
  </si>
  <si>
    <t>301;595;1026;8091</t>
  </si>
  <si>
    <t>CCND1;CDKN1A;ANXA1;HMGA2</t>
  </si>
  <si>
    <t>684;1958;2537;2634;3133;3134;3135;3429;3430;3434;3437;3661;3665;4615;4938;4939;4940;6672;6772;6773;8519;9636;10379;10410;10581;11277;25939;54739;57506;84166</t>
  </si>
  <si>
    <t>SP100;IFI35;MAVS;OAS1;SAMHD1;OAS3;OAS2;STAT1;IFIT3;EGR1;IRF3;IFI6;BST2;XAF1;NLRC5;IFITM3;GBP2;IFI27;STAT2;MYD88;IFITM2;IRF7;IFIT1;IFITM1;ISG15;HLA-E;HLA-G;HLA-F;TREX1;IRF9</t>
  </si>
  <si>
    <t>GO:0042326</t>
  </si>
  <si>
    <t>negative regulation of phosphorylation</t>
  </si>
  <si>
    <t>GO:0071357</t>
  </si>
  <si>
    <t>http://amigo.geneontology.org/amigo/term/GO:0042326</t>
  </si>
  <si>
    <t>cellular response to type I interferon</t>
  </si>
  <si>
    <t>http://amigo.geneontology.org/amigo/term/GO:0071357</t>
  </si>
  <si>
    <t>857;1026;5997;7078;7291;8660;9353;9655;54206;55022;55450;116496;120892</t>
  </si>
  <si>
    <t>TIMP3;CAV1;ERRFI1;RGS2;TWIST1;CDKN1A;FAM129A;SLIT2;PID1;CAMK2N1;SOCS5;IRS2;LRRK2</t>
  </si>
  <si>
    <t>GO:0010715</t>
  </si>
  <si>
    <t>regulation of extracellular matrix disassembly</t>
  </si>
  <si>
    <t>http://amigo.geneontology.org/amigo/term/GO:0010715</t>
  </si>
  <si>
    <t>GO:0061448</t>
  </si>
  <si>
    <t>connective tissue development</t>
  </si>
  <si>
    <t>http://amigo.geneontology.org/amigo/term/GO:0061448</t>
  </si>
  <si>
    <t>1471;2191;6624</t>
  </si>
  <si>
    <t>FSCN1;FAP;CST3</t>
  </si>
  <si>
    <t>GO:0001755</t>
  </si>
  <si>
    <t>neural crest cell migration</t>
  </si>
  <si>
    <t>59;302;309;649;871;1289;1293;1303;1435;1746;1893;1958;2121;2260;2736;2737;3398;3696;4088;4147;4148;4781;5154;5159;5212;5396;5447;5467;5595;5916;6468;6474;6722;7040;7046;7059;7067;7076;7227;7373;8609;8837;10498;10736;10891;11173;54795;55790;57561;81792;84159;91252;91461;116039;285590;392255;399979</t>
  </si>
  <si>
    <t>http://amigo.geneontology.org/amigo/term/GO:0001755</t>
  </si>
  <si>
    <t>CFLAR;EVC;GLI2;FGFR1;TIMP1;MAPK3;TRPS1;TGFB1;ITGB8;GLI3;TGFBR1;ACTA2;FBXW4;PPARGC1A;COL12A1;PPARD;SRF;ARRDC3;PDGFRB;ID2;DLX2;PRRX1;KLF7;SNX19;EGR1;THRA;POR;TRPM4;COL5A1;MATN3;MATN2;ADAMTS7;CARM1;ECM1;CSGALNACT1;NFIB;SERPINH1;ARID5B;ADAMTS12;GDF6;PKDCC;COL6A3;OSR2;SLC39A13;SMAD3;BMP1;SHOX2;THBS3;SIX2;RARG;SH3PXD2B;ANXA2;CSF1;COL14A1;ANXA6;PDGFA;VIT</t>
  </si>
  <si>
    <t>GO:0007015</t>
  </si>
  <si>
    <t>actin filament organization</t>
  </si>
  <si>
    <t>http://amigo.geneontology.org/amigo/term/GO:0007015</t>
  </si>
  <si>
    <t>1910;2335;4254;7291;8829</t>
  </si>
  <si>
    <t>KITLG;NRP1;FN1;TWIST1;EDNRB</t>
  </si>
  <si>
    <t>GO:0010721</t>
  </si>
  <si>
    <t>negative regulation of cell development</t>
  </si>
  <si>
    <t>http://amigo.geneontology.org/amigo/term/GO:0010721</t>
  </si>
  <si>
    <t>25;81;87;118;120;388;389;390;391;1072;1627;1739;1809;1901;1902;2150;2195;2316;2909;3397;3636;3693;3984;4082;4088;4641;5074;5358;5734;6387;6422;6548;6714;6722;7043;7046;7168;7169;7408;8470;9168;9475;9564;9645;9873;9948;10174;10344;10458;10677;10788;11034;11078;11346;23363;25802;29109;50853;51474;54434;55114;55160;55616;56776;57175;57471;64857;79778;84687;91663;123720;171024;285590</t>
  </si>
  <si>
    <t>CCL26;TMSB10;LIMA1;BCAR1;WDR1;ACTN1;ARHGEF10L;DLG1;ITGB5;FAT1;SSH1;ADD1;ASAP3;SLC9A1;PLEKHG2;ABL1;TRIOBP;PLS3;SFRP1;LIMK1;TGFBR1;CXCL12;PPP1R9B;SRF;DPYSL3;DBN1;RND3;TGFB3;SORBS3;OBSL1;VASP;DSTN;ID1;ACTN4;MICAL2;ROCK2;AVIL;FHOD1;VILL;ERMN;FCHSD2;TPM1;ARHGAP17;RHOB;IQGAP2;ADD3;SORBS2;MARCKS;RHOC;FMN2;WHAMM;ARHGAP35;LMOD1;F2RL1;MICALL2;INPPL1;SMAD3;S1PR1;PTGER4;SYNPO;SYNPO2;CORO1B;CFL1;SH3PXD2B;BAIAP2;RHOG;PAWR;MYADM;FLNA;SRC;MYO1C;LPAR1;TPM2</t>
  </si>
  <si>
    <t>1910;3956;4804;5997;6695;6696;7474;8829;9353;9448;120892</t>
  </si>
  <si>
    <t>NGFR;MAP4K4;NRP1;LGALS1;WNT5A;RGS2;SPP1;EDNRB;SLIT2;SPOCK1;LRRK2</t>
  </si>
  <si>
    <t>GO:0050931</t>
  </si>
  <si>
    <t>pigment cell differentiation</t>
  </si>
  <si>
    <t>http://amigo.geneontology.org/amigo/term/GO:0050931</t>
  </si>
  <si>
    <t>59;182;284;367;1027;1282;1588;1634;1739;1958;2049;2138;2200;2260;2294;2296;2650;2668;2736;2737;3371;3398;3399;3911;3913;3976;4088;4092;4811;4854;5154;5159;5311;5324;5727;5916;6299;6382;6422;6495;6772;7040;7046;8516;8837;9500;9510;9742;10116;10736;11020;11277;23210;25959;29927;55083;55366;79191;79633;84159;84445;84662;90780;116039;157506;168667</t>
  </si>
  <si>
    <t>CFLAR;DCN;TNC;FOXC1;SEC61A1;JMJD6;GLI2;NOTCH3;DLG1;FGFR1;ITGA8;IFT27;JAG1;SMAD7;FOXF1;SALL1;EYA1;SFRP1;TGFB1;GLI3;TGFBR1;ACTA2;LZTS2;CDKN1B;PDGFRB;STAT1;ID2;SDC1;NID1;ID3;PKD2;EGR1;RDH10;GLIS2;SIX1;LIF;LAMA5;CYP19A1;ARID5B;ANGPT1;ADAMTS1;KIF26B;PYGO2;BMPER;OSR2;FBN1;SMAD3;GDNF;FEM1B;AR;SIX2;LAMB2;RARG;IRX3;MAGED1;PLAG1;EPHB3;PTCH1;GCNT1;COL4A1;IFT140;FAT4;KANK2;PDGFA;LGR4;TREX1</t>
  </si>
  <si>
    <t>GO:0051271</t>
  </si>
  <si>
    <t>negative regulation of cellular component movement</t>
  </si>
  <si>
    <t>http://amigo.geneontology.org/amigo/term/GO:0051271</t>
  </si>
  <si>
    <t>1910;4254;4435;23682</t>
  </si>
  <si>
    <t>KITLG;RAB38;CITED1;EDNRB</t>
  </si>
  <si>
    <t>GO:0038084</t>
  </si>
  <si>
    <t>vascular endothelial growth factor signaling pathway</t>
  </si>
  <si>
    <t>http://amigo.geneontology.org/amigo/term/GO:0038084</t>
  </si>
  <si>
    <t>29;81;87;100;182;388;393;684;811;928;1027;1281;1588;1634;1809;1843;2022;2192;3084;3162;3486;3488;4035;4092;4163;5365;5467;5592;5734;5793;6237;6387;6422;6672;6722;6774;7026;7040;7076;7168;8434;8519;9314;10014;10370;10371;10509;10512;10891;11009;11057;25930;54910;55558;57175;64411;89795;89927;114757;153090;223117</t>
  </si>
  <si>
    <t>CD9;DCN;SP100;NAV3;ACTN1;SEMA3A;SEMA3C;PTPN23;FBLN1;ARHGAP4;HMOX1;JAG1;SMAD7;TIMP1;SFRP1;TGFB1;ENG;CXCL12;HDAC5;PPARGC1A;CDKN1B;PPARD;SRF;DPYSL3;IGFBP5;DUSP1;ARAP3;RECK;LRP1;RRAS;BST2;ACTN4;PLXNA3;KLF4;DAB2IP;CYP19A1;TPM1;ABHD2;RHOB;PTPRG;IGFBP3;SEMA3D;NRG1;ABR;CYGB;IL24;CITED2;C16orf45;COL3A1;STAT3;SEMA4C;MCC;PTGER4;CORO1B;CALR;SEMA4B;PRKG1;NR2F2;IFITM1;ADA;PLXNB3</t>
  </si>
  <si>
    <t>5156;7422;7424;8829</t>
  </si>
  <si>
    <t>NRP1;VEGFA;PDGFRA;VEGFC</t>
  </si>
  <si>
    <t>GO:0044706</t>
  </si>
  <si>
    <t>multi-multicellular organism process</t>
  </si>
  <si>
    <t>http://amigo.geneontology.org/amigo/term/GO:0044706</t>
  </si>
  <si>
    <t>25;81;87;182;284;604;811;948;1281;1295;1305;1435;1613;2049;2192;2294;2316;2621;2633;3397;3672;3673;3678;3690;3693;3696;3897;3911;3912;4059;4088;4323;4811;5212;5467;6422;6548;6714;6722;7059;7205;7402;7448;7450;8324;8516;8861;9344;9475;10174;10979;11078;22795;25890;50488;50509;53834;54749;55742;79778;81792;84168;84962;91663;123720;151887</t>
  </si>
  <si>
    <t>ACTN1;FERMT2;FBLN1;ITGA8;COL5A3;ITGB5;EPDR1;TRIP6;NID2;SLC9A1;LAMB1;CCDC80;ABL1;TRIOBP;JAG1;FOXF1;SFRP1;ITGB8;VTN;VWF;PPARD;SRF;BCL6;NID1;GBP1;SORBS3;ID1;FGFRL1;AJUBA;ACTN4;LAMA5;ROCK2;CD36;MINK1;COL8A1;TAOK2;ADAMTS12;UTRN;ABI3BP;ANGPT1;FZD7;WHAMM;MMP14;ITGA5;ITGA2;MICALL2;SMAD3;DAPK3;COL3A1;THBS3;ANTXR1;CALR;MYADM;EPHB3;GAS6;CSF1;BCAM;FLNA;SRC;COL13A1;PARVA;LDB1;L1CAM;VIT;ITGA1;ITGB3</t>
  </si>
  <si>
    <t>GO:0003013</t>
  </si>
  <si>
    <t>circulatory system process</t>
  </si>
  <si>
    <t>http://amigo.geneontology.org/amigo/term/GO:0003013</t>
  </si>
  <si>
    <t>25;60;81;87;118;389;928;977;1445;1500;1613;1739;2150;2316;2318;2697;3673;3678;3909;3911;3914;3918;4088;4092;4323;4641;6422;6548;6714;6722;7040;7043;7046;7094;7205;7408;8506;8861;9253;9344;9475;9948;10979;23396;23705;25930;51564;51762;57493;57555;79778;81671;83605;83660;84962;85302;91663;123720;222256</t>
  </si>
  <si>
    <t>CD9;LAMA3;LAMC2;HDAC7;VMP1;WDR1;ACTN1;FERMT2;ACTB;DLG1;PTPN23;TRIP6;ADD1;SLC9A1;ABL1;SMAD7;CSK;SFRP1;NUMBL;TGFB1;TGFBR1;CNTNAP1;SRF;TGFB3;VASP;CDHR3;FLNC;AJUBA;ACTN4;LAMA5;ROCK2;CCM2;TLN1;TAOK2;GJA1;RHOC;WHAMM;MMP14;ITGA5;ITGA2;F2RL1;MICALL2;RAB8B;SMAD3;DAPK3;NLGN2;TLN2;HEG1;CD151;MYADM;CADM1;PIP5K1C;FBF1;LAMB3;FLNA;SRC;MYO1C;CTNND1;LDB1</t>
  </si>
  <si>
    <t>GO:0001959</t>
  </si>
  <si>
    <t>regulation of cytokine-mediated signaling pathway</t>
  </si>
  <si>
    <t>http://amigo.geneontology.org/amigo/term/GO:0001959</t>
  </si>
  <si>
    <t>GO:0072091</t>
  </si>
  <si>
    <t>regulation of stem cell proliferation</t>
  </si>
  <si>
    <t>http://amigo.geneontology.org/amigo/term/GO:0072091</t>
  </si>
  <si>
    <t>4254;7422;7424;8091;120892</t>
  </si>
  <si>
    <t>284;834;837;1435;1893;2150;2621;3554;3557;3569;3574;3656;3661;3665;3977;5788;6586;6772;7128;7132;7185;7376;7837;8651;8717;8996;9021;10062;10616;11277;25939;25999;51588;54625;57506;59307;81858;83666;84166;114769</t>
  </si>
  <si>
    <t>KITLG;VEGFA;HMGA2;VEGFC;LRRK2</t>
  </si>
  <si>
    <t>NR1H3;TRAF1;TNFRSF1A;PTPRC;MAVS;SAMHD1;TRADD;IL7;PIAS4;CLIP3;LIFR;STAT1;IL1R1;TNFAIP3;RBCK1;IRF3;PXDN;NR1H2;IRAK2;IL6;IL1RN;CASP1;PARP9;NLRC5;NOL3;ECM1;ANGPT1;F2RL1;PARP14;SHARPIN;GAS6;SLIT3;CSF1;SOCS3;SIGIRR;SOCS1;IRF7;CASP4;CARD16;TREX1</t>
  </si>
  <si>
    <t>GO:0030516</t>
  </si>
  <si>
    <t>GO:0009615</t>
  </si>
  <si>
    <t>regulation of axon extension</t>
  </si>
  <si>
    <t>response to virus</t>
  </si>
  <si>
    <t>http://amigo.geneontology.org/amigo/term/GO:0030516</t>
  </si>
  <si>
    <t>http://amigo.geneontology.org/amigo/term/GO:0009615</t>
  </si>
  <si>
    <t>1808;2335;7422;7474;8829;51330</t>
  </si>
  <si>
    <t>TNFRSF12A;DPYSL2;NRP1;VEGFA;WNT5A;FN1</t>
  </si>
  <si>
    <t>59;572;602;684;1072;1174;1191;2150;2316;2537;2633;2635;3315;3429;3434;3437;3569;3592;3600;3661;3665;4938;4939;4940;5179;5371;5610;5788;6387;6714;6772;6773;7098;7128;7728;8519;8729;9201;9636;10346;10379;10410;10417;10561;10581;10964;11277;23586;25939;27350;54541;55337;55601;57506;60489;79102;79132;79671;81844;83666;84166;200316;340061</t>
  </si>
  <si>
    <t>GO:0042542</t>
  </si>
  <si>
    <t>BAD;EIF2AK2;BCL3;PTPRC;MAVS;OAS1;SAMHD1;ZNF175;HSPB1;AP1S1;DDX58;CXCL12;ACTA2;GBF1;DHX58;OAS3;OAS2;STAT1;GBP3;GBP1;TNFAIP3;IFIT3;CLU;IRF3;IFI6;APOBEC3F;BST2;C19orf66;TRIM22;DCLK1;IL6;DDX60;IFI44L;IFI44;PARP9;PML;NLRC5;IFITM3;SPON2;NLRX1;IL15;F2RL1;TLR3;IFI27;DDIT4;IL12A;TRIM56;STAT2;CFL1;RNF26;PENK;TMEM173;IFITM2;IRF7;IFIT1;IFITM1;ISG15;FLNA;SRC;TREX1;IRF9;APOBEC3G;APOBEC3C</t>
  </si>
  <si>
    <t>response to hydrogen peroxide</t>
  </si>
  <si>
    <t>http://amigo.geneontology.org/amigo/term/GO:0042542</t>
  </si>
  <si>
    <t>301;358;558;1277;4217;8061;120892</t>
  </si>
  <si>
    <t>43;92;182;649;1051;1305;1435;1893;1901;1956;2131;2274;2296;2736;2737;3082;3371;3397;3398;3399;3486;3488;3569;3572;3636;3726;3727;4077;4088;4323;4330;4921;5179;5364;5552;5595;5727;5734;6238;6320;6422;6474;6546;6678;7040;7043;7059;7067;7071;8519;9260;9636;9902;10736;10766;22800;22943;51564;54795;55366;55790;58476;79633;81621;90993;91461;115908;116039;285590;338773</t>
  </si>
  <si>
    <t>COL1A1;ANXA1;AXL;FOSL1;LRRK2;MAP3K5;AQP1</t>
  </si>
  <si>
    <t>MRC2;HGF;TNC;FOXC1;HDAC7;GLI2;TP53INP2;ACHE;JAG1;MAPK3;SFRP1;TGFB1;CLEC11A;GLI3;KAZALD1;DKK1;SPARC;IGFBP5;FHL2;ID2;ID3;TGFB3;ACVR2A;SRGN;RRBP1;ID1;THRA;JUND;TRPM4;RRAS2;IL6ST;IL6;ECM1;EGFR;IGFBP3;CSGALNACT1;KLF10;MMP14;CREB3L1;DDR2;PKDCC;PLXNB1;OSR2;CTHRC1;INPPL1;SMAD3;BMP1;SHOX2;MN1;THBS3;SIX2;S1PR1;JUNB;PTGER4;CEBPB;SH3PXD2B;PENK;EXT1;SLC8A1;TMEM119;TOB2;CSF1;IFITM1;PTCH1;ISG15;NBR1;FAT4;PDLIM7;COL13A1;LGR4</t>
  </si>
  <si>
    <t>GO:0035986</t>
  </si>
  <si>
    <t>GO:0051017</t>
  </si>
  <si>
    <t>senescence-associated heterochromatin focus assembly</t>
  </si>
  <si>
    <t>actin filament bundle assembly</t>
  </si>
  <si>
    <t>http://amigo.geneontology.org/amigo/term/GO:0035986</t>
  </si>
  <si>
    <t>http://amigo.geneontology.org/amigo/term/GO:0051017</t>
  </si>
  <si>
    <t>25;81;87;118;120;388;389;390;1809;1901;1902;2316;3397;3693;3984;4082;4088;5074;5358;5734;6422;6548;6714;6722;7043;7046;7168;9475;10174;10458;11346;29109;51474;55160;55616;56776;57175;171024;285590</t>
  </si>
  <si>
    <t>LIMA1;ACTN1;ARHGEF10L;ITGB5;ADD1;ASAP3;SLC9A1;ABL1;PLS3;SFRP1;LIMK1;TGFBR1;SRF;DPYSL3;RND3;TGFB3;SORBS3;ID1;ACTN4;ROCK2;FHOD1;TPM1;RHOB;ADD3;MARCKS;RHOC;FMN2;SMAD3;S1PR1;PTGER4;SYNPO;SYNPO2;CORO1B;SH3PXD2B;BAIAP2;PAWR;FLNA;SRC;LPAR1</t>
  </si>
  <si>
    <t>GO:0010710</t>
  </si>
  <si>
    <t>GO:0061572</t>
  </si>
  <si>
    <t>regulation of collagen catabolic process</t>
  </si>
  <si>
    <t>actin filament bundle organization</t>
  </si>
  <si>
    <t>http://amigo.geneontology.org/amigo/term/GO:0010710</t>
  </si>
  <si>
    <t>http://amigo.geneontology.org/amigo/term/GO:0061572</t>
  </si>
  <si>
    <t>1471;2191</t>
  </si>
  <si>
    <t>FAP;CST3</t>
  </si>
  <si>
    <t>GO:0032970</t>
  </si>
  <si>
    <t>regulation of actin filament-based process</t>
  </si>
  <si>
    <t>GO:0038086</t>
  </si>
  <si>
    <t>http://amigo.geneontology.org/amigo/term/GO:0032970</t>
  </si>
  <si>
    <t>VEGF-activated platelet-derived growth factor receptor signaling pathway</t>
  </si>
  <si>
    <t>http://amigo.geneontology.org/amigo/term/GO:0038086</t>
  </si>
  <si>
    <t>5156;7422</t>
  </si>
  <si>
    <t>VEGFA;PDGFRA</t>
  </si>
  <si>
    <t>GO:0038091</t>
  </si>
  <si>
    <t>positive regulation of cell proliferation by VEGF-activated platelet derived growth factor receptor signaling pathway</t>
  </si>
  <si>
    <t>25;118;120;388;389;390;684;775;1072;1265;1613;1739;1901;1902;2150;2242;2316;2909;3397;3759;3984;4035;4088;4627;4641;5066;5154;5159;5350;5734;6387;6422;6548;7040;7043;7046;7168;7408;9168;9344;9475;9873;9948;10174;10344;10458;10677;10788;11034;11078;11214;11346;25802;29109;50853;51474;54434;54795;55114;55160;55616;57175;64857;91663;123720;128272;171024;285590</t>
  </si>
  <si>
    <t>http://amigo.geneontology.org/amigo/term/GO:0038091</t>
  </si>
  <si>
    <t>CCL26;TMSB10;LIMA1;CNN2;WDR1;ARHGEF10L;DLG1;SSH1;ADD1;ASAP3;SLC9A1;PLEKHG2;ABL1;TRIOBP;MYH9;SFRP1;TGFB1;LIMK1;TGFBR1;CXCL12;PDGFRB;RND3;TGFB3;SORBS3;LRP1;KCNJ2;VASP;DSTN;ID1;BST2;TRPM4;ROCK2;AVIL;FHOD1;VILL;FCHSD2;TPM1;ARHGAP17;ARHGEF19;RHOB;IQGAP2;PAM;ADD3;TAOK2;CACNA1C;RHOC;WHAMM;ARHGAP35;LMOD1;F2RL1;SMAD3;DAPK3;AKAP13;S1PR1;PTGER4;SYNPO;SYNPO2;CORO1B;CFL1;SH3PXD2B;BAIAP2;MYADM;FES;FLNA;PDGFA;MYO1C;LPAR1;PLN</t>
  </si>
  <si>
    <t>GO:0001818</t>
  </si>
  <si>
    <t>negative regulation of cytokine production</t>
  </si>
  <si>
    <t>http://amigo.geneontology.org/amigo/term/GO:0001818</t>
  </si>
  <si>
    <t>GO:0001837</t>
  </si>
  <si>
    <t>epithelial to mesenchymal transition</t>
  </si>
  <si>
    <t>215;284;602;604;684;1240;1445;2150;2260;2621;2627;2629;2633;3077;3082;3162;3569;3592;3624;3661;3718;3902;3929;4092;5371;5552;5621;5734;5788;7040;7043;7128;7318;7538;9111;9246;9314;9636;10365;23208;23586;51564;55366;55593;57506;59307;66005;79132;79671;80380;84166;89795;114769;284297</t>
  </si>
  <si>
    <t>http://amigo.geneontology.org/amigo/term/GO:0001837</t>
  </si>
  <si>
    <t>HFE;HGF;HDAC7;NAV3;OTUD5;BCL3;FGFR1;PTPRC;MAVS;LAG3;HMOX1;SMAD7;ABCD1;CSK;TGFB1;JAK3;DDX58;DHX58;BCL6;GBP1;TNFAIP3;TGFB3;INHBA;SRGN;NMI;IRF3;KLF2;ZFP36;LBP;BST2;SYT11;IL6;KLF4;PML;NLRC5;GATA6;ANGPT1;UBE2L6;NLRX1;F2RL1;IL12A;PTGER4;PRNP;CMKLR1;GBA;CHID1;SSC5D;UBA7;GAS6;SIGIRR;ISG15;PDCD1LG2;CARD16;LGR4</t>
  </si>
  <si>
    <t>GO:0040013</t>
  </si>
  <si>
    <t>negative regulation of locomotion</t>
  </si>
  <si>
    <t>http://amigo.geneontology.org/amigo/term/GO:0040013</t>
  </si>
  <si>
    <t>1277;4017;6275;7291;7474;8091;90102</t>
  </si>
  <si>
    <t>29;100;182;388;393;684;811;1281;1588;1634;1809;1843;2022;2192;3084;3162;3486;3488;4035;4092;4163;5365;5371;5467;5592;5734;5793;6237;6387;6422;6672;6722;6737;6774;7026;7040;7076;7168;8434;8519;9314;10014;10370;10371;10509;10512;10891;11009;11057;25930;54910;55558;57175;57561;64411;81603;89795;89927;114757;153090;223117</t>
  </si>
  <si>
    <t>COL1A1;WNT5A;TWIST1;LOXL2;PHLDB2;HMGA2;S100A4</t>
  </si>
  <si>
    <t>DCN;SP100;NAV3;SEMA3A;SEMA3C;PTPN23;FBLN1;ARHGAP4;HMOX1;JAG1;SMAD7;TIMP1;SFRP1;TGFB1;ENG;CXCL12;HDAC5;PPARGC1A;PPARD;SRF;ARRDC3;DPYSL3;IGFBP5;DUSP1;ARAP3;RECK;LRP1;RRAS;BST2;PLXNA3;TRIM21;KLF4;DAB2IP;CYP19A1;TPM1;PML;ABHD2;RHOB;PTPRG;IGFBP3;SEMA3D;NRG1;ABR;CYGB;IL24;CITED2;C16orf45;COL3A1;STAT3;SEMA4C;TRIM8;MCC;PTGER4;CORO1B;CALR;SEMA4B;PRKG1;NR2F2;IFITM1;ADA;PLXNB3</t>
  </si>
  <si>
    <t>GO:0048660</t>
  </si>
  <si>
    <t>regulation of smooth muscle cell proliferation</t>
  </si>
  <si>
    <t>GO:0032956</t>
  </si>
  <si>
    <t>regulation of actin cytoskeleton organization</t>
  </si>
  <si>
    <t>http://amigo.geneontology.org/amigo/term/GO:0048660</t>
  </si>
  <si>
    <t>http://amigo.geneontology.org/amigo/term/GO:0032956</t>
  </si>
  <si>
    <t>1012;1026;4217;4313;6352;7052;7057</t>
  </si>
  <si>
    <t>MMP2;CDKN1A;THBS1;CDH13;CCL5;MAP3K5;TGM2</t>
  </si>
  <si>
    <t>25;118;120;388;389;390;684;1072;1613;1739;1901;1902;2150;2242;2316;2909;3397;3984;4035;4088;4641;5066;5154;5159;5734;6387;6422;6548;7040;7043;7046;7168;7408;9168;9344;9475;9873;9948;10174;10344;10458;10677;10788;11034;11078;11214;11346;25802;29109;50853;51474;54434;55114;55160;55616;57175;64857;91663;123720;128272;171024;285590</t>
  </si>
  <si>
    <t>CCL26;TMSB10;LIMA1;WDR1;ARHGEF10L;DLG1;SSH1;ADD1;ASAP3;SLC9A1;PLEKHG2;ABL1;TRIOBP;SFRP1;TGFB1;LIMK1;TGFBR1;CXCL12;PDGFRB;RND3;TGFB3;SORBS3;LRP1;VASP;DSTN;ID1;BST2;ROCK2;AVIL;FHOD1;VILL;FCHSD2;TPM1;ARHGAP17;ARHGEF19;RHOB;IQGAP2;PAM;ADD3;TAOK2;RHOC;WHAMM;ARHGAP35;LMOD1;F2RL1;SMAD3;DAPK3;AKAP13;S1PR1;PTGER4;SYNPO;SYNPO2;CORO1B;CFL1;SH3PXD2B;BAIAP2;MYADM;FES;FLNA;PDGFA;MYO1C;LPAR1</t>
  </si>
  <si>
    <t>GO:0032496</t>
  </si>
  <si>
    <t>response to lipopolysaccharide</t>
  </si>
  <si>
    <t>GO:0009612</t>
  </si>
  <si>
    <t>http://amigo.geneontology.org/amigo/term/GO:0032496</t>
  </si>
  <si>
    <t>response to mechanical stimulus</t>
  </si>
  <si>
    <t>http://amigo.geneontology.org/amigo/term/GO:0009612</t>
  </si>
  <si>
    <t>133;558;1910;2149;4435;5054;5578;6347;6352;7035;7474</t>
  </si>
  <si>
    <t>TFPI;SERPINE1;CCL2;WNT5A;CITED1;EDNRB;ADM;PRKCA;CCL5;AXL;F2R</t>
  </si>
  <si>
    <t>355;572;623;784;834;1265;1281;1634;1756;1956;2022;2353;2354;3064;3371;3485;3673;3725;3726;3727;3759;3776;4055;4323;4615;4792;5270;5311;5595;5727;5734;6387;6546;6548;6714;6772;7040;7098;7132;7349;10628;26090;27063;54407;63895;200539</t>
  </si>
  <si>
    <t>BAD;DCN;FAS;TNC;CNN2;TNFRSF1A;KCNK2;SLC9A1;BDKRB1;NFKBIA;ABHD12;MAPK3;TGFB1;ENG;CXCL12;LTBR;STAT1;IGFBP2;TXNIP;PKD2;KCNJ2;FOSB;JUND;SLC38A2;SERPINE2;CASP1;EGFR;ANKRD1;PIEZO2;MMP14;ANKRD23;UCN;ITGA2;TLR3;CACNB3;COL3A1;FOS;JUNB;PTGER4;MYD88;JUN;SLC8A1;PTCH1;SRC;HTT;DMD</t>
  </si>
  <si>
    <t>GO:1901890</t>
  </si>
  <si>
    <t>positive regulation of cell junction assembly</t>
  </si>
  <si>
    <t>http://amigo.geneontology.org/amigo/term/GO:1901890</t>
  </si>
  <si>
    <t>857;7422;8829;9448</t>
  </si>
  <si>
    <t>MAP4K4;NRP1;CAV1;VEGFA</t>
  </si>
  <si>
    <t>GO:0071346</t>
  </si>
  <si>
    <t>cellular response to interferon-gamma</t>
  </si>
  <si>
    <t>http://amigo.geneontology.org/amigo/term/GO:0071346</t>
  </si>
  <si>
    <t>59;182;284;1282;1634;1739;1958;2138;2200;2260;2294;2296;2650;2668;2736;2737;3398;3399;3911;3913;3976;4088;4092;4811;4854;5154;5159;5311;5727;6299;6382;6422;6495;6772;7040;7046;8516;8837;9500;9510;9742;10736;11020;11277;23210;25959;29927;55083;55366;79191;79633;84159;84445;84662;90780;116039;157506;168667</t>
  </si>
  <si>
    <t>CFLAR;DCN;FOXC1;SEC61A1;JMJD6;GLI2;NOTCH3;DLG1;FGFR1;ITGA8;IFT27;JAG1;SMAD7;FOXF1;SALL1;EYA1;SFRP1;TGFB1;GLI3;TGFBR1;ACTA2;LZTS2;PDGFRB;STAT1;ID2;SDC1;NID1;ID3;PKD2;EGR1;RDH10;GLIS2;SIX1;LIF;LAMA5;ARID5B;ANGPT1;ADAMTS1;KIF26B;PYGO2;BMPER;OSR2;FBN1;SMAD3;GDNF;SIX2;LAMB2;IRX3;MAGED1;PTCH1;GCNT1;COL4A1;IFT140;FAT4;KANK2;PDGFA;LGR4;TREX1</t>
  </si>
  <si>
    <t>GO:0030336</t>
  </si>
  <si>
    <t>negative regulation of cell migration</t>
  </si>
  <si>
    <t>http://amigo.geneontology.org/amigo/term/GO:0030336</t>
  </si>
  <si>
    <t>960;3659;4502;6347;6352;7474;7791;8638</t>
  </si>
  <si>
    <t>CD44;CCL2;WNT5A;MT2A;IRF1;OASL;ZYX;CCL5</t>
  </si>
  <si>
    <t>GO:0007369</t>
  </si>
  <si>
    <t>gastrulation</t>
  </si>
  <si>
    <t>http://amigo.geneontology.org/amigo/term/GO:0007369</t>
  </si>
  <si>
    <t>29;100;182;388;393;684;811;1281;1588;1634;1809;1843;2022;3084;3162;3486;3488;4035;4092;4163;5365;5467;5592;5734;5793;6237;6387;6422;6672;6722;6774;7026;7040;7076;7168;8434;8519;9314;10014;10370;10371;10891;11009;11057;25930;57175;64411;89795;89927;114757;153090</t>
  </si>
  <si>
    <t>DCN;SP100;NAV3;SEMA3A;PTPN23;ARHGAP4;HMOX1;JAG1;SMAD7;TIMP1;SFRP1;TGFB1;ENG;CXCL12;HDAC5;PPARGC1A;PPARD;SRF;DPYSL3;IGFBP5;DUSP1;ARAP3;RECK;LRP1;RRAS;BST2;KLF4;DAB2IP;CYP19A1;TPM1;ABHD2;RHOB;PTPRG;IGFBP3;NRG1;ABR;CYGB;IL24;CITED2;C16orf45;COL3A1;STAT3;MCC;PTGER4;CORO1B;CALR;PRKG1;NR2F2;IFITM1;ADA;PLXNB3</t>
  </si>
  <si>
    <t>GO:0051607</t>
  </si>
  <si>
    <t>defense response to virus</t>
  </si>
  <si>
    <t>http://amigo.geneontology.org/amigo/term/GO:0051607</t>
  </si>
  <si>
    <t>1290;1291;2335;3675;4313;7474;8091;90102</t>
  </si>
  <si>
    <t>ITGA3;MMP2;WNT5A;FN1;COL6A1;PHLDB2;HMGA2;COL5A2</t>
  </si>
  <si>
    <t>GO:0048659</t>
  </si>
  <si>
    <t>smooth muscle cell proliferation</t>
  </si>
  <si>
    <t>http://amigo.geneontology.org/amigo/term/GO:0048659</t>
  </si>
  <si>
    <t>684;2150;2316;2537;2633;2635;3429;3434;3437;3569;3600;3661;3665;4938;4939;4940;5371;5610;5788;6772;6773;7098;7128;7728;8519;9636;10346;10379;10410;10417;10581;10964;11277;23586;25939;27350;54541;55337;55601;57506;60489;79102;79132;79671;81844;83666;84166;200316;340061</t>
  </si>
  <si>
    <t>EIF2AK2;PTPRC;MAVS;OAS1;SAMHD1;ZNF175;DDX58;DHX58;OAS3;OAS2;STAT1;GBP3;GBP1;TNFAIP3;IFIT3;IRF3;IFI6;APOBEC3F;BST2;C19orf66;TRIM22;IL6;DDX60;IFI44L;PARP9;PML;NLRC5;IFITM3;SPON2;NLRX1;IL15;F2RL1;TLR3;IFI27;DDIT4;TRIM56;STAT2;RNF26;TMEM173;IFITM2;IRF7;IFIT1;IFITM1;ISG15;FLNA;TREX1;IRF9;APOBEC3G;APOBEC3C</t>
  </si>
  <si>
    <t>GO:0090257</t>
  </si>
  <si>
    <t>regulation of muscle system process</t>
  </si>
  <si>
    <t>http://amigo.geneontology.org/amigo/term/GO:0090257</t>
  </si>
  <si>
    <t>59;182;284;1634;1739;1958;2138;2200;2260;2296;2650;2668;2736;2737;3398;3399;3911;3913;3976;4088;4092;4811;4854;5154;5159;5311;5727;6299;6382;6422;6495;6772;7040;7046;8516;8837;9500;9510;10736;11020;11277;23210;25959;29927;55083;55366;79191;79633;84159;84445;84662;90780;116039;157506;168667</t>
  </si>
  <si>
    <t>CFLAR;DCN;FOXC1;SEC61A1;JMJD6;GLI2;NOTCH3;DLG1;FGFR1;ITGA8;IFT27;JAG1;SMAD7;SALL1;EYA1;SFRP1;TGFB1;GLI3;TGFBR1;ACTA2;LZTS2;PDGFRB;STAT1;ID2;SDC1;NID1;ID3;PKD2;EGR1;RDH10;GLIS2;SIX1;LIF;LAMA5;ARID5B;ANGPT1;ADAMTS1;KIF26B;PYGO2;BMPER;OSR2;FBN1;SMAD3;GDNF;SIX2;LAMB2;IRX3;MAGED1;PTCH1;GCNT1;FAT4;KANK2;PDGFA;LGR4;TREX1</t>
  </si>
  <si>
    <t>274;857;1829;2149;5578;5997;6781;7138;54206</t>
  </si>
  <si>
    <t>DSG2;TNNT1;CAV1;ERRFI1;RGS2;BIN1;PRKCA;STC1;F2R</t>
  </si>
  <si>
    <t>GO:0097191</t>
  </si>
  <si>
    <t>extrinsic apoptotic signaling pathway</t>
  </si>
  <si>
    <t>http://amigo.geneontology.org/amigo/term/GO:0097191</t>
  </si>
  <si>
    <t>25;182;284;302;388;718;1282;1284;1295;1306;1634;1893;1901;2022;2034;2049;2050;2064;2260;2296;2627;2683;3082;3135;3162;3315;3397;3569;3678;3690;3696;3725;3911;4240;4323;4327;4627;4854;5154;5159;5168;5371;5547;5787;6050;6237;6422;6464;6672;6678;6722;6772;6774;7046;7098;7128;8434;9314;9475;9734;10014;10365;10769;23210;23576;25865;27286;29924;51129;51564;55294;55742;57125;90993;113026;144455;147372;153090;168667;255324</t>
  </si>
  <si>
    <t>DCN;HGF;RNH1;HDAC9;FOXC1;HDAC7;EPN1;SP100;JMJD6;NOTCH3;FGFR1;B4GALT1;ABL1;HMOX1;MYH9;JAG1;SRPX2;SFRP1;PRKD2;ITGB8;HSPB1;TGFBR1;ENG;HDAC5;FBXW7;SRF;SPARC;PDGFRB;STAT1;EPAS1;TNFAIP3;RECK;MMP19;C3;ID1;RRAS;PTPRB;KLF2;LAMA5;ROCK2;COL4A2;IL6;KLF4;DAB2IP;ENPP2;PRCP;PML;MFGE8;GATA6;ERBB2;ECM1;RHOB;COL8A1;PLK2;DDAH1;ANGPT1;MMP14;CREB3L1;SHC1;PLXDC1;ITGA5;PLCD3;TLR3;BMPER;E2F7;ANGPTL4;STAT3;S1PR1;JUN;EPHB3;EPGN;ANXA2;CCBE1;COL4A1;EPHB4;PDGFA;PARVA;COL15A1;HLA-G;ITGB3</t>
  </si>
  <si>
    <t>GO:0051493</t>
  </si>
  <si>
    <t>regulation of cytoskeleton organization</t>
  </si>
  <si>
    <t>http://amigo.geneontology.org/amigo/term/GO:0051493</t>
  </si>
  <si>
    <t>857;970;4254;5054;7057;7078;7857;8829;51330</t>
  </si>
  <si>
    <t>TNFRSF12A;KITLG;NRP1;TIMP3;CAV1;SERPINE1;CD70;THBS1;SCG2</t>
  </si>
  <si>
    <t>GO:0051917</t>
  </si>
  <si>
    <t>regulation of fibrinolysis</t>
  </si>
  <si>
    <t>http://amigo.geneontology.org/amigo/term/GO:0051917</t>
  </si>
  <si>
    <t>25;118;120;388;389;390;684;1027;1072;1613;1739;1901;1902;2150;2242;2316;2648;2770;2909;3397;3984;4035;4088;4641;4926;5066;5119;5154;5159;5364;5595;5734;6387;6422;6548;7040;7043;7046;7168;7408;9168;9344;9475;9873;9948;10039;10174;10344;10458;10677;10769;10788;11034;11078;11190;11214;11346;23187;24139;25802;25999;29109;50853;50861;51474;54434;55114;55160;55558;55616;57175;60312;64857;89795;89927;91147;91624;91663;123720;128272;171024;285590</t>
  </si>
  <si>
    <t>CCL26;PHLDB1;TMSB10;PARP3;LIMA1;NAV3;WDR1;ARHGEF10L;DLG1;SSH1;ADD1;ASAP3;SLC9A1;PLEKHG2;ABL1;TRIOBP;MAPK3;SFRP1;CLIP3;TGFB1;LIMK1;TGFBR1;CXCL12;KAT2A;CDKN1B;PDGFRB;RND3;TGFB3;SORBS3;LRP1;EML2;VASP;DSTN;ID1;CEP250;GNAI1;BST2;PLXNA3;CHMP1A;ROCK2;AVIL;FHOD1;VILL;FCHSD2;NUMA1;TPM1;ARHGAP17;ARHGEF19;RHOB;PLK2;IQGAP2;PAM;ADD3;TAOK2;RHOC;WHAMM;ARHGAP35;NEXN;LMOD1;PLXNB1;F2RL1;TMEM67;C16orf45;SMAD3;DAPK3;AKAP13;S1PR1;PTGER4;SYNPO;SYNPO2;CORO1B;CFL1;SH3PXD2B;BAIAP2;MYADM;FES;AFAP1;FLNA;STMN3;PDGFA;MYO1C;LPAR1</t>
  </si>
  <si>
    <t>2191;5054;7057</t>
  </si>
  <si>
    <t>GO:2000027</t>
  </si>
  <si>
    <t>FAP;SERPINE1;THBS1</t>
  </si>
  <si>
    <t>regulation of animal organ morphogenesis</t>
  </si>
  <si>
    <t>http://amigo.geneontology.org/amigo/term/GO:2000027</t>
  </si>
  <si>
    <t>GO:0051893</t>
  </si>
  <si>
    <t>regulation of focal adhesion assembly</t>
  </si>
  <si>
    <t>http://amigo.geneontology.org/amigo/term/GO:0051893</t>
  </si>
  <si>
    <t>25;160;182;367;1173;1435;1601;1951;2022;2138;2252;2260;2296;2535;2668;3082;3976;4781;5154;5292;5447;5754;6422;6495;6772;7040;7043;7046;7128;7421;8323;8324;8837;9500;10370;10498;10512;10736;22943;51339;55294;55366;64750;115908;128272;166336</t>
  </si>
  <si>
    <t>7057;7422;8829;9448;90102</t>
  </si>
  <si>
    <t>CFLAR;CELSR3;HGF;FOXC1;SEMA3C;FGFR1;ABL1;JAG1;EYA1;SFRP1;TGFB1;TGFBR1;ENG;DKK1;SMURF2;FBXW7;VDR;PTK7;STAT1;TNFAIP3;TGFB3;SIX1;POR;LIF;PIM1;FGF7;CARM1;ARHGEF19;NFIB;DAB2;FZD7;AP2M1;PRICKLE2;CITED2;FZD6;CTHRC1;DACT1;GDNF;AR;SIX2;MAGED1;FZD2;CSF1;AP2A1;PDGFA;LGR4</t>
  </si>
  <si>
    <t>MAP4K4;NRP1;VEGFA;THBS1;PHLDB2</t>
  </si>
  <si>
    <t>GO:0090109</t>
  </si>
  <si>
    <t>regulation of cell-substrate junction assembly</t>
  </si>
  <si>
    <t>http://amigo.geneontology.org/amigo/term/GO:0090109</t>
  </si>
  <si>
    <t>92;284;367;572;677;687;858;1027;1051;1295;1739;1893;1956;2064;2138;2252;2260;2683;3162;3397;3398;3486;3488;3690;3725;3912;4088;4163;4323;4781;5365;5467;5727;6387;6422;6495;6678;6772;6774;6778;7026;7040;7046;7128;7421;7538;8324;8837;9500;9572;10344;23385;25865;51092;51157;55294;55366;55764;57142;64743;84913;90780;116039;153090;168667;255324</t>
  </si>
  <si>
    <t>GO:0060135</t>
  </si>
  <si>
    <t>maternal process involved in female pregnancy</t>
  </si>
  <si>
    <t>BAD;CFLAR;CCL26;DLG1;FGFR1;B4GALT1;LAMB1;HMOX1;WDR13;EYA1;SFRP1;PRKD2;TGFB1;CAV2;TGFBR1;CXCL12;FBXW7;CDKN1B;VDR;PPARD;SPARC;RTN4;STAT1;IGFBP5;ID2;TNFAIP3;KLF9;ACVR2A;ID1;NR1D1;SIX1;ZFP36;DAB2IP;FGF7;ERBB2;ECM1;COL8A1;EGFR;IGFBP3;NFIB;SIDT2;ANGPT1;FZD7;MMP14;NCSTN;PYGO2;IFT122;BMPER;OSR2;STAT6;SMAD3;STAT3;ATOH8;AR;MCC;CEBPB;JUN;MAGED1;EPGN;NR2F2;ZFP36L1;PTCH1;PLXNB3;LGR4;ZNF580;ITGB3</t>
  </si>
  <si>
    <t>http://amigo.geneontology.org/amigo/term/GO:0060135</t>
  </si>
  <si>
    <t>GO:0002367</t>
  </si>
  <si>
    <t>cytokine production involved in immune response</t>
  </si>
  <si>
    <t>http://amigo.geneontology.org/amigo/term/GO:0002367</t>
  </si>
  <si>
    <t>1829;3675;5997;6696;6781</t>
  </si>
  <si>
    <t>ITGA3;DSG2;RGS2;SPP1;STC1</t>
  </si>
  <si>
    <t>GO:0018149</t>
  </si>
  <si>
    <t>284;567;604;684;948;1739;2150;2621;3077;3133;3135;3140;3162;3554;3569;3592;3718;4092;5595;7040;7043;7098;7133;10417;10945;23586;54795;57506;353091</t>
  </si>
  <si>
    <t>peptide cross-linking</t>
  </si>
  <si>
    <t>HFE;TNFRSF1B;DLG1;MAVS;HMOX1;SMAD7;MAPK3;TGFB1;KDELR1;JAK3;DDX58;BCL6;IL1R1;TGFB3;BST2;TRPM4;CD36;IL6;MR1;ANGPT1;SPON2;F2RL1;TLR3;B2M;IL12A;GAS6;RAET1G;HLA-E;HLA-G</t>
  </si>
  <si>
    <t>http://amigo.geneontology.org/amigo/term/GO:0018149</t>
  </si>
  <si>
    <t>301;633;2335;7052;7057</t>
  </si>
  <si>
    <t>FN1;ANXA1;THBS1;BGN;TGM2</t>
  </si>
  <si>
    <t>GO:0062013</t>
  </si>
  <si>
    <t>positive regulation of small molecule metabolic process</t>
  </si>
  <si>
    <t>http://amigo.geneontology.org/amigo/term/GO:0062013</t>
  </si>
  <si>
    <t>25;59;72;284;388;811;1634;2050;2252;2260;2294;3162;3315;3397;3673;3690;3725;4163;4627;5168;5467;5547;5585;5606;5793;6672;6678;6714;6722;6772;7026;7040;7046;9314;9475;9564;9734;9839;10014;10371;10769;25865;25930;25959;27086;27286;51157;51564;55294;57142;57175;84913;152007;153090;168667</t>
  </si>
  <si>
    <t>DCN;MAP2K3;HDAC9;BCAR1;HDAC7;SP100;SEMA3A;PTPN23;FGFR1;ABL1;HMOX1;MYH9;SRPX2;FOXF1;PRKD2;TGFB1;HSPB1;TGFBR1;ACTA2;HDAC5;FBXW7;PPARD;SRF;SPARC;FOXP1;RTN4;STAT1;GLIPR2;PKN1;ID1;ROCK2;KLF4;DAB2IP;ENPP2;PRCP;FGF7;RHOB;PTPRG;PLK2;ANGPT1;ACTG2;ITGA2;BMPER;ATOH8;ZEB2;MCC;CORO1B;JUN;CALR;NR2F2;EPHB4;SRC;KANK2;ZNF580;ITGB3</t>
  </si>
  <si>
    <t>GO:0060333</t>
  </si>
  <si>
    <t>interferon-gamma-mediated signaling pathway</t>
  </si>
  <si>
    <t>http://amigo.geneontology.org/amigo/term/GO:0060333</t>
  </si>
  <si>
    <t>301;2246;5208;7114;7291;8660;55022</t>
  </si>
  <si>
    <t>FGF1;TWIST1;PFKFB2;ANXA1;PID1;IRS2;TMSB4X</t>
  </si>
  <si>
    <t>GO:0061564</t>
  </si>
  <si>
    <t>axon development</t>
  </si>
  <si>
    <t>http://amigo.geneontology.org/amigo/term/GO:0061564</t>
  </si>
  <si>
    <t>567;818;2633;2634;3133;3134;3135;3661;3665;4938;4939;4940;5371;6672;6737;6772;7376;8651;9021;9111;10062;10346;10379;54625;81603;83666;84166</t>
  </si>
  <si>
    <t>NR1H3;SP100;OAS1;OAS3;OAS2;STAT1;GBP1;NMI;IRF3;NR1H2;TRIM21;TRIM22;PARP9;PML;NLRC5;CAMK2G;GBP2;B2M;TRIM8;PARP14;SOCS3;SOCS1;IRF7;HLA-E;HLA-G;HLA-F;IRF9</t>
  </si>
  <si>
    <t>GO:2000146</t>
  </si>
  <si>
    <t>negative regulation of cell motility</t>
  </si>
  <si>
    <t>http://amigo.geneontology.org/amigo/term/GO:2000146</t>
  </si>
  <si>
    <t>GO:0007265</t>
  </si>
  <si>
    <t>Ras protein signal transduction</t>
  </si>
  <si>
    <t>http://amigo.geneontology.org/amigo/term/GO:0007265</t>
  </si>
  <si>
    <t>29;100;182;388;393;684;811;1281;1588;1634;1809;1843;2022;2192;3084;3162;3486;3488;4035;4092;4163;5365;5467;5592;5734;5793;6237;6387;6422;6672;6722;6774;7026;7040;7076;7168;8434;8519;9314;10014;10370;10371;10891;11009;11057;25930;57175;64411;89795;89927;114757;153090</t>
  </si>
  <si>
    <t>DCN;SP100;NAV3;SEMA3A;PTPN23;FBLN1;ARHGAP4;HMOX1;JAG1;SMAD7;TIMP1;SFRP1;TGFB1;ENG;CXCL12;HDAC5;PPARGC1A;PPARD;SRF;DPYSL3;IGFBP5;DUSP1;ARAP3;RECK;LRP1;RRAS;BST2;KLF4;DAB2IP;CYP19A1;TPM1;ABHD2;RHOB;PTPRG;IGFBP3;NRG1;ABR;CYGB;IL24;CITED2;C16orf45;COL3A1;STAT3;MCC;PTGER4;CORO1B;CALR;PRKG1;NR2F2;IFITM1;ADA;PLXNB3</t>
  </si>
  <si>
    <t>GO:0002683</t>
  </si>
  <si>
    <t>negative regulation of immune system process</t>
  </si>
  <si>
    <t>http://amigo.geneontology.org/amigo/term/GO:0002683</t>
  </si>
  <si>
    <t>1012;1026;2149;3675;4254;4804;5874;8660;8829;9448;10602;11031;23682</t>
  </si>
  <si>
    <t>ITGA3;RAB27B;KITLG;NGFR;MAP4K4;NRP1;RAB38;CDKN1A;CDH13;CDC42EP3;RAB31;F2R;IRS2</t>
  </si>
  <si>
    <t>GO:0002548</t>
  </si>
  <si>
    <t>monocyte chemotaxis</t>
  </si>
  <si>
    <t>http://amigo.geneontology.org/amigo/term/GO:0002548</t>
  </si>
  <si>
    <t>2;29;100;284;604;677;684;1051;1281;1588;1739;1843;2064;2150;2200;2294;2633;2737;3077;3133;3135;3162;3398;3434;3575;3624;3718;3902;4092;4792;5074;5585;5621;5734;5788;5977;6387;6422;6778;6988;7040;7043;7098;7128;7376;7538;8651;8654;8861;9111;9572;9684;9935;10062;10401;10766;11277;25939;54625;55080;55294;55366;60343;79102;79132;79671;80380;84166;84695;84959;153090</t>
  </si>
  <si>
    <t>HFE;NR1H3;FAM3A;DLG1;PTPRC;LAG3;HMOX1;NFKBIA;SAMHD1;SMAD7;FOXF1;SFRP1;TGFB1;JAK3;GLI3;CXCL12;DHX58;FBXW7;BCL6;LOXL3;ID2;GBP1;TNFAIP3;TGFB3;DUSP1;INHBA;PKN1;NMI;NR1D1;ZFP36;BST2;NR1H2;PIAS3;DPF2;DAB2IP;CYP19A1;PDE5A;TAPBPL;NLRC5;ERBB2;TCTA;UBASH3B;ANGPT1;ABR;NLRX1;LRRC14;F2RL1;TLR3;FBN1;STAT6;COL3A1;IL7R;PTGER4;PRNP;CEBPB;PARP14;RNF26;A2M;PAWR;TOB2;SOCS1;ZFP36L1;IFIT1;ADA;PDCD1LG2;LDB1;MAFB;HLA-E;HLA-G;LGR4;TREX1</t>
  </si>
  <si>
    <t>301;5054;6347;6352;9353</t>
  </si>
  <si>
    <t>SERPINE1;CCL2;ANXA1;SLIT2;CCL5</t>
  </si>
  <si>
    <t>GO:0034332</t>
  </si>
  <si>
    <t>adherens junction organization</t>
  </si>
  <si>
    <t>http://amigo.geneontology.org/amigo/term/GO:0034332</t>
  </si>
  <si>
    <t>25;367;639;1282;1305;1435;1739;1746;2022;2138;2252;2260;2294;2668;2736;2737;3082;3371;3911;4323;5154;5311;5371;5727;6299;6422;6474;6495;6714;6722;6926;7040;7421;9021;9500;10116;10371;10512;10736;55366;57142;57471;79633;157506</t>
  </si>
  <si>
    <t>HGF;TNC;PRDM1;GLI2;SEMA3A;SEMA3C;DLG1;FGFR1;ABL1;FOXF1;SALL1;EYA1;SFRP1;TGFB1;GLI3;ENG;VDR;SRF;RTN4;DLX2;PKD2;RDH10;SIX1;LAMA5;TBX3;ERMN;FGF7;PML;MMP14;GDNF;SHOX2;FEM1B;AR;SIX2;MAGED1;CSF1;SOCS3;PTCH1;COL4A1;FAT4;SRC;PDGFA;COL13A1;LGR4</t>
  </si>
  <si>
    <t>GO:0060537</t>
  </si>
  <si>
    <t>muscle tissue development</t>
  </si>
  <si>
    <t>1012;7057;7414;7422;8829;9448;90102</t>
  </si>
  <si>
    <t>http://amigo.geneontology.org/amigo/term/GO:0060537</t>
  </si>
  <si>
    <t>VCL;MAP4K4;NRP1;VEGFA;THBS1;CDH13;PHLDB2</t>
  </si>
  <si>
    <t>GO:0008584</t>
  </si>
  <si>
    <t>male gonad development</t>
  </si>
  <si>
    <t>http://amigo.geneontology.org/amigo/term/GO:0008584</t>
  </si>
  <si>
    <t>595;4254;5156;7022;7474;10046;83990</t>
  </si>
  <si>
    <t>MAMLD1;KITLG;TFAP2C;CCND1;WNT5A;PDGFRA;BRIP1</t>
  </si>
  <si>
    <t>467;811;858;1281;1634;1739;1901;1938;1958;2022;2138;2260;2274;2296;2353;2539;2627;2648;2817;3084;3398;3488;3776;4000;4088;4092;4637;4638;5159;5292;5311;5350;6474;6495;6546;6548;6722;6840;6926;7026;7040;7046;7168;8131;8324;8470;8516;8837;9242;9734;10362;10512;10791;10891;11214;22933;22943;23135;23363;25776;26471;27063;56261;57158;57493;140465</t>
  </si>
  <si>
    <t>GO:0009636</t>
  </si>
  <si>
    <t>CFLAR;DCN;HDAC9;FOXC1;GPC1;HMG20B;MYLK;SIRT2;SEMA3C;DLG1;FGFR1;ITGA8;KCNK2;SLC9A1;MYL6;CBY1;SMAD7;NPRL3;EYA1;TGFB1;CAV2;TGFBR1;ENG;DKK1;KAT2A;PPARGC1A;SRF;PDGFRB;IGFBP5;FHL2;ID2;PKD2;EGR1;OBSL1;GPCPD1;SIX1;KDM6B;TBX3;PIM1;TPM1;GATA6;ANKRD1;JPH2;SORBS2;FZD7;NRG1;G6PD;LMNA;ATF3;SMAD3;EEF2;COL3A1;SHOX2;VAMP5;FOS;AKAP13;S1PR1;HEG1;NUPR1;MSC;CALR;SLC8A1;NR2F2;MYL6B;SVIL;PLN</t>
  </si>
  <si>
    <t>response to toxic substance</t>
  </si>
  <si>
    <t>http://amigo.geneontology.org/amigo/term/GO:0009636</t>
  </si>
  <si>
    <t>GO:1902903</t>
  </si>
  <si>
    <t>regulation of supramolecular fiber organization</t>
  </si>
  <si>
    <t>http://amigo.geneontology.org/amigo/term/GO:1902903</t>
  </si>
  <si>
    <t>301;358;558;595;1026;1277;4217;4502;5997;6352;8061;26575;83990;120892</t>
  </si>
  <si>
    <t>RGS17;COL1A1;CCND1;RGS2;CDKN1A;MT2A;ANXA1;BRIP1;CCL5;AXL;FOSL1;LRRK2;MAP3K5;AQP1</t>
  </si>
  <si>
    <t>GO:0050768</t>
  </si>
  <si>
    <t>negative regulation of neurogenesis</t>
  </si>
  <si>
    <t>http://amigo.geneontology.org/amigo/term/GO:0050768</t>
  </si>
  <si>
    <t>25;118;120;165;351;389;1027;1072;1191;1410;1739;1901;1902;2150;2242;2316;2909;3397;3984;4088;4641;4926;5734;6387;6422;6548;7043;7046;7168;7408;9168;9475;9873;9948;10174;10344;10458;10677;10788;11034;11078;11214;11346;24139;25802;25999;29109;50853;51474;54434;55160;55616;57175;64857;89795;89927;91663;123720;171024;285590</t>
  </si>
  <si>
    <t>CCL26;TMSB10;LIMA1;NAV3;WDR1;ARHGEF10L;DLG1;SSH1;ADD1;ASAP3;SLC9A1;PLEKHG2;ABL1;TRIOBP;SFRP1;CLIP3;AEBP1;LIMK1;TGFBR1;CXCL12;CRYAB;CDKN1B;TGFB3;CLU;SORBS3;EML2;VASP;DSTN;ID1;ROCK2;AVIL;FHOD1;VILL;FCHSD2;NUMA1;TPM1;APP;IQGAP2;ADD3;RHOC;WHAMM;ARHGAP35;LMOD1;F2RL1;C16orf45;SMAD3;AKAP13;S1PR1;PTGER4;SYNPO;SYNPO2;CORO1B;CFL1;SH3PXD2B;BAIAP2;MYADM;FES;FLNA;MYO1C;LPAR1</t>
  </si>
  <si>
    <t>GO:0046546</t>
  </si>
  <si>
    <t>development of primary male sexual characteristics</t>
  </si>
  <si>
    <t>http://amigo.geneontology.org/amigo/term/GO:0046546</t>
  </si>
  <si>
    <t>92;1284;1289;1295;1303;2131;2138;2260;2294;2296;2627;3557;3624;3673;3678;3690;3693;3909;3912;3914;4088;4323;6422;6722;7296;7448;7709;8324;8516;8861;9314;10139;10736;22943;23135;23187;23275;60626;84913;91663</t>
  </si>
  <si>
    <t>PHLDB1;LAMA3;FOXC1;FGFR1;ITGA8;ITGB5;LAMB1;ARFRP1;FOXF1;EYA1;SFRP1;DKK1;VTN;COL12A1;SRF;ZBTB17;ACVR2A;INHBA;COL5A1;KDM6B;COL4A2;IL1RN;KLF4;GATA6;COL8A1;FZD7;MMP14;ITGA5;ITGA2;SMAD3;ATOH8;SIX2;RIC8A;MYADM;EXT1;POFUT2;LAMB3;TXNRD1;LDB1;ITGB3</t>
  </si>
  <si>
    <t>GO:0060348</t>
  </si>
  <si>
    <t>bone development</t>
  </si>
  <si>
    <t>http://amigo.geneontology.org/amigo/term/GO:0060348</t>
  </si>
  <si>
    <t>GO:1903053</t>
  </si>
  <si>
    <t>regulation of extracellular matrix organization</t>
  </si>
  <si>
    <t>http://amigo.geneontology.org/amigo/term/GO:1903053</t>
  </si>
  <si>
    <t>302;309;871;1293;1303;1305;2022;2200;2296;2313;2737;3636;4147;4148;4323;5212;5308;5358;5364;5447;5479;5734;5788;5916;6424;6474;6678;6714;6722;7040;7043;7059;7373;10498;11214;27086;55294;55790;56034;79633;116039;124565;285590;338773</t>
  </si>
  <si>
    <t>FOXC1;PTPRC;PLS3;TGFB1;SFRP4;GLI3;ENG;FBXW7;COL12A1;SRF;SPARC;FOXP1;TGFB3;POR;MATN3;MATN2;CARM1;PDGFC;CSGALNACT1;SERPINH1;FLI1;MMP14;SLC38A10;COL6A3;PLXNB1;PITX2;OSR2;INPPL1;FBN1;PPIB;SHOX2;THBS3;AKAP13;PTGER4;RARG;SH3PXD2B;ANXA2;TMEM119;COL14A1;FAT4;ANXA6;SRC;COL13A1;VIT</t>
  </si>
  <si>
    <t>GO:0043901</t>
  </si>
  <si>
    <t>negative regulation of multi-organism process</t>
  </si>
  <si>
    <t>http://amigo.geneontology.org/amigo/term/GO:0043901</t>
  </si>
  <si>
    <t>1471;2191;6624;90102</t>
  </si>
  <si>
    <t>FSCN1;FAP;CST3;PHLDB2</t>
  </si>
  <si>
    <t>GO:0048246</t>
  </si>
  <si>
    <t>macrophage chemotaxis</t>
  </si>
  <si>
    <t>http://amigo.geneontology.org/amigo/term/GO:0048246</t>
  </si>
  <si>
    <t>100;302;684;811;948;3434;3725;3929;4938;4940;5371;5610;5806;6737;6772;7076;7128;7538;8519;9636;9830;10318;10410;10581;22933;27350;55337;57506;59307;60343;60489;79102;79132;79671;81603;84875;114769;200316</t>
  </si>
  <si>
    <t>EIF2AK2;SIRT2;FAM3A;MAVS;OAS1;TIMP1;TRIM14;DHX58;OAS3;STAT1;TNFAIP3;ZFP36;APOBEC3F;LBP;BST2;C19orf66;TRIM21;CD36;PML;IFITM3;TNIP1;NLRX1;PTX3;TRIM8;RNF26;JUN;PARP10;CALR;ANXA2;SIGIRR;IFITM2;IFIT1;IFITM1;ISG15;ADA;CARD16;APOBEC3G;APOBEC3C</t>
  </si>
  <si>
    <t>GO:0022612</t>
  </si>
  <si>
    <t>gland morphogenesis</t>
  </si>
  <si>
    <t>http://amigo.geneontology.org/amigo/term/GO:0022612</t>
  </si>
  <si>
    <t>1910;6347;6352;7057</t>
  </si>
  <si>
    <t>CCL2;EDNRB;THBS1;CCL5</t>
  </si>
  <si>
    <t>GO:0098911</t>
  </si>
  <si>
    <t>regulation of ventricular cardiac muscle cell action potential</t>
  </si>
  <si>
    <t>http://amigo.geneontology.org/amigo/term/GO:0098911</t>
  </si>
  <si>
    <t>367;823;1051;1435;1956;2252;2260;2736;2737;3082;3371;3488;3911;4781;5154;5324;5371;5727;5916;6422;6714;6778;6926;7040;7043;7128;7421;8837;10116;10371;10512;55294</t>
  </si>
  <si>
    <t>CFLAR;CAPN1;HGF;TNC;GLI2;SEMA3A;SEMA3C;FGFR1;SFRP1;TGFB1;GLI3;FBXW7;VDR;IGFBP5;TNFAIP3;TGFB3;LAMA5;TBX3;FGF7;PML;EGFR;NFIB;STAT6;FEM1B;AR;CEBPB;RARG;PLAG1;CSF1;PTCH1;SRC;PDGFA</t>
  </si>
  <si>
    <t>274;857;1829</t>
  </si>
  <si>
    <t>DSG2;CAV1;BIN1</t>
  </si>
  <si>
    <t>25;214;323;351;393;627;682;1123;1947;1951;2049;2064;2131;2664;2668;2736;2737;2817;2909;3371;3725;3897;3913;3984;4130;4131;4147;4685;4781;4915;4929;5364;5365;5595;5727;5792;6387;6464;6474;6498;6586;6714;6722;7408;8609;9201;9253;9260;9314;9315;9344;9637;9638;9839;10154;10371;10417;10458;10494;10509;10512;23053;23162;23654;29882;54434;54910;55558;57142;57688;64221;79006;79600;81565;84665;91624;91653;128434;223117</t>
  </si>
  <si>
    <t>CELSR3;TNC;GPC1;GLI2;SEMA3A;SEMA3C;SSH1;ARHGAP4;EFNB1;ABL1;MAPK3;METRN;NUMBL;GLI3;LIMK1;CXCL12;SRF;RTN4;STK25;KLF7;VASP;CHN1;ZSWIM6;PLXNA3;MAP1B;MATN2;VSTM2L;DCLK1;NREP;PLXNC1;SKIL;KLF4;MYPN;MAPK8IP3;ERBB2;APP;PTPRF;BOC;NFIB;NTRK2;FEZ1;TAOK2;NR4A2;SEMA3D;ROBO3;NCAM2;SPON2;ARHGAP35;SHC1;NEXN;APBB2;PLXNB1;NDEL1;MAP1A;GDNF;SEMA4C;SHOX2;ZEB2;ALCAM;FEZ2;LAMB2;BSG;BAIAP2;ANAPC2;BDNF;JUN;EXT1;EPHB3;SLIT3;SEMA4B;PTCH1;PLXNB2;PDLIM7;SRC;PLXNB3;L1CAM;GDI1;TCTN1;ZSWIM8</t>
  </si>
  <si>
    <t>960;1277;1290;1291;1292;4017;4313;5156;6781;7020;7291;7474;8091;56172</t>
  </si>
  <si>
    <t>CD44;MMP2;COL1A1;WNT5A;TWIST1;LOXL2;PDGFRA;TFAP2A;COL6A1;COL6A2;HMGA2;ANKH;STC1;COL5A2</t>
  </si>
  <si>
    <t>GO:0071230</t>
  </si>
  <si>
    <t>cellular response to amino acid stimulus</t>
  </si>
  <si>
    <t>http://amigo.geneontology.org/amigo/term/GO:0071230</t>
  </si>
  <si>
    <t>1284;1289;1295;1303;2138;2260;2294;2296;2627;3624;3673;3678;3690;3693;3909;3912;3914;4088;4323;6722;7296;7448;8324;8516;9314;10736;22943;23135;23275;84913</t>
  </si>
  <si>
    <t>LAMA3;FOXC1;FGFR1;ITGA8;ITGB5;LAMB1;FOXF1;EYA1;DKK1;VTN;COL12A1;SRF;INHBA;COL5A1;KDM6B;COL4A2;KLF4;GATA6;COL8A1;FZD7;MMP14;ITGA5;ITGA2;SMAD3;ATOH8;SIX2;POFUT2;LAMB3;TXNRD1;ITGB3</t>
  </si>
  <si>
    <t>GO:0051090</t>
  </si>
  <si>
    <t>regulation of DNA-binding transcription factor activity</t>
  </si>
  <si>
    <t>http://amigo.geneontology.org/amigo/term/GO:0051090</t>
  </si>
  <si>
    <t>1277;1290;1291;4313;5156</t>
  </si>
  <si>
    <t>MMP2;COL1A1;PDGFRA;COL6A1;COL5A2</t>
  </si>
  <si>
    <t>GO:0051099</t>
  </si>
  <si>
    <t>positive regulation of binding</t>
  </si>
  <si>
    <t>http://amigo.geneontology.org/amigo/term/GO:0051099</t>
  </si>
  <si>
    <t>351;367;948;1191;1240;1611;1649;2316;2353;2535;2621;3162;3397;3398;3399;3569;3656;3725;4088;4092;4615;4791;4792;4921;5292;5311;5595;5610;5621;5727;6424;6672;6722;6737;6774;7040;7098;7128;7185;7316;8323;8717;8837;9314;9684;9830;10014;10346;10498;10616;10891;23586;25855;25865;27148;51135;51588;57506;59307;81603;84159;84166;84662;84875;114769;153090;200186;340061</t>
  </si>
  <si>
    <t>CFLAR;EIF2AK2;TRAF1;SP100;NFKB2;MAVS;HMOX1;NFKBIA;SMAD7;TRADD;MAPK3;PIAS4;PRKD2;TGFB1;SFRP4;TRIM14;DDX58;HDAC5;PPARGC1A;SRF;DAP;ID2;ID3;TNFAIP3;PKD2;CLU;RBCK1;ID1;GLIS2;TRIM21;TRIM22;IRAK2;CD36;IL6;KLF4;DAB2IP;PIM1;NLRC5;APP;CARM1;ARID5B;UBC;CRTC2;LRRC14;DDR2;STK36;TLR3;FZD6;SMAD3;STAT3;AR;FOS;TRIM8;PRNP;MYD88;CMKLR1;BRMS1;DDIT3;JUN;PARP10;FZD2;GAS6;TMEM173;SIGIRR;PTCH1;FLNA;IRAK4;CARD16</t>
  </si>
  <si>
    <t>857;5329;7291;7474;8091;8829;64855;120892</t>
  </si>
  <si>
    <t>PLAUR;NRP1;CAV1;WNT5A;TWIST1;FAM129B;HMGA2;LRRK2</t>
  </si>
  <si>
    <t>GO:0001933</t>
  </si>
  <si>
    <t>negative regulation of protein phosphorylation</t>
  </si>
  <si>
    <t>http://amigo.geneontology.org/amigo/term/GO:0001933</t>
  </si>
  <si>
    <t>857;1026;5997;7078;7291;9353;9655;54206;55022;55450;116496;120892</t>
  </si>
  <si>
    <t>TIMP3;CAV1;ERRFI1;RGS2;TWIST1;CDKN1A;FAM129A;SLIT2;PID1;CAMK2N1;SOCS5;LRRK2</t>
  </si>
  <si>
    <t>GO:0060627</t>
  </si>
  <si>
    <t>regulation of vesicle-mediated transport</t>
  </si>
  <si>
    <t>http://amigo.geneontology.org/amigo/term/GO:0060627</t>
  </si>
  <si>
    <t>25;284;388;811;1634;2050;2252;2260;3162;3315;3397;3673;3690;3725;4163;4627;5168;5467;5547;5585;5606;5793;6672;6678;6714;6722;6772;7026;7040;7046;9314;9475;9564;9734;9839;10014;10371;10769;25865;25930;25959;27086;27286;51157;51564;55294;57142;57175;84913;152007;153090;168667</t>
  </si>
  <si>
    <t>DCN;MAP2K3;HDAC9;BCAR1;HDAC7;SP100;SEMA3A;PTPN23;FGFR1;ABL1;HMOX1;MYH9;SRPX2;PRKD2;TGFB1;HSPB1;TGFBR1;HDAC5;FBXW7;PPARD;SRF;SPARC;FOXP1;RTN4;STAT1;GLIPR2;PKN1;ID1;ROCK2;KLF4;DAB2IP;ENPP2;PRCP;FGF7;RHOB;PTPRG;PLK2;ANGPT1;ITGA2;BMPER;ATOH8;ZEB2;MCC;CORO1B;JUN;CALR;NR2F2;EPHB4;SRC;KANK2;ZNF580;ITGB3</t>
  </si>
  <si>
    <t>274;301;558;857;1012;5054;5874;6347;6804;7422;7474;8499;8829;120892</t>
  </si>
  <si>
    <t>RAB27B;NRP1;CAV1;STX1A;SERPINE1;CCL2;VEGFA;WNT5A;ANXA1;BIN1;PPFIA2;CDH13;AXL;LRRK2</t>
  </si>
  <si>
    <t>GO:0002237</t>
  </si>
  <si>
    <t>response to molecule of bacterial origin</t>
  </si>
  <si>
    <t>http://amigo.geneontology.org/amigo/term/GO:0002237</t>
  </si>
  <si>
    <t>355;367;467;572;666;1613;2138;2260;2537;2668;3064;3082;3162;3429;3574;3592;3624;4000;4055;4088;4170;5371;5518;5788;6422;6498;6672;6714;7040;7046;7098;7128;7132;7133;7185;8717;8837;8996;10116;10616;23017;50486;64798;81618;153090</t>
  </si>
  <si>
    <t>BAD;CFLAR;HGF;FAS;TNFRSF1B;TRAF1;SP100;TNFRSF1A;FGFR1;PTPRC;HMOX1;TRADD;EYA1;SFRP1;IL7;TGFB1;PPP2R1A;TGFBR1;LTBR;TNFAIP3;INHBA;G0S2;RBCK1;IFI6;FAIM2;ITM2C;SKIL;DAB2IP;PML;NOL3;MCL1;DEPTOR;LMNA;ATF3;TLR3;IFI27;SMAD3;DAPK3;GDNF;IL12A;FEM1B;AR;BOK;SRC;HTT</t>
  </si>
  <si>
    <t>GO:0001953</t>
  </si>
  <si>
    <t>negative regulation of cell-matrix adhesion</t>
  </si>
  <si>
    <t>http://amigo.geneontology.org/amigo/term/GO:0001953</t>
  </si>
  <si>
    <t>25;81;388;389;390;391;393;627;811;1072;1123;1613;1627;1739;1902;2049;2192;2242;2316;2633;2664;2768;2909;3397;3897;3984;4131;4343;4627;4915;5168;5364;5365;6383;6387;6474;6498;6678;6714;6722;7168;8997;9344;9820;9839;9948;10154;10371;10458;10494;10509;10512;10979;11078;23043;23053;23363;23370;23654;25791;29882;51177;54434;54910;55558;55742;55785;57142;57175;57471;57688;64411;79006;81565;91663;223117</t>
  </si>
  <si>
    <t>PLEKHO1;CUL7;NGEF;WDR1;FERMT2;SEMA3A;SEMA3C;DLG1;FBLN1;SSH1;ARHGAP4;ABL1;TRIOBP;MYH9;METRN;ARHGEF18;LIMK1;CXCL12;SRF;SPARC;DBN1;RTN4;STK25;RND3;GBP1;ARAP3;OBSL1;ID1;CHN1;ACTN4;ZSWIM6;PLXNA3;MAP1B;PLXNC1;ERMN;SKIL;ENPP2;TPM1;RHOB;GNA12;NTRK2;TAOK2;SEMA3D;TNIK;MOV10;RHOC;ARHGAP35;KALRN;PLXNB1;NDEL1;DAPK3;SEMA4C;SHOX2;SDC2;ZEB2;CORO1B;CFL1;BAIAP2;ANAPC2;BDNF;RHOG;CALR;MYADM;FGD6;FES;EPHB3;SEMA4B;PLXNB2;FLNA;SRC;PARVA;LPAR1;PLXNB3;L1CAM;GDI1;ZSWIM8</t>
  </si>
  <si>
    <t>5054;7057;9448;90102</t>
  </si>
  <si>
    <t>MAP4K4;SERPINE1;THBS1;PHLDB2</t>
  </si>
  <si>
    <t>GO:0090398</t>
  </si>
  <si>
    <t>cellular senescence</t>
  </si>
  <si>
    <t>http://amigo.geneontology.org/amigo/term/GO:0090398</t>
  </si>
  <si>
    <t>GO:0048732</t>
  </si>
  <si>
    <t>gland development</t>
  </si>
  <si>
    <t>http://amigo.geneontology.org/amigo/term/GO:0048732</t>
  </si>
  <si>
    <t>1026;3159;7291;8091;9891</t>
  </si>
  <si>
    <t>NUAK1;TWIST1;CDKN1A;HMGA1;HMGA2</t>
  </si>
  <si>
    <t>GO:0032677</t>
  </si>
  <si>
    <t>regulation of interleukin-8 production</t>
  </si>
  <si>
    <t>http://amigo.geneontology.org/amigo/term/GO:0032677</t>
  </si>
  <si>
    <t>25;100;367;823;1027;1051;1435;1588;1956;2030;2049;2252;2260;2294;2296;2356;2627;2736;2737;2909;3077;3082;3084;3162;3371;3398;3488;3673;3725;3911;4088;4192;4781;4939;5021;5066;5154;5270;5308;5311;5324;5371;5595;5727;5916;6299;6422;6495;6714;6722;6778;6926;7040;7043;7046;7067;7128;7421;7448;8837;8997;9935;10116;10370;10371;10512;55036;55294;57142;84159;90780;144455</t>
  </si>
  <si>
    <t>CFLAR;HFE;CAPN1;HGF;TNC;FOXC1;GLI2;SEMA3A;SEMA3C;FGFR1;ABL1;HMOX1;MAPK3;FOXF1;SALL1;SFRP1;TGFB1;GLI3;TGFBR1;VTN;FBXW7;MDK;CDKN1B;OAS2;VDR;SRF;SLC29A1;RTN4;IGFBP5;ID2;TNFAIP3;PKD2;TGFB3;THRA;SIX1;LAMA5;TBX3;SERPINE2;FPGS;CYP19A1;FGF7;PML;GATA6;CCDC40;PAM;EGFR;NFIB;ARID5B;NRG1;ARHGAP35;KALRN;PYGO2;PITX2;ITGA2;CITED2;E2F7;STAT6;SMAD3;FEM1B;AR;CEBPB;RARG;JUN;OXTR;PLAG1;EPHB3;CSF1;PTCH1;ADA;SRC;PDGFA;MAFB</t>
  </si>
  <si>
    <t>301;2149;5054;7114;7474</t>
  </si>
  <si>
    <t>SERPINE1;WNT5A;ANXA1;F2R;TMSB4X</t>
  </si>
  <si>
    <t>GO:0072006</t>
  </si>
  <si>
    <t>nephron development</t>
  </si>
  <si>
    <t>http://amigo.geneontology.org/amigo/term/GO:0072006</t>
  </si>
  <si>
    <t>2246;3675;4435;5156;7422;9788;10409</t>
  </si>
  <si>
    <t>871;1289;1305;1306;1508;1509;1514;1520;2022;3397;3569;3673;4323;4327;5159;5351;5352;5467;7040;7043;7349;9697;9902;57333;90993;114757</t>
  </si>
  <si>
    <t>ITGA3;VEGFA;FGF1;CITED1;PDGFRA;MTSS1;BASP1</t>
  </si>
  <si>
    <t>MRC2;TRAM2;PLOD1;TGFB1;ENG;PPARD;PDGFRB;CTSD;TGFB3;MMP19;ID1;COL5A1;CTSL;IL6;RCN3;SERPINH1;PLOD2;MMP14;CREB3L1;CYGB;CTSS;UCN;ITGA2;CTSB;COL13A1;COL15A1</t>
  </si>
  <si>
    <t>GO:0043491</t>
  </si>
  <si>
    <t>protein kinase B signaling</t>
  </si>
  <si>
    <t>http://amigo.geneontology.org/amigo/term/GO:0043491</t>
  </si>
  <si>
    <t>558;2246;2250;4254;5156;6347;6352;7057;8660</t>
  </si>
  <si>
    <t>59;72;100;309;493;624;775;800;818;1410;1613;1739;1756;1760;1938;2316;2539;2548;2627;2668;2697;3162;3488;3572;3600;3672;3673;3693;3752;3759;3778;4000;4088;4092;4637;4638;5021;5350;5592;5606;6525;6546;6548;6722;7094;7132;7133;7168;7169;7349;7402;8470;8654;8837;8996;9127;9314;9475;10174;10891;11214;23125;23336;23363;23704;25802;29995;30845;54795;140465</t>
  </si>
  <si>
    <t>KITLG;CCL2;FGF1;PDGFRA;THBS1;FGF5;CCL5;AXL;IRS2</t>
  </si>
  <si>
    <t>CFLAR;EHD3;TNFRSF1B;MAP2K3;ATP2B4;MYLK;TNFRSF1A;LMCD1;DLG1;ITGB5;SLC9A1;MYL6;P2RX6;HMOX1;SMAD7;DMPK;ACTA2;CAMTA2;PPARGC1A;CRYAB;SRF;IGFBP5;SORBS3;CALD1;KCNJ2;OBSL1;TRPM4;ROCK2;IL6ST;KLF4;TLN1;PDE5A;TPM1;NOL3;GATA6;CAMK2G;CACNA1C;KCNE4;GJA1;UTRN;SORBS2;KCNMA1;G6PD;LMNA;ACTG2;LMOD1;UCN;IL15;ITGA2;SMAD3;DAPK3;EEF2;BDKRB2;GDNF;AKAP13;GAA;KCND3;OXTR;SYNM;SLC8A1;SMTN;PRKG1;MYL6B;ADA;FLNA;ANXA6;TPM2;PLN;DMD;ITGA1</t>
  </si>
  <si>
    <t>GO:0010955</t>
  </si>
  <si>
    <t>negative regulation of protein processing</t>
  </si>
  <si>
    <t>GO:0110053</t>
  </si>
  <si>
    <t>http://amigo.geneontology.org/amigo/term/GO:0010955</t>
  </si>
  <si>
    <t>regulation of actin filament organization</t>
  </si>
  <si>
    <t>http://amigo.geneontology.org/amigo/term/GO:0110053</t>
  </si>
  <si>
    <t>330;5054;7057;120892</t>
  </si>
  <si>
    <t>25;118;120;389;1072;1739;1901;1902;2150;2316;2909;3397;3984;4088;4641;5734;6387;6422;6548;7043;7046;7168;7408;9168;9475;9873;9948;10174;10344;10458;10677;10788;11034;11078;11346;25802;29109;50853;51474;54434;55160;55616;57175;64857;91663;123720;171024;285590</t>
  </si>
  <si>
    <t>BIRC3;SERPINE1;THBS1;LRRK2</t>
  </si>
  <si>
    <t>CCL26;TMSB10;LIMA1;WDR1;ARHGEF10L;DLG1;SSH1;ADD1;ASAP3;SLC9A1;PLEKHG2;ABL1;TRIOBP;SFRP1;LIMK1;TGFBR1;CXCL12;TGFB3;SORBS3;VASP;DSTN;ID1;ROCK2;AVIL;FHOD1;VILL;FCHSD2;TPM1;IQGAP2;ADD3;RHOC;WHAMM;ARHGAP35;LMOD1;F2RL1;SMAD3;S1PR1;PTGER4;SYNPO;SYNPO2;CORO1B;CFL1;SH3PXD2B;BAIAP2;MYADM;FLNA;MYO1C;LPAR1</t>
  </si>
  <si>
    <t>GO:1903318</t>
  </si>
  <si>
    <t>negative regulation of protein maturation</t>
  </si>
  <si>
    <t>http://amigo.geneontology.org/amigo/term/GO:1903318</t>
  </si>
  <si>
    <t>GO:0060541</t>
  </si>
  <si>
    <t>respiratory system development</t>
  </si>
  <si>
    <t>http://amigo.geneontology.org/amigo/term/GO:0060541</t>
  </si>
  <si>
    <t>100;1956;2034;2252;2260;2294;2627;2736;2737;3290;3371;3397;3488;3911;3976;4323;4781;5154;5159;5595;5754;5916;6310;6495;6678;6722;7043;7067;9242;10365;23210;53834;55036;55294;57333;57493;64759;83716;84695;91461;157506</t>
  </si>
  <si>
    <t>GO:0090049</t>
  </si>
  <si>
    <t>TNC;JMJD6;GLI2;FGFR1;MAPK3;CRISPLD2;FOXF1;GLI3;FBXW7;PTK7;SRF;SPARC;PDGFRB;LOXL3;IGFBP5;EPAS1;HSD11B1;TGFB3;RDH10;ATXN1;ID1;THRA;SIX1;FGFRL1;KLF2;LIF;LAMA5;TNS3;FGF7;GATA6;CCDC40;RCN3;EGFR;NFIB;MMP14;PKDCC;RARG;HEG1;MSC;ADA;PDGFA</t>
  </si>
  <si>
    <t>regulation of cell migration involved in sprouting angiogenesis</t>
  </si>
  <si>
    <t>http://amigo.geneontology.org/amigo/term/GO:0090049</t>
  </si>
  <si>
    <t>GO:0007517</t>
  </si>
  <si>
    <t>muscle organ development</t>
  </si>
  <si>
    <t>http://amigo.geneontology.org/amigo/term/GO:0007517</t>
  </si>
  <si>
    <t>301;7057;7422;8829</t>
  </si>
  <si>
    <t>NRP1;VEGFA;ANXA1;THBS1</t>
  </si>
  <si>
    <t>GO:0086004</t>
  </si>
  <si>
    <t>regulation of cardiac muscle cell contraction</t>
  </si>
  <si>
    <t>http://amigo.geneontology.org/amigo/term/GO:0086004</t>
  </si>
  <si>
    <t>43;165;467;858;1281;1293;1410;1634;1756;1901;1938;1958;2022;2121;2260;2273;2296;2353;2535;2539;2627;2648;2817;3084;3399;3776;3911;3976;4088;4092;4637;4638;5292;6474;6495;6525;6840;6876;7026;7040;7046;7168;7402;8324;8837;9099;9242;9734;10290;10362;10791;22808;22933;22943;23363;26471;27063;53834;56261;57158;57493;84159;140465;221937</t>
  </si>
  <si>
    <t>CFLAR;DCN;FHL1;USP2;HDAC9;FOXC1;GPC1;HMG20B;MYLK;SIRT2;SPEG;EVC;FGFR1;KCNK2;ACHE;MYL6;SMAD7;TGFB1;CAV2;AEBP1;TGFBR1;ENG;DKK1;KAT2A;CRYAB;ID3;EGR1;OBSL1;GPCPD1;SIX1;FGFRL1;LIF;LAMA5;PIM1;TPM1;GATA6;ANKRD1;TAGLN;JPH2;ARID5B;UTRN;FZD7;NRG1;MRAS;G6PD;ATF3;COL6A3;FOXK1;SMAD3;EEF2;COL3A1;SHOX2;VAMP5;FOS;S1PR1;HEG1;NUPR1;MSC;FZD2;SMTN;NR2F2;MYL6B;SVIL;DMD</t>
  </si>
  <si>
    <t>GO:0002718</t>
  </si>
  <si>
    <t>regulation of cytokine production involved in immune response</t>
  </si>
  <si>
    <t>http://amigo.geneontology.org/amigo/term/GO:0002718</t>
  </si>
  <si>
    <t>274;857;1829;6781</t>
  </si>
  <si>
    <t>DSG2;CAV1;BIN1;STC1</t>
  </si>
  <si>
    <t>GO:0048846</t>
  </si>
  <si>
    <t>axon extension involved in axon guidance</t>
  </si>
  <si>
    <t>http://amigo.geneontology.org/amigo/term/GO:0048846</t>
  </si>
  <si>
    <t>284;567;604;684;948;2150;3077;3133;3135;3162;3554;3569;3718;4092;5595;7040;7043;7098;7133;10417;23586;54795;57506;353091</t>
  </si>
  <si>
    <t>HFE;TNFRSF1B;MAVS;HMOX1;SMAD7;MAPK3;TGFB1;JAK3;DDX58;BCL6;IL1R1;TGFB3;BST2;TRPM4;CD36;IL6;ANGPT1;SPON2;F2RL1;TLR3;B2M;RAET1G;HLA-E;HLA-G</t>
  </si>
  <si>
    <t>GO:0071496</t>
  </si>
  <si>
    <t>cellular response to external stimulus</t>
  </si>
  <si>
    <t>http://amigo.geneontology.org/amigo/term/GO:0071496</t>
  </si>
  <si>
    <t>7422;7474;8829;9353</t>
  </si>
  <si>
    <t>NRP1;VEGFA;WNT5A;SLIT2</t>
  </si>
  <si>
    <t>GO:1902284</t>
  </si>
  <si>
    <t>neuron projection extension involved in neuron projection guidance</t>
  </si>
  <si>
    <t>http://amigo.geneontology.org/amigo/term/GO:1902284</t>
  </si>
  <si>
    <t>166;355;360;467;572;784;834;1265;1312;1611;1956;2022;2353;2621;2629;2909;3077;3162;3371;3600;3673;3725;3759;4055;4615;4929;5179;5292;5595;5610;5734;5788;6422;6494;6548;6722;7040;7071;7098;7132;7421;8131;10458;10670;23235;25959;27063;29103;54407;54434;54795;55062;63895;79792;84557;84687;167359</t>
  </si>
  <si>
    <t>BAD;HFE;FAS;TNC;EIF2AK2;CNN2;TNFRSF1A;WIPI1;PTPRC;SSH1;SLC9A1;COMT;HMOX1;MAP1LC3A;MAPK3;NPRL3;SFRP1;GSDMD;AES;TGFB1;ENG;PPP1R9B;LTBR;VDR;SRF;DAP;DNAJC15;KCNJ2;TRPM4;SLC38A2;PIM1;CASP1;EGFR;ANKRD1;NR4A2;PIEZO2;KLF10;RRAGA;ARHGAP35;ATF3;IL15;ITGA2;TLR3;AQP3;CACNB3;SIK2;FOS;PTGER4;MYD88;BAIAP2;NIM1K;JUN;GBA;PENK;GAS6;KANK2;SIPA1</t>
  </si>
  <si>
    <t>GO:0007249</t>
  </si>
  <si>
    <t>I-kappaB kinase/NF-kappaB signaling</t>
  </si>
  <si>
    <t>http://amigo.geneontology.org/amigo/term/GO:0007249</t>
  </si>
  <si>
    <t>GO:0010712</t>
  </si>
  <si>
    <t>regulation of collagen metabolic process</t>
  </si>
  <si>
    <t>http://amigo.geneontology.org/amigo/term/GO:0010712</t>
  </si>
  <si>
    <t>1471;2149;2191;54206</t>
  </si>
  <si>
    <t>25;284;389;602;684;834;843;948;1893;1902;1936;2150;2316;2697;3162;3315;3557;3656;3661;4055;4615;4792;5187;6772;7098;7128;7132;7316;8717;8837;9475;9516;10318;10346;10616;10769;10783;11214;51135;51246;57153;57506;79671;81603;81858;84962;114769;153090;286343</t>
  </si>
  <si>
    <t>FAP;CST3;ERRFI1;F2R</t>
  </si>
  <si>
    <t>CASP10;CFLAR;TNFRSF1A;BCL3;MAVS;ABL1;HMOX1;NFKBIA;TRADD;EEF1D;HSPB1;LTBR;STAT1;TNFAIP3;NEK6;RBCK1;IRF3;SLC44A2;AJUBA;BST2;TRIM22;IRAK2;ROCK2;CD36;IL1RN;DAB2IP;CASP1;ECM1;PLK2;TNIP1;UBC;GJA1;LURAP1L;ANGPT1;RHOC;NLRX1;SHISA5;F2RL1;TLR3;AKAP13;TRIM8;MYD88;PER1;SHARPIN;LITAF;FLNA;IRAK4;LPAR1;CARD16</t>
  </si>
  <si>
    <t>GO:0032570</t>
  </si>
  <si>
    <t>response to progesterone</t>
  </si>
  <si>
    <t>GO:2001236</t>
  </si>
  <si>
    <t>http://amigo.geneontology.org/amigo/term/GO:0032570</t>
  </si>
  <si>
    <t>regulation of extrinsic apoptotic signaling pathway</t>
  </si>
  <si>
    <t>http://amigo.geneontology.org/amigo/term/GO:2001236</t>
  </si>
  <si>
    <t>857;1829;7057;8061</t>
  </si>
  <si>
    <t>DSG2;CAV1;THBS1;FOSL1</t>
  </si>
  <si>
    <t>355;367;467;1613;2138;2260;2537;2668;3064;3082;3162;3574;3624;4000;4055;4170;5371;5518;5788;6422;6498;6672;6714;7046;7128;7185;8717;8837;8996;10116;10616;23017;50486;64798;81618</t>
  </si>
  <si>
    <t>CFLAR;HGF;FAS;TRAF1;SP100;FGFR1;PTPRC;HMOX1;TRADD;EYA1;SFRP1;IL7;PPP2R1A;TGFBR1;LTBR;TNFAIP3;INHBA;G0S2;RBCK1;IFI6;FAIM2;ITM2C;SKIL;PML;NOL3;MCL1;DEPTOR;LMNA;ATF3;DAPK3;GDNF;FEM1B;AR;SRC;HTT</t>
  </si>
  <si>
    <t>GO:2000648</t>
  </si>
  <si>
    <t>positive regulation of stem cell proliferation</t>
  </si>
  <si>
    <t>GO:0030324</t>
  </si>
  <si>
    <t>http://amigo.geneontology.org/amigo/term/GO:2000648</t>
  </si>
  <si>
    <t>lung development</t>
  </si>
  <si>
    <t>http://amigo.geneontology.org/amigo/term/GO:0030324</t>
  </si>
  <si>
    <t>4254;7422;7424;8091</t>
  </si>
  <si>
    <t>100;1956;2034;2252;2260;2294;2627;2736;2737;3290;3371;3397;3488;3911;3976;4323;4781;5154;5159;5595;5754;6310;6678;6722;7043;7067;10365;23210;55036;55294;57333;57493;64759;83716;84695;91461;157506</t>
  </si>
  <si>
    <t>KITLG;VEGFA;HMGA2;VEGFC</t>
  </si>
  <si>
    <t>TNC;JMJD6;GLI2;FGFR1;MAPK3;CRISPLD2;FOXF1;GLI3;FBXW7;PTK7;SRF;SPARC;PDGFRB;LOXL3;IGFBP5;EPAS1;HSD11B1;TGFB3;RDH10;ATXN1;ID1;THRA;KLF2;LIF;LAMA5;TNS3;FGF7;GATA6;CCDC40;RCN3;EGFR;NFIB;MMP14;PKDCC;HEG1;ADA;PDGFA</t>
  </si>
  <si>
    <t>GO:0070828</t>
  </si>
  <si>
    <t>heterochromatin organization</t>
  </si>
  <si>
    <t>http://amigo.geneontology.org/amigo/term/GO:0070828</t>
  </si>
  <si>
    <t>3159;4017;8091</t>
  </si>
  <si>
    <t>LOXL2;HMGA1;HMGA2</t>
  </si>
  <si>
    <t>GO:0061138</t>
  </si>
  <si>
    <t>morphogenesis of a branching epithelium</t>
  </si>
  <si>
    <t>25;214;323;351;393;627;682;1123;1947;1951;2049;2064;2131;2664;2668;2736;2737;2817;2909;3897;3913;3984;4130;4131;4147;4781;4915;4929;5364;5365;5595;5727;6387;6464;6474;6498;6586;6714;6722;7408;8609;9201;9253;9260;9344;9637;9638;9839;10154;10371;10417;10458;10494;10509;10512;23053;23654;29882;54434;54910;55558;57142;57688;64221;79006;79600;81565;84665;91624;91653;128434;223117</t>
  </si>
  <si>
    <t>http://amigo.geneontology.org/amigo/term/GO:0061138</t>
  </si>
  <si>
    <t>CELSR3;GPC1;GLI2;SEMA3A;SEMA3C;SSH1;ARHGAP4;EFNB1;ABL1;MAPK3;METRN;NUMBL;GLI3;LIMK1;CXCL12;SRF;RTN4;STK25;KLF7;VASP;CHN1;ZSWIM6;PLXNA3;MAP1B;MATN2;VSTM2L;DCLK1;PLXNC1;SKIL;MYPN;ERBB2;APP;BOC;NFIB;NTRK2;FEZ1;TAOK2;NR4A2;SEMA3D;ROBO3;SPON2;ARHGAP35;SHC1;NEXN;APBB2;PLXNB1;NDEL1;MAP1A;GDNF;SEMA4C;SHOX2;ZEB2;ALCAM;FEZ2;LAMB2;BSG;BAIAP2;ANAPC2;BDNF;EXT1;EPHB3;SLIT3;SEMA4B;PTCH1;PLXNB2;PDLIM7;SRC;PLXNB3;L1CAM;GDI1;TCTN1;ZSWIM8</t>
  </si>
  <si>
    <t>GO:0060761</t>
  </si>
  <si>
    <t>negative regulation of response to cytokine stimulus</t>
  </si>
  <si>
    <t>http://amigo.geneontology.org/amigo/term/GO:0060761</t>
  </si>
  <si>
    <t>133;2246;4435;7052;7422;7474;8829;9353</t>
  </si>
  <si>
    <t>NRP1;VEGFA;FGF1;WNT5A;CITED1;SLIT2;ADM;TGM2</t>
  </si>
  <si>
    <t>GO:1903391</t>
  </si>
  <si>
    <t>regulation of adherens junction organization</t>
  </si>
  <si>
    <t>http://amigo.geneontology.org/amigo/term/GO:1903391</t>
  </si>
  <si>
    <t>166;1893;2150;2621;3557;3569;5788;6586;7376;7837;8996;9314;10062;11277;25939;51588;54625;59307;84166;114769</t>
  </si>
  <si>
    <t>NR1H3;PTPRC;SAMHD1;AES;PIAS4;PXDN;NR1H2;IL6;IL1RN;KLF4;NLRC5;NOL3;ECM1;F2RL1;PARP14;GAS6;SLIT3;SIGIRR;CARD16;TREX1</t>
  </si>
  <si>
    <t>GO:0033002</t>
  </si>
  <si>
    <t>muscle cell proliferation</t>
  </si>
  <si>
    <t>http://amigo.geneontology.org/amigo/term/GO:0033002</t>
  </si>
  <si>
    <t>GO:0010720</t>
  </si>
  <si>
    <t>positive regulation of cell development</t>
  </si>
  <si>
    <t>http://amigo.geneontology.org/amigo/term/GO:0010720</t>
  </si>
  <si>
    <t>284;1027;1312;1901;1956;2260;2296;2627;2771;3162;3398;3486;3488;3569;3592;3600;3673;3725;3776;4854;5031;5159;5292;5467;5592;6495;6648;6772;6774;7043;7046;7128;7168;8837;9314;9510;10891;27086;51135</t>
  </si>
  <si>
    <t>CFLAR;FOXC1;NOTCH3;FGFR1;KCNK2;COMT;HMOX1;TGFBR1;PPARGC1A;CDKN1B;PPARD;SOD2;PDGFRB;GNAI2;FOXP1;STAT1;IGFBP5;ID2;TNFAIP3;TGFB3;SIX1;IL6;KLF4;PIM1;TPM1;GATA6;EGFR;IGFBP3;ANGPT1;ADAMTS1;IL15;ITGA2;STAT3;IL12A;S1PR1;P2RY6;JUN;PRKG1;IRAK4</t>
  </si>
  <si>
    <t>274;2335;3675;4739;4804;5997;7422;7424;7474;8829;9353;51330;64855;221336</t>
  </si>
  <si>
    <t>ITGA3;TNFRSF12A;NGFR;NRP1;NEDD9;VEGFA;WNT5A;FN1;RGS2;BIN1;FAM129B;SLIT2;VEGFC;BEND6</t>
  </si>
  <si>
    <t>GO:0043547</t>
  </si>
  <si>
    <t>positive regulation of GTPase activity</t>
  </si>
  <si>
    <t>http://amigo.geneontology.org/amigo/term/GO:0043547</t>
  </si>
  <si>
    <t>81;100;355;360;572;677;784;1027;1263;1410;1902;1958;2030;2034;2627;3162;3673;3776;3777;3778;4000;4088;4323;4929;5021;5034;5066;5159;5179;5351;5352;5371;5467;6387;6422;6546;6548;6714;6722;7040;7043;7316;8614;8837;8996;10370;10891;22933;23576;27063;51129;54541;56776;84962;114757;114769;114990;132864</t>
  </si>
  <si>
    <t>BAD;CFLAR;FAS;SIRT2;KCNK2;PLOD1;SLC9A1;HMOX1;SFRP1;TGFB1;CXCL12;PPARGC1A;CRYAB;CDKN1B;PPARD;SRF;SLC29A1;PDGFRB;STC2;EPAS1;TGFB3;EGR1;AJUBA;ACTN4;CPEB2;PML;NOL3;GATA6;PAM;ANKRD1;UBC;PLOD2;NR4A2;DDAH1;FMN2;KCNMA1;MMP14;LMNA;CYGB;ITGA2;CITED2;AQP3;SMAD3;CACNB3;ANGPTL4;VASN;DDIT4;KCNK3;PLK3;OXTR;PENK;SLC8A1;P4HB;ZFP36L1;ADA;SRC;LPAR1;CARD16</t>
  </si>
  <si>
    <t>2149;4739;5997;6347;6352;7474;8829;9448;26575;54206;58504;120892</t>
  </si>
  <si>
    <t>MAP4K4;RGS17;NRP1;CCL2;NEDD9;WNT5A;ERRFI1;RGS2;ARHGAP22;CCL5;F2R;LRRK2</t>
  </si>
  <si>
    <t>GO:1903672</t>
  </si>
  <si>
    <t>positive regulation of sprouting angiogenesis</t>
  </si>
  <si>
    <t>http://amigo.geneontology.org/amigo/term/GO:1903672</t>
  </si>
  <si>
    <t>25;160;393;567;627;1072;1123;1627;1809;1902;2049;2242;2260;2664;2909;3082;3397;3897;3984;4035;4131;4343;4915;5274;5364;5365;5396;5754;5792;5793;6383;6387;6422;6474;6498;6616;6722;7025;8837;8997;9314;9820;9839;10154;10371;10458;10494;10498;10509;10512;10677;10769;22941;23043;23053;23363;23413;23654;25791;27063;29882;50807;54434;54910;55558;57142;57688;79006;81565;81618;153090;223117;257194;440730</t>
  </si>
  <si>
    <t>CFLAR;HGF;CUL7;NGEF;SEMA3A;SEMA3C;FGFR1;SSH1;ARHGAP4;ABL1;METRN;SFRP1;LIMK1;NCS1;CXCL12;PTK7;SRF;DPYSL3;DBN1;RTN4;STK25;PRRX1;TRIM67;LRP1;OBSL1;ID1;CHN1;ZSWIM6;PLXNA3;MAP1B;SNAP25;AVIL;ITM2C;PLXNC1;SKIL;KLF4;DAB2IP;CARM1;PTPRF;PTPRG;PLK2;NTRK2;ANKRD1;ASAP1;SEMA3D;TNIK;MOV10;ARHGAP35;KALRN;SHANK2;SERPINI1;PLXNB1;NDEL1;B2M;SEMA4C;SHOX2;SDC2;ZEB2;NEGR1;CFL1;NR2F1;BAIAP2;ANAPC2;BDNF;FES;EPHB3;SEMA4B;PLXNB2;AP2A1;LPAR1;PLXNB3;L1CAM;GDI1;ZSWIM8</t>
  </si>
  <si>
    <t>301;2246;7422;8829</t>
  </si>
  <si>
    <t>NRP1;VEGFA;FGF1;ANXA1</t>
  </si>
  <si>
    <t>GO:2000772</t>
  </si>
  <si>
    <t>regulation of cellular senescence</t>
  </si>
  <si>
    <t>http://amigo.geneontology.org/amigo/term/GO:2000772</t>
  </si>
  <si>
    <t>81;100;360;572;677;784;1027;1263;1410;1958;2030;2034;2627;3162;3673;3776;3777;3778;4000;4088;4323;4929;5021;5034;5066;5179;5351;5352;5371;5467;6387;6422;6546;6548;6714;6722;7040;7043;7316;8614;8837;8996;10370;10891;22933;23576;27063;51129;54541;56776;84962;114757;114769;114990;132864</t>
  </si>
  <si>
    <t>BAD;CFLAR;SIRT2;KCNK2;PLOD1;SLC9A1;HMOX1;SFRP1;TGFB1;CXCL12;PPARGC1A;CRYAB;CDKN1B;PPARD;SRF;SLC29A1;STC2;EPAS1;TGFB3;EGR1;AJUBA;ACTN4;CPEB2;PML;NOL3;GATA6;PAM;ANKRD1;UBC;PLOD2;NR4A2;DDAH1;FMN2;KCNMA1;MMP14;LMNA;CYGB;ITGA2;CITED2;AQP3;SMAD3;CACNB3;ANGPTL4;VASN;DDIT4;KCNK3;PLK3;OXTR;PENK;SLC8A1;P4HB;ZFP36L1;ADA;SRC;CARD16</t>
  </si>
  <si>
    <t>3159;7291;8091;9891</t>
  </si>
  <si>
    <t>GO:0007411</t>
  </si>
  <si>
    <t>axon guidance</t>
  </si>
  <si>
    <t>NUAK1;TWIST1;HMGA1;HMGA2</t>
  </si>
  <si>
    <t>http://amigo.geneontology.org/amigo/term/GO:0007411</t>
  </si>
  <si>
    <t>GO:0045773</t>
  </si>
  <si>
    <t>positive regulation of axon extension</t>
  </si>
  <si>
    <t>http://amigo.geneontology.org/amigo/term/GO:0045773</t>
  </si>
  <si>
    <t>2335;7422;8829;51330</t>
  </si>
  <si>
    <t>TNFRSF12A;NRP1;VEGFA;FN1</t>
  </si>
  <si>
    <t>214;323;351;627;682;1123;1947;1951;2049;2064;2131;2668;2736;2737;2817;2909;3897;3913;4147;4781;5364;5365;5595;5727;6387;6464;6586;6714;7408;8609;9260;9637;9638;10154;10371;10417;10509;10512;23053;23654;54910;55558;57688;64221;84665;91624;91653;128434;223117</t>
  </si>
  <si>
    <t>CELSR3;GPC1;GLI2;SEMA3A;SEMA3C;EFNB1;MAPK3;GLI3;CXCL12;KLF7;VASP;CHN1;ZSWIM6;PLXNA3;MATN2;VSTM2L;PLXNC1;MYPN;ERBB2;APP;BOC;NFIB;FEZ1;SEMA3D;ROBO3;SPON2;ARHGAP35;SHC1;NEXN;APBB2;PLXNB1;GDNF;SEMA4C;ALCAM;FEZ2;LAMB2;BSG;BDNF;EXT1;EPHB3;SLIT3;SEMA4B;PTCH1;PLXNB2;PDLIM7;SRC;PLXNB3;L1CAM;ZSWIM8</t>
  </si>
  <si>
    <t>GO:1902107</t>
  </si>
  <si>
    <t>positive regulation of leukocyte differentiation</t>
  </si>
  <si>
    <t>GO:0051216</t>
  </si>
  <si>
    <t>http://amigo.geneontology.org/amigo/term/GO:1902107</t>
  </si>
  <si>
    <t>cartilage development</t>
  </si>
  <si>
    <t>http://amigo.geneontology.org/amigo/term/GO:0051216</t>
  </si>
  <si>
    <t>301;558;3956;4254;5578;9655;169200</t>
  </si>
  <si>
    <t>302;309;649;871;1293;1303;1746;1893;2121;2260;2736;2737;3696;4088;4147;4148;4781;5212;5396;5447;5595;5916;6468;6474;6722;7040;7046;7059;7067;7076;7227;7373;10498;10736;11173;55790;81792;91461;116039;392255;399979</t>
  </si>
  <si>
    <t>KITLG;LGALS1;ANXA1;PRKCA;AXL;SOCS5;TMEM64</t>
  </si>
  <si>
    <t>EVC;GLI2;FGFR1;TIMP1;MAPK3;TRPS1;TGFB1;ITGB8;GLI3;TGFBR1;FBXW4;COL12A1;SRF;DLX2;PRRX1;SNX19;THRA;POR;MATN3;MATN2;ADAMTS7;CARM1;ECM1;CSGALNACT1;NFIB;SERPINH1;ADAMTS12;GDF6;PKDCC;COL6A3;OSR2;SMAD3;BMP1;SHOX2;THBS3;SIX2;RARG;ANXA2;COL14A1;ANXA6;VIT</t>
  </si>
  <si>
    <t>GO:0007569</t>
  </si>
  <si>
    <t>cell aging</t>
  </si>
  <si>
    <t>http://amigo.geneontology.org/amigo/term/GO:0007569</t>
  </si>
  <si>
    <t>1026;3159;5054;7291;8091;9891</t>
  </si>
  <si>
    <t>25;60;81;87;389;928;977;1500;1613;1739;2316;2318;2697;3673;3678;3909;3911;3914;3918;4088;4092;4323;4641;6422;6548;6714;6722;7094;7205;7408;8506;8861;9344;9475;9948;10979;23396;51564;57493;79778;81671;83660;84962;85302;123720;222256</t>
  </si>
  <si>
    <t>NUAK1;SERPINE1;TWIST1;CDKN1A;HMGA1;HMGA2</t>
  </si>
  <si>
    <t>CD9;LAMA3;LAMC2;HDAC7;VMP1;WDR1;ACTN1;FERMT2;ACTB;DLG1;TRIP6;SLC9A1;ABL1;SMAD7;SFRP1;CNTNAP1;SRF;VASP;CDHR3;FLNC;AJUBA;ACTN4;LAMA5;ROCK2;TLN1;TAOK2;GJA1;RHOC;WHAMM;MMP14;ITGA5;ITGA2;MICALL2;SMAD3;DAPK3;TLN2;HEG1;CD151;PIP5K1C;FBF1;LAMB3;FLNA;SRC;MYO1C;CTNND1;LDB1</t>
  </si>
  <si>
    <t>GO:0030035</t>
  </si>
  <si>
    <t>GO:0097485</t>
  </si>
  <si>
    <t>microspike assembly</t>
  </si>
  <si>
    <t>neuron projection guidance</t>
  </si>
  <si>
    <t>http://amigo.geneontology.org/amigo/term/GO:0030035</t>
  </si>
  <si>
    <t>http://amigo.geneontology.org/amigo/term/GO:0097485</t>
  </si>
  <si>
    <t>6624;9788</t>
  </si>
  <si>
    <t>FSCN1;MTSS1</t>
  </si>
  <si>
    <t>GO:0038189</t>
  </si>
  <si>
    <t>neuropilin signaling pathway</t>
  </si>
  <si>
    <t>GO:0043900</t>
  </si>
  <si>
    <t>http://amigo.geneontology.org/amigo/term/GO:0038189</t>
  </si>
  <si>
    <t>regulation of multi-organism process</t>
  </si>
  <si>
    <t>http://amigo.geneontology.org/amigo/term/GO:0043900</t>
  </si>
  <si>
    <t>GO:0010746</t>
  </si>
  <si>
    <t>regulation of plasma membrane long-chain fatty acid transport</t>
  </si>
  <si>
    <t>http://amigo.geneontology.org/amigo/term/GO:0010746</t>
  </si>
  <si>
    <t>100;302;572;684;811;858;948;1072;2150;2683;3429;3434;3600;3624;3725;3929;4938;4940;5021;5034;5139;5371;5479;5518;5595;5610;5806;6737;6772;7076;7128;7538;8519;8654;9636;9830;10318;10410;10581;22933;23208;23265;23586;27086;27350;55337;55601;57506;59307;60343;60489;64750;79102;79132;79671;81603;83666;84875;114769;200316;340061</t>
  </si>
  <si>
    <t>BAD;EIF2AK2;SIRT2;FAM3A;B4GALT1;MAVS;OAS1;TIMP1;MAPK3;PPP2R1A;CAV2;TRIM14;DDX58;DHX58;SMURF2;OAS3;FOXP1;STAT1;TNFAIP3;INHBA;ZFP36;APOBEC3F;LBP;BST2;C19orf66;TRIM21;SYT11;CD36;DDX60;PARP9;PDE5A;PML;IFITM3;TNIP1;NLRX1;PTX3;IL15;F2RL1;IFI27;PPIB;TRIM8;PDE3A;CFL1;RNF26;JUN;PARP10;CALR;OXTR;EXOC7;ANXA2;TMEM173;SIGIRR;IFITM2;P4HB;IFIT1;IFITM1;ISG15;ADA;CARD16;APOBEC3G;APOBEC3C</t>
  </si>
  <si>
    <t>GO:0030323</t>
  </si>
  <si>
    <t>respiratory tube development</t>
  </si>
  <si>
    <t>http://amigo.geneontology.org/amigo/term/GO:0030323</t>
  </si>
  <si>
    <t>7057;8660</t>
  </si>
  <si>
    <t>THBS1;IRS2</t>
  </si>
  <si>
    <t>GO:0010748</t>
  </si>
  <si>
    <t>negative regulation of plasma membrane long-chain fatty acid transport</t>
  </si>
  <si>
    <t>http://amigo.geneontology.org/amigo/term/GO:0010748</t>
  </si>
  <si>
    <t>GO:0006979</t>
  </si>
  <si>
    <t>response to oxidative stress</t>
  </si>
  <si>
    <t>http://amigo.geneontology.org/amigo/term/GO:0006979</t>
  </si>
  <si>
    <t>GO:0045629</t>
  </si>
  <si>
    <t>negative regulation of T-helper 2 cell differentiation</t>
  </si>
  <si>
    <t>http://amigo.geneontology.org/amigo/term/GO:0045629</t>
  </si>
  <si>
    <t>25;100;215;221;351;388;572;948;1263;1410;1728;1843;1938;1956;2034;2353;2539;2629;3082;3162;3315;3569;3725;4170;4323;4779;4929;4968;5034;5074;5159;5179;5311;5371;5595;5621;6382;6546;6648;6714;6772;6778;7128;7168;7296;7349;7837;8614;8837;8996;9314;9973;10068;10365;10494;10628;10891;11277;11284;22933;23135;51157;55294;84557;114757;132864;253827;493869</t>
  </si>
  <si>
    <t>BAD;CFLAR;ALDH3B1;HGF;PNKP;SIRT2;NFE2L1;ABL1;HMOX1;MAP1LC3A;ABCD1;MAPK3;HSPB1;FBXW7;PPARGC1A;CRYAB;SOD2;PDGFRB;STC2;OGG1;STAT1;STK25;SDC1;EPAS1;TXNIP;TNFAIP3;PKD2;DUSP1;KLF2;PXDN;KDM6B;CD36;IL6;KLF4;CPEB2;IL18BP;TPM1;PML;NOL3;APP;MCL1;RHOB;EGFR;NR4A2;MMP14;G6PD;CYGB;UCN;GPX8;STAT6;EEF2;FOS;PRNP;PLK3;CCS;MSRB3;PAWR;JUN;GBA;NQO1;PENK;SLC8A1;P4HB;ADA;SRC;TXNRD1;ZNF580;TREX1</t>
  </si>
  <si>
    <t>301;9655</t>
  </si>
  <si>
    <t>ANXA1;SOCS5</t>
  </si>
  <si>
    <t>GO:0010716</t>
  </si>
  <si>
    <t>negative regulation of extracellular matrix disassembly</t>
  </si>
  <si>
    <t>http://amigo.geneontology.org/amigo/term/GO:0010716</t>
  </si>
  <si>
    <t>59;72;182;309;677;1072;1601;1947;2022;2260;2294;2295;2296;2668;3082;3084;3911;4088;4092;5159;5308;5311;5595;5754;6422;6495;6772;7040;7041;7043;7046;9820;9839;10370;10371;10509;10512;10736;23187;23275;54910;57142;78987;84695;114990;152007;153090;157506;223117</t>
  </si>
  <si>
    <t>PHLDB1;HGF;CUL7;FOXC1;SEMA3A;SEMA3C;FGFR1;EFNB1;JAG1;SMAD7;MAPK3;FOXF1;SFRP1;TGFB1;TGFBR1;ENG;ACTA2;PTK7;PDGFRB;RTN4;LOXL3;STAT1;PKD2;TGFB3;RDH10;GLIPR2;SIX1;LAMA5;DAB2IP;FOXF2;TGFB1I1;DAB2;SEMA3D;NRG1;ACTG2;CRELD1;PITX2;CITED2;SMAD3;VASN;GDNF;SEMA4C;ZEB2;SIX2;CFL1;SEMA4B;ZFP36L1;POFUT2;ANXA6</t>
  </si>
  <si>
    <t>GO:0006931</t>
  </si>
  <si>
    <t>substrate-dependent cell migration, cell attachment to substrate</t>
  </si>
  <si>
    <t>http://amigo.geneontology.org/amigo/term/GO:0006931</t>
  </si>
  <si>
    <t>25;118;160;351;572;604;627;811;1435;1453;1627;1745;1746;1809;1902;2242;2260;2316;2664;2736;2737;2909;3082;3398;3569;3572;3897;3976;3984;4131;4915;5139;5270;5274;5324;5364;5365;5754;6387;6474;6498;6604;6722;6925;7040;8654;8837;8997;9253;9820;9839;10154;10362;10371;10458;10494;10512;10677;11078;22933;22941;22943;23363;23529;23654;27063;29882;55558;63925;79006;79191;81565;91663;124936;153090;257194;392255;440730</t>
  </si>
  <si>
    <t>BAD;CFLAR;HGF;CUL7;HMG20B;SIRT2;GLI2;SEMA3A;SEMA3C;FGFR1;SMARCD3;ADD1;ABL1;TRIOBP;METRN;NUMBL;TGFB1;GLI3;LIMK1;CXCL12;DKK1;PTK7;SRF;DPYSL3;DBN1;BCL6;STK25;ID2;DLX2;TRIM67;OBSL1;LIF;PLXNA3;MAP1B;IL6ST;AVIL;SERPINE2;PLXNC1;IL6;SKIL;DAB2IP;PDE5A;CSNK1D;APP;DLX1;NTRK2;ANKRD1;GDF6;ARHGAP35;KALRN;SHANK2;SERPINI1;PLXNB1;NDEL1;CYB5D2;SHOX2;ZEB2;NEGR1;PDE3A;CLCF1;BAIAP2;ANAPC2;BDNF;IRX3;CALR;MYADM;PLAG1;FES;CSF1;PLXNB2;TCF4;FLNA;AP2A1;ZNF335;LPAR1;PLXNB3;L1CAM;GDI1</t>
  </si>
  <si>
    <t>GO:0043122</t>
  </si>
  <si>
    <t>regulation of I-kappaB kinase/NF-kappaB signaling</t>
  </si>
  <si>
    <t>http://amigo.geneontology.org/amigo/term/GO:0043122</t>
  </si>
  <si>
    <t>2335;51330</t>
  </si>
  <si>
    <t>TNFRSF12A;FN1</t>
  </si>
  <si>
    <t>GO:1903588</t>
  </si>
  <si>
    <t>negative regulation of blood vessel endothelial cell proliferation involved in sprouting angiogenesis</t>
  </si>
  <si>
    <t>http://amigo.geneontology.org/amigo/term/GO:1903588</t>
  </si>
  <si>
    <t>25;284;389;684;834;843;948;1893;1902;1936;2150;2316;2697;3162;3315;3557;3661;4055;4615;5187;6772;7098;7128;7132;8717;8837;9516;10318;10346;10616;10769;10783;11214;51135;51246;57153;57506;79671;81603;81858;84962;114769;153090;286343</t>
  </si>
  <si>
    <t>CASP10;CFLAR;TNFRSF1A;MAVS;ABL1;HMOX1;TRADD;EEF1D;HSPB1;LTBR;STAT1;TNFAIP3;NEK6;RBCK1;IRF3;SLC44A2;AJUBA;BST2;TRIM22;CD36;IL1RN;DAB2IP;CASP1;ECM1;PLK2;TNIP1;GJA1;LURAP1L;ANGPT1;RHOC;NLRX1;SHISA5;F2RL1;TLR3;AKAP13;TRIM8;MYD88;PER1;SHARPIN;LITAF;FLNA;IRAK4;LPAR1;CARD16</t>
  </si>
  <si>
    <t>GO:0002440</t>
  </si>
  <si>
    <t>4804;7057</t>
  </si>
  <si>
    <t>NGFR;THBS1</t>
  </si>
  <si>
    <t>production of molecular mediator of immune response</t>
  </si>
  <si>
    <t>http://amigo.geneontology.org/amigo/term/GO:0002440</t>
  </si>
  <si>
    <t>GO:0050771</t>
  </si>
  <si>
    <t>negative regulation of axonogenesis</t>
  </si>
  <si>
    <t>http://amigo.geneontology.org/amigo/term/GO:0050771</t>
  </si>
  <si>
    <t>284;567;604;684;948;1739;2150;2590;2621;3077;3133;3135;3140;3162;3554;3569;3575;3592;3718;4092;5585;5595;5788;6778;7040;7043;7098;7133;10417;10673;10945;11277;23529;23586;25939;27434;54795;57506;353091</t>
  </si>
  <si>
    <t>4804;6696;7474;8829;9353</t>
  </si>
  <si>
    <t>NGFR;NRP1;WNT5A;SPP1;SLIT2</t>
  </si>
  <si>
    <t>HFE;TNFRSF1B;DLG1;PTPRC;MAVS;HMOX1;SAMHD1;SMAD7;TNFSF13B;MAPK3;TGFB1;KDELR1;JAK3;DDX58;BCL6;IL1R1;TGFB3;POLM;PKN1;BST2;TRPM4;CD36;IL6;GALNT2;MR1;ANGPT1;SPON2;F2RL1;TLR3;B2M;STAT6;IL7R;IL12A;CLCF1;GAS6;RAET1G;HLA-E;HLA-G;TREX1</t>
  </si>
  <si>
    <t>GO:0045780</t>
  </si>
  <si>
    <t>GO:0030278</t>
  </si>
  <si>
    <t>positive regulation of bone resorption</t>
  </si>
  <si>
    <t>regulation of ossification</t>
  </si>
  <si>
    <t>http://amigo.geneontology.org/amigo/term/GO:0030278</t>
  </si>
  <si>
    <t>http://amigo.geneontology.org/amigo/term/GO:0045780</t>
  </si>
  <si>
    <t>5578;6696;169200</t>
  </si>
  <si>
    <t>SPP1;PRKCA;TMEM64</t>
  </si>
  <si>
    <t>92;182;1051;1435;1893;1901;2737;3082;3397;3398;3399;3488;3569;3572;3727;4077;4088;4921;5552;5595;5727;5734;6422;6546;7040;7043;8519;9260;9636;10736;10766;22943;51564;54795;91461;115908;116039;338773</t>
  </si>
  <si>
    <t>HGF;HDAC7;JAG1;MAPK3;SFRP1;TGFB1;GLI3;DKK1;IGFBP5;ID2;ID3;TGFB3;ACVR2A;SRGN;ID1;JUND;TRPM4;IL6ST;IL6;ECM1;DDR2;PKDCC;OSR2;CTHRC1;SMAD3;SIX2;S1PR1;PTGER4;CEBPB;SLC8A1;TMEM119;TOB2;CSF1;IFITM1;PTCH1;ISG15;NBR1;PDLIM7</t>
  </si>
  <si>
    <t>GO:0046852</t>
  </si>
  <si>
    <t>positive regulation of bone remodeling</t>
  </si>
  <si>
    <t>GO:1903706</t>
  </si>
  <si>
    <t>http://amigo.geneontology.org/amigo/term/GO:0046852</t>
  </si>
  <si>
    <t>regulation of hemopoiesis</t>
  </si>
  <si>
    <t>http://amigo.geneontology.org/amigo/term/GO:1903706</t>
  </si>
  <si>
    <t>25;92;100;182;567;572;604;639;677;678;1051;1435;2064;2200;2242;2296;2353;2621;2648;2736;2737;3135;3398;3574;3575;3592;3600;3624;3665;3718;3725;3976;4092;4323;4343;4792;5610;5788;5916;5977;6422;6772;6774;6988;7030;7040;7071;7098;7538;8651;8861;9636;9760;9935;10401;10766;23543;27086;54681;55294;57178;84695;84959;146433</t>
  </si>
  <si>
    <t>GO:0007350</t>
  </si>
  <si>
    <t>BAD;FOXC1;EIF2AK2;PRDM1;TFE3;GLI2;PTPRC;ABL1;RBFOX2;NFKBIA;JAG1;SMAD7;SFRP1;IL7;TGFB1;JAK3;GLI3;ZMIZ1;KAT2A;FBXW7;BCL6;FOXP1;LOXL3;STAT1;ID2;ACVR2A;INHBA;ZFP36;LIF;PIAS3;DPF2;ERBB2;TCTA;ZFP36L2;UBASH3B;KLF10;MOV10;MMP14;IL34;IL15;TLR3;FBN1;B2M;STAT3;IL7R;IL12A;FOS;CEBPB;RARG;JUN;P4HTM;FES;GAS6;TOB2;CSF1;SOCS1;IRF7;ZFP36L1;ISG15;ADA;LDB1;TOX;MAFB;HLA-G</t>
  </si>
  <si>
    <t>blastoderm segmentation</t>
  </si>
  <si>
    <t>http://amigo.geneontology.org/amigo/term/GO:0007350</t>
  </si>
  <si>
    <t>7474;8829;10409</t>
  </si>
  <si>
    <t>NRP1;WNT5A;BASP1</t>
  </si>
  <si>
    <t>GO:0046688</t>
  </si>
  <si>
    <t>response to copper ion</t>
  </si>
  <si>
    <t>http://amigo.geneontology.org/amigo/term/GO:0046688</t>
  </si>
  <si>
    <t>81;100;360;572;677;1027;1263;1410;1958;2030;2034;2627;3162;3673;3776;3777;3778;4000;4088;4323;4929;5034;5066;5179;5351;5352;5371;5467;6387;6422;6546;6548;6714;6722;7040;7043;7316;8614;8837;8996;10370;10891;22933;23576;27063;51129;54541;56776;84962;114757;114769;114990;132864</t>
  </si>
  <si>
    <t>BAD;CFLAR;SIRT2;KCNK2;PLOD1;SLC9A1;HMOX1;SFRP1;TGFB1;CXCL12;PPARGC1A;CRYAB;CDKN1B;PPARD;SRF;SLC29A1;STC2;EPAS1;TGFB3;EGR1;AJUBA;ACTN4;CPEB2;PML;NOL3;GATA6;PAM;ANKRD1;UBC;PLOD2;NR4A2;DDAH1;FMN2;KCNMA1;MMP14;LMNA;CYGB;ITGA2;CITED2;AQP3;SMAD3;ANGPTL4;VASN;DDIT4;KCNK3;PLK3;PENK;SLC8A1;P4HB;ZFP36L1;ADA;SRC;CARD16</t>
  </si>
  <si>
    <t>GO:0043406</t>
  </si>
  <si>
    <t>positive regulation of MAP kinase activity</t>
  </si>
  <si>
    <t>http://amigo.geneontology.org/amigo/term/GO:0043406</t>
  </si>
  <si>
    <t>358;4017;4502;6284</t>
  </si>
  <si>
    <t>MT2A;LOXL2;S100A13;AQP1</t>
  </si>
  <si>
    <t>GO:0001974</t>
  </si>
  <si>
    <t>blood vessel remodeling</t>
  </si>
  <si>
    <t>http://amigo.geneontology.org/amigo/term/GO:0001974</t>
  </si>
  <si>
    <t>975;1326;1445;1847;1902;1956;2064;2260;3082;3084;3656;3672;4616;5154;5159;5585;5595;5605;5606;5610;5788;5871;6464;6714;7040;7043;7046;7316;7786;8654;9064;9344;9500;9839;11214;22943;23043;23162;28988;56034;60370;79444;84231;84962;148252;153090;255324;389432</t>
  </si>
  <si>
    <t>HGF;MAP2K3;EIF2AK2;FGFR1;PTPRC;GADD45B;BIRC7;MAPK3;CSK;TGFB1;TGFBR1;MAP3K8;DKK1;CD81;PDGFRB;TGFB3;AVPI1;PKN1;MAP2K2;AJUBA;TRAF7;IRAK2;DBNL;DAB2IP;DUSP5;PDE5A;MAPK8IP3;MAP3K12;ERBB2;MAP3K6;PDGFC;EGFR;TAOK2;UBC;TNIK;NRG1;SHC1;MAP4K2;ZEB2;AKAP13;DIRAS1;MAGED1;EPGN;SRC;PDGFA;LPAR1;SAMD5;ITGA1</t>
  </si>
  <si>
    <t>GO:0003007</t>
  </si>
  <si>
    <t>heart morphogenesis</t>
  </si>
  <si>
    <t>http://amigo.geneontology.org/amigo/term/GO:0003007</t>
  </si>
  <si>
    <t>558;633;1471;7052</t>
  </si>
  <si>
    <t>CST3;AXL;BGN;TGM2</t>
  </si>
  <si>
    <t>GO:0043277</t>
  </si>
  <si>
    <t>apoptotic cell clearance</t>
  </si>
  <si>
    <t>http://amigo.geneontology.org/amigo/term/GO:0043277</t>
  </si>
  <si>
    <t>182;1289;1901;2022;2050;2138;2274;2294;2296;2535;2548;2627;3084;3398;3725;4088;4092;5292;5308;5311;5727;6474;6495;6586;6604;6722;6926;7040;7043;7046;7168;8701;9510;9645;10370;10512;11277;22943;23363;27063;53834;55036;55742;57142;57178;57493;79633</t>
  </si>
  <si>
    <t>FOXC1;SEMA3C;SMARCD3;JAG1;SMAD7;FOXF1;EYA1;TGFB1;DNAH11;TGFBR1;ENG;DKK1;ZMIZ1;SRF;RTN4;FHL2;ID2;PKD2;TGFB3;OBSL1;SIX1;FGFRL1;COL5A1;MICAL2;TBX3;PIM1;TPM1;GATA6;CCDC40;ANKRD1;ADAMTS1;NRG1;PITX2;CITED2;SMAD3;SHOX2;S1PR1;GAA;HEG1;JUN;FZD2;SLIT3;PTCH1;FAT4;EPHB4;PARVA;TREX1</t>
  </si>
  <si>
    <t>558;6347;7052;7057</t>
  </si>
  <si>
    <t>CCL2;THBS1;AXL;TGM2</t>
  </si>
  <si>
    <t>GO:0010770</t>
  </si>
  <si>
    <t>positive regulation of cell morphogenesis involved in differentiation</t>
  </si>
  <si>
    <t>http://amigo.geneontology.org/amigo/term/GO:0010770</t>
  </si>
  <si>
    <t>25;284;351;627;948;975;1445;1947;1956;2049;2050;2064;2242;2252;2260;2621;3082;3084;3480;3569;3572;3574;3589;3592;3600;3678;3690;3718;3976;4915;4921;5154;5159;5168;5518;5595;5605;5606;5610;5621;5788;6422;6464;6714;6774;7040;7132;7448;8459;8651;9021;9094;9961;11009;23529;54625;55294;55359;56034;57410;79643;83666;91461;255324</t>
  </si>
  <si>
    <t>MVP;HGF;MAP2K3;EIF2AK2;STYK1;TNFRSF1A;FGFR1;PTPRC;EFNB1;IL11;ABL1;MAPK3;CSK;SFRP1;IL7;TGFB1;PPP2R1A;JAK3;VTN;UNC119;FBXW7;CD81;PDGFRB;MAP2K2;TPST2;LIF;IL6ST;CD36;IL6;ENPP2;PARP9;FGF7;IGF1R;ERBB2;SCYL1;APP;PDGFC;EGFR;NTRK2;ANGPT1;NRG1;SHC1;ITGA5;DDR2;PKDCC;IL24;IL15;STAT3;IL12A;PRNP;PARP14;CLCF1;CHMP6;BDNF;FES;EPHB3;EPGN;GAS6;SOCS3;SOCS1;EPHB4;SRC;PDGFA;ITGB3</t>
  </si>
  <si>
    <t>2335;4739;4804;7422;8829;9353;51330</t>
  </si>
  <si>
    <t>GO:0048525</t>
  </si>
  <si>
    <t>negative regulation of viral process</t>
  </si>
  <si>
    <t>TNFRSF12A;NGFR;NRP1;NEDD9;VEGFA;FN1;SLIT2</t>
  </si>
  <si>
    <t>http://amigo.geneontology.org/amigo/term/GO:0048525</t>
  </si>
  <si>
    <t>GO:0031214</t>
  </si>
  <si>
    <t>biomineral tissue development</t>
  </si>
  <si>
    <t>http://amigo.geneontology.org/amigo/term/GO:0031214</t>
  </si>
  <si>
    <t>1277;6574;6696;7020;7291;29887;56172</t>
  </si>
  <si>
    <t>684;3434;3725;4938;4940;5371;5610;5806;6737;6772;7538;8519;9636;9830;10318;10410;10581;27350;55337;57506;60489;81603;84875;200316</t>
  </si>
  <si>
    <t>SNX10;COL1A1;SPP1;TWIST1;TFAP2A;SLC20A1;ANKH</t>
  </si>
  <si>
    <t>EIF2AK2;MAVS;OAS1;TRIM14;OAS3;STAT1;ZFP36;APOBEC3F;BST2;C19orf66;TRIM21;PML;IFITM3;TNIP1;PTX3;TRIM8;JUN;PARP10;IFITM2;IFIT1;IFITM1;ISG15;APOBEC3G;APOBEC3C</t>
  </si>
  <si>
    <t>GO:0071222</t>
  </si>
  <si>
    <t>cellular response to lipopolysaccharide</t>
  </si>
  <si>
    <t>GO:1905330</t>
  </si>
  <si>
    <t>http://amigo.geneontology.org/amigo/term/GO:0071222</t>
  </si>
  <si>
    <t>regulation of morphogenesis of an epithelium</t>
  </si>
  <si>
    <t>http://amigo.geneontology.org/amigo/term/GO:1905330</t>
  </si>
  <si>
    <t>558;1910;5054;5578;6347;6352;7035;7474</t>
  </si>
  <si>
    <t>TFPI;SERPINE1;CCL2;WNT5A;EDNRB;PRKCA;CCL5;AXL</t>
  </si>
  <si>
    <t>25;160;367;1173;1601;1951;2252;2260;2535;2668;3082;3976;5154;5754;6422;6495;6772;7040;8323;8324;9500;10736;22943;27086;51339;55366;64750;81792;115908;128272;166336</t>
  </si>
  <si>
    <t>CELSR3;HGF;FGFR1;ABL1;SFRP1;TGFB1;DKK1;SMURF2;PTK7;FOXP1;STAT1;SIX1;LIF;FGF7;ARHGEF19;ADAMTS12;DAB2;FZD7;AP2M1;PRICKLE2;FZD6;CTHRC1;DACT1;GDNF;AR;SIX2;MAGED1;FZD2;AP2A1;PDGFA;LGR4</t>
  </si>
  <si>
    <t>GO:0002062</t>
  </si>
  <si>
    <t>chondrocyte differentiation</t>
  </si>
  <si>
    <t>http://amigo.geneontology.org/amigo/term/GO:0002062</t>
  </si>
  <si>
    <t>274;5054;6347;6781;7057;7414;7474;8829;9353;90102</t>
  </si>
  <si>
    <t>VCL;NRP1;SERPINE1;CCL2;WNT5A;BIN1;THBS1;PHLDB2;SLIT2;STC1</t>
  </si>
  <si>
    <t>GO:0030574</t>
  </si>
  <si>
    <t>302;309;871;1293;1303;1893;2260;2736;2737;4088;4147;4148;4781;5212;5447;5916;6474;7040;7046;7227;7373;10736;11173;81792;91461;116039;392255;399979</t>
  </si>
  <si>
    <t>collagen catabolic process</t>
  </si>
  <si>
    <t>http://amigo.geneontology.org/amigo/term/GO:0030574</t>
  </si>
  <si>
    <t>GLI2;FGFR1;TRPS1;TGFB1;GLI3;TGFBR1;COL12A1;SNX19;POR;MATN3;MATN2;ADAMTS7;ECM1;NFIB;SERPINH1;ADAMTS12;GDF6;PKDCC;COL6A3;OSR2;SMAD3;SHOX2;SIX2;RARG;ANXA2;COL14A1;ANXA6;VIT</t>
  </si>
  <si>
    <t>1471;2191;4312;4313</t>
  </si>
  <si>
    <t>FAP;MMP2;CST3;MMP1</t>
  </si>
  <si>
    <t>GO:0006937</t>
  </si>
  <si>
    <t>regulation of muscle contraction</t>
  </si>
  <si>
    <t>284;367;572;677;687;858;1027;1739;1893;1956;2064;2138;2252;2260;2683;3162;3397;3690;3725;3912;4088;4163;4781;5365;5467;5727;6387;6422;6495;6678;6772;6774;7026;7040;7046;7128;7421;7538;8324;8837;9500;9572;10344;25865;51157;55294;55764;57142;64743;84913;90780;116039;153090;255324</t>
  </si>
  <si>
    <t>http://amigo.geneontology.org/amigo/term/GO:0006937</t>
  </si>
  <si>
    <t>BAD;CFLAR;CCL26;DLG1;FGFR1;B4GALT1;LAMB1;HMOX1;WDR13;EYA1;SFRP1;PRKD2;TGFB1;CAV2;TGFBR1;CXCL12;FBXW7;CDKN1B;VDR;PPARD;SPARC;RTN4;STAT1;TNFAIP3;KLF9;ID1;NR1D1;SIX1;ZFP36;DAB2IP;FGF7;ERBB2;ECM1;EGFR;NFIB;ANGPT1;FZD7;PYGO2;IFT122;OSR2;SMAD3;STAT3;ATOH8;AR;MCC;JUN;MAGED1;EPGN;NR2F2;ZFP36L1;PTCH1;PLXNB3;ZNF580;ITGB3</t>
  </si>
  <si>
    <t>274;857;1829;2149;5997;6781;7138</t>
  </si>
  <si>
    <t>DSG2;TNNT1;CAV1;RGS2;BIN1;STC1;F2R</t>
  </si>
  <si>
    <t>GO:0055117</t>
  </si>
  <si>
    <t>regulation of cardiac muscle contraction</t>
  </si>
  <si>
    <t>25;367;1282;1435;1739;2022;2138;2252;2260;2294;2668;2736;2737;3082;3371;3911;4323;5154;5311;5371;5727;6299;6422;6495;6714;6722;6926;7040;7421;9021;9500;10116;10371;10512;10736;55366;79633;157506</t>
  </si>
  <si>
    <t>http://amigo.geneontology.org/amigo/term/GO:0055117</t>
  </si>
  <si>
    <t>HGF;TNC;GLI2;SEMA3A;SEMA3C;DLG1;FGFR1;ABL1;FOXF1;SALL1;EYA1;SFRP1;TGFB1;GLI3;ENG;VDR;SRF;PKD2;RDH10;SIX1;LAMA5;TBX3;FGF7;PML;MMP14;GDNF;FEM1B;AR;SIX2;MAGED1;CSF1;SOCS3;PTCH1;COL4A1;FAT4;SRC;PDGFA;LGR4</t>
  </si>
  <si>
    <t>GO:0198738</t>
  </si>
  <si>
    <t>cell-cell signaling by wnt</t>
  </si>
  <si>
    <t>http://amigo.geneontology.org/amigo/term/GO:0198738</t>
  </si>
  <si>
    <t>274;857;1829;5997;6781</t>
  </si>
  <si>
    <t>DSG2;CAV1;RGS2;BIN1;STC1</t>
  </si>
  <si>
    <t>GO:0070252</t>
  </si>
  <si>
    <t>actin-mediated cell contraction</t>
  </si>
  <si>
    <t>http://amigo.geneontology.org/amigo/term/GO:0070252</t>
  </si>
  <si>
    <t>25;160;166;351;1173;1453;1500;1601;1613;1649;1951;1956;1958;2535;2737;3485;3489;4035;4088;4163;4343;4929;5311;5331;5518;5754;5916;6299;6382;6422;6424;6468;6714;6907;7041;7090;7091;7128;7316;8323;8324;8434;8861;9314;9839;10927;10979;22943;23043;25776;25930;51339;51421;51588;54795;55366;57658;64359;64750;80114;83439;84327;84445;90780;115908;128272;129293;130612;147495;153090;166336</t>
  </si>
  <si>
    <t>CELSR3;CALCOCO1;FERMT2;PTPN23;ABL1;CBY1;TBL1X;SALL1;SFRP1;AES;PIAS4;PPP2R1A;SFRP4;GLI3;SPIN1;TLE4;LZTS2;FBXW4;DKK1;SMURF2;PTK7;AMOTL2;IGFBP2;SDC1;TNFAIP3;PKD2;EGR1;RECK;BICC1;LRP1;TRPM4;ZBED3;KLF4;DAB2IP;TLE3;TGFB1I1;CSNK1D;APP;ARHGEF19;EGFR;PLCB3;UBC;TCF7L1;DAB2;NR4A2;TNIK;APCDD1;MOV10;FZD7;AP2M1;PYGO2;PRICKLE2;FZD6;CTHRC1;DACT1;SMAD3;DAPK3;NXN;IGFBP6;ZEB2;MCC;RARG;DDIT3;FZD2;TRABD2A;TMEM198;AP2A1;SRC;CTNND1;LDB1;LGR4</t>
  </si>
  <si>
    <t>274;857;1829;6781;7138;7171</t>
  </si>
  <si>
    <t>DSG2;TNNT1;CAV1;BIN1;STC1;TPM4</t>
  </si>
  <si>
    <t>GO:0071887</t>
  </si>
  <si>
    <t>leukocyte apoptotic process</t>
  </si>
  <si>
    <t>http://amigo.geneontology.org/amigo/term/GO:0071887</t>
  </si>
  <si>
    <t>25;284;351;627;948;975;1445;1947;1956;2049;2050;2064;2242;2252;2260;2621;3082;3084;3480;3569;3572;3574;3589;3592;3600;3678;3690;3718;3976;4915;4921;5154;5159;5168;5518;5595;5605;5606;5610;5621;5788;6422;6464;6714;6774;7040;7132;7448;8651;9021;9094;9961;11009;23529;54625;55294;55359;56034;57410;79643;83666;91461;255324</t>
  </si>
  <si>
    <t>MVP;HGF;MAP2K3;EIF2AK2;STYK1;TNFRSF1A;FGFR1;PTPRC;EFNB1;IL11;ABL1;MAPK3;CSK;SFRP1;IL7;TGFB1;PPP2R1A;JAK3;VTN;UNC119;FBXW7;CD81;PDGFRB;MAP2K2;LIF;IL6ST;CD36;IL6;ENPP2;PARP9;FGF7;IGF1R;ERBB2;SCYL1;APP;PDGFC;EGFR;NTRK2;ANGPT1;NRG1;SHC1;ITGA5;DDR2;PKDCC;IL24;IL15;STAT3;IL12A;PRNP;PARP14;CLCF1;CHMP6;BDNF;FES;EPHB3;EPGN;GAS6;SOCS3;SOCS1;EPHB4;SRC;PDGFA;ITGB3</t>
  </si>
  <si>
    <t>GO:0002043</t>
  </si>
  <si>
    <t>blood vessel endothelial cell proliferation involved in sprouting angiogenesis</t>
  </si>
  <si>
    <t>http://amigo.geneontology.org/amigo/term/GO:0002043</t>
  </si>
  <si>
    <t>567;684;818;834;1613;2633;2634;3133;3134;3135;3661;3665;4641;4938;4939;4940;5371;6672;6737;6772;7098;7376;8519;8651;8942;9021;9111;10062;10344;10346;10379;10410;10581;29927;54625;55337;81603;83666;84166</t>
  </si>
  <si>
    <t>CCL26;NR1H3;SEC61A1;SP100;OAS1;OAS3;OAS2;STAT1;KYNU;GBP1;NMI;IRF3;BST2;C19orf66;NR1H2;TRIM21;TRIM22;CASP1;PARP9;PML;NLRC5;IFITM3;CAMK2G;GBP2;TLR3;B2M;DAPK3;TRIM8;PARP14;SOCS3;IFITM2;SOCS1;IRF7;IFITM1;MYO1C;HLA-E;HLA-G;HLA-F;IRF9</t>
  </si>
  <si>
    <t>GO:0071498</t>
  </si>
  <si>
    <t>cellular response to fluid shear stress</t>
  </si>
  <si>
    <t>http://amigo.geneontology.org/amigo/term/GO:0071498</t>
  </si>
  <si>
    <t>25;284;388;811;1634;2252;2260;3162;3315;3673;3690;3725;4163;5168;5547;5606;5793;6672;6678;6714;7026;7040;9314;9475;9564;9734;10014;10371;10769;25865;25930;27086;27286;51157;51564;55294;57142;84913;152007;153090;168667</t>
  </si>
  <si>
    <t>7980;9655;9788</t>
  </si>
  <si>
    <t>TFPI2;MTSS1;SOCS5</t>
  </si>
  <si>
    <t>DCN;MAP2K3;HDAC9;BCAR1;HDAC7;SP100;SEMA3A;PTPN23;FGFR1;ABL1;HMOX1;SRPX2;PRKD2;TGFB1;HSPB1;HDAC5;FBXW7;SPARC;FOXP1;RTN4;GLIPR2;ROCK2;KLF4;DAB2IP;ENPP2;PRCP;FGF7;RHOB;PTPRG;PLK2;ANGPT1;ITGA2;BMPER;ATOH8;MCC;JUN;CALR;NR2F2;SRC;ZNF580;ITGB3</t>
  </si>
  <si>
    <t>GO:0014706</t>
  </si>
  <si>
    <t>GO:1905331</t>
  </si>
  <si>
    <t>negative regulation of morphogenesis of an epithelium</t>
  </si>
  <si>
    <t>striated muscle tissue development</t>
  </si>
  <si>
    <t>http://amigo.geneontology.org/amigo/term/GO:1905331</t>
  </si>
  <si>
    <t>http://amigo.geneontology.org/amigo/term/GO:0014706</t>
  </si>
  <si>
    <t>4435;7474;90102</t>
  </si>
  <si>
    <t>WNT5A;CITED1;PHLDB2</t>
  </si>
  <si>
    <t>467;811;858;1634;1901;1938;1958;2022;2138;2260;2274;2296;2353;2539;2627;2648;2817;3084;3398;3776;4000;4088;4092;4637;5159;5292;5350;6474;6495;6546;6548;6722;6840;6926;7026;7040;7046;7168;8131;8324;8470;8837;9242;9734;10362;10512;10791;11214;22933;22943;23135;23363;25776;26471;27063;56261;57158;57493;140465</t>
  </si>
  <si>
    <t>CFLAR;DCN;HDAC9;FOXC1;GPC1;HMG20B;SIRT2;SEMA3C;FGFR1;KCNK2;SLC9A1;MYL6;CBY1;SMAD7;NPRL3;EYA1;TGFB1;CAV2;TGFBR1;ENG;DKK1;KAT2A;SRF;PDGFRB;FHL2;ID2;EGR1;OBSL1;GPCPD1;SIX1;KDM6B;TBX3;PIM1;TPM1;GATA6;ANKRD1;JPH2;SORBS2;FZD7;NRG1;G6PD;LMNA;ATF3;SMAD3;EEF2;SHOX2;VAMP5;FOS;AKAP13;S1PR1;HEG1;NUPR1;MSC;CALR;SLC8A1;NR2F2;MYL6B;SVIL;PLN</t>
  </si>
  <si>
    <t>GO:0140058</t>
  </si>
  <si>
    <t>neuron projection arborization</t>
  </si>
  <si>
    <t>http://amigo.geneontology.org/amigo/term/GO:0140058</t>
  </si>
  <si>
    <t>7474;8829;120892</t>
  </si>
  <si>
    <t>NRP1;WNT5A;LRRK2</t>
  </si>
  <si>
    <t>GO:0050730</t>
  </si>
  <si>
    <t>regulation of peptidyl-tyrosine phosphorylation</t>
  </si>
  <si>
    <t>http://amigo.geneontology.org/amigo/term/GO:0050730</t>
  </si>
  <si>
    <t>25;81;393;627;811;1072;1123;1627;2049;2192;2316;2633;2664;2909;3397;3897;3984;4131;4915;5364;5365;6383;6387;6474;6498;6722;8997;9820;9839;10154;10371;10458;10494;10509;10512;11078;23043;23053;23363;23654;25791;29882;54434;54910;55558;57142;57688;79006;81565;91663;223117</t>
  </si>
  <si>
    <t>CUL7;NGEF;SEMA3A;SEMA3C;FBLN1;SSH1;ARHGAP4;ABL1;TRIOBP;METRN;LIMK1;CXCL12;SRF;DBN1;RTN4;STK25;GBP1;OBSL1;ID1;CHN1;ACTN4;ZSWIM6;PLXNA3;MAP1B;PLXNC1;SKIL;NTRK2;SEMA3D;TNIK;ARHGAP35;KALRN;PLXNB1;NDEL1;SEMA4C;SHOX2;SDC2;ZEB2;CFL1;BAIAP2;ANAPC2;BDNF;CALR;MYADM;EPHB3;SEMA4B;PLXNB2;FLNA;PLXNB3;L1CAM;GDI1;ZSWIM8</t>
  </si>
  <si>
    <t>GO:0051403</t>
  </si>
  <si>
    <t>stress-activated MAPK cascade</t>
  </si>
  <si>
    <t>http://amigo.geneontology.org/amigo/term/GO:0051403</t>
  </si>
  <si>
    <t>857;960;4254;4739;6352;7422;8829;9655;54206</t>
  </si>
  <si>
    <t>CD44;KITLG;NRP1;CAV1;NEDD9;VEGFA;ERRFI1;CCL5;SOCS5</t>
  </si>
  <si>
    <t>GO:0032637</t>
  </si>
  <si>
    <t>interleukin-8 production</t>
  </si>
  <si>
    <t>http://amigo.geneontology.org/amigo/term/GO:0032637</t>
  </si>
  <si>
    <t>351;355;677;1326;1410;1739;1843;1956;2150;3082;3480;3557;3656;4055;4077;4616;5187;5585;5595;5605;5606;5610;5734;5871;6422;7098;7316;7538;7786;8324;9064;9344;9839;10371;10494;22943;23008;23043;23162;28988;50488;51135;51339;54910;79444;83605;153090;389432;392255</t>
  </si>
  <si>
    <t>HGF;FAS;MAP2K3;EIF2AK2;SEMA3A;DLG1;GADD45B;BIRC7;MAPK3;SFRP1;MAP3K8;DKK1;CRYAB;LTBR;STK25;DUSP1;PKN1;MAP2K2;ZFP36;KLHDC10;IRAK2;DBNL;CCM2;IL1RN;DAB2IP;MAPK8IP3;MAP3K12;IGF1R;MINK1;APP;MAP3K6;EGFR;TAOK2;UBC;TNIK;FZD7;GDF6;F2RL1;TLR3;DACT1;MAP4K2;SEMA4C;ZEB2;PTGER4;PER1;ZFP36L1;NBR1;IRAK4;SAMD5</t>
  </si>
  <si>
    <t>GO:0071456</t>
  </si>
  <si>
    <t>cellular response to hypoxia</t>
  </si>
  <si>
    <t>http://amigo.geneontology.org/amigo/term/GO:0071456</t>
  </si>
  <si>
    <t>GO:0060349</t>
  </si>
  <si>
    <t>bone morphogenesis</t>
  </si>
  <si>
    <t>http://amigo.geneontology.org/amigo/term/GO:0060349</t>
  </si>
  <si>
    <t>360;572;677;1263;1958;2030;2034;2627;3162;3776;3777;4000;5034;5467;6422;6546;6548;6714;7316;8614;8837;8996;10370;10891;22933;23576;27063;56776;84962;114769;114990;132864</t>
  </si>
  <si>
    <t>BAD;CFLAR;SIRT2;KCNK2;SLC9A1;HMOX1;SFRP1;PPARGC1A;PPARD;SLC29A1;STC2;EPAS1;EGR1;AJUBA;CPEB2;NOL3;GATA6;ANKRD1;UBC;DDAH1;FMN2;LMNA;CITED2;AQP3;VASN;KCNK3;PLK3;SLC8A1;P4HB;ZFP36L1;SRC;CARD16</t>
  </si>
  <si>
    <t>GO:0060562</t>
  </si>
  <si>
    <t>epithelial tube morphogenesis</t>
  </si>
  <si>
    <t>http://amigo.geneontology.org/amigo/term/GO:0060562</t>
  </si>
  <si>
    <t>1277;1291;1292;6781;7020;7291</t>
  </si>
  <si>
    <t>COL1A1;TWIST1;TFAP2A;COL6A1;COL6A2;STC1</t>
  </si>
  <si>
    <t>GO:0043087</t>
  </si>
  <si>
    <t>regulation of GTPase activity</t>
  </si>
  <si>
    <t>http://amigo.geneontology.org/amigo/term/GO:0043087</t>
  </si>
  <si>
    <t>25;367;388;1072;1282;1435;1739;2022;2138;2294;2535;2648;2668;2736;2737;2909;3371;3911;4088;4323;5311;5371;5727;5754;5916;6299;6422;6495;6714;6722;6926;7040;7408;7421;8323;9500;9645;9839;10736;23654;25865;27086;54910;55036;55083;55366;55764;79191;79600;79633;81792;83605;115908;157506</t>
  </si>
  <si>
    <t>TNC;GLI2;DLG1;ABL1;FOXF1;SALL1;EYA1;SFRP1;PRKD2;TGFB1;GLI3;ENG;KAT2A;VDR;PTK7;SRF;FOXP1;PKD2;RDH10;VASP;SIX1;LAMA5;MICAL2;TBX3;CCM2;PML;CCDC40;RHOB;ADAMTS12;MMP14;ARHGAP35;KIF26B;IFT122;FZD6;CTHRC1;SMAD3;GDNF;SEMA4C;AR;ZEB2;SIX2;CFL1;RARG;IRX3;MAGED1;FZD2;CSF1;PTCH1;COL4A1;FAT4;PLXNB2;SRC;TCTN1;LGR4</t>
  </si>
  <si>
    <t>GO:0001656</t>
  </si>
  <si>
    <t>metanephros development</t>
  </si>
  <si>
    <t>http://amigo.geneontology.org/amigo/term/GO:0001656</t>
  </si>
  <si>
    <t>2149;4739;5997;6347;6352;7474;8829;9353;9448;26575;54206;58504;120892</t>
  </si>
  <si>
    <t>MAP4K4;RGS17;NRP1;CCL2;NEDD9;WNT5A;ERRFI1;RGS2;ARHGAP22;SLIT2;CCL5;F2R;LRRK2</t>
  </si>
  <si>
    <t>GO:0045216</t>
  </si>
  <si>
    <t>cell-cell junction organization</t>
  </si>
  <si>
    <t>http://amigo.geneontology.org/amigo/term/GO:0045216</t>
  </si>
  <si>
    <t>1958;2138;2200;2668;2737;3398;3399;3913;3976;5154;5159;5311;5727;6299;6495;6772;8516;10736;55083;55366;79191;79633;116039;157506</t>
  </si>
  <si>
    <t>ITGA8;SALL1;EYA1;GLI3;PDGFRB;STAT1;ID2;ID3;PKD2;EGR1;RDH10;SIX1;LIF;KIF26B;OSR2;FBN1;GDNF;SIX2;LAMB2;IRX3;PTCH1;FAT4;PDGFA;LGR4</t>
  </si>
  <si>
    <t>GO:0001960</t>
  </si>
  <si>
    <t>negative regulation of cytokine-mediated signaling pathway</t>
  </si>
  <si>
    <t>http://amigo.geneontology.org/amigo/term/GO:0001960</t>
  </si>
  <si>
    <t>857;1012;1829;2149;5578;6624;7414</t>
  </si>
  <si>
    <t>VCL;DSG2;FSCN1;CAV1;CDH13;PRKCA;F2R</t>
  </si>
  <si>
    <t>GO:0071675</t>
  </si>
  <si>
    <t>regulation of mononuclear cell migration</t>
  </si>
  <si>
    <t>http://amigo.geneontology.org/amigo/term/GO:0071675</t>
  </si>
  <si>
    <t>1893;2150;2621;3557;3569;5788;6586;7376;7837;8996;10062;11277;25939;51588;54625;59307;84166;114769</t>
  </si>
  <si>
    <t>NR1H3;PTPRC;SAMHD1;PIAS4;PXDN;NR1H2;IL6;IL1RN;NLRC5;NOL3;ECM1;F2RL1;PARP14;GAS6;SLIT3;SIGIRR;CARD16;TREX1</t>
  </si>
  <si>
    <t>5054;6352;7057;9353</t>
  </si>
  <si>
    <t>SERPINE1;THBS1;SLIT2;CCL5</t>
  </si>
  <si>
    <t>GO:0072089</t>
  </si>
  <si>
    <t>stem cell proliferation</t>
  </si>
  <si>
    <t>http://amigo.geneontology.org/amigo/term/GO:0072089</t>
  </si>
  <si>
    <t>25;284;351;627;948;975;1956;2252;2621;3082;3084;3569;3572;3574;3589;3592;3600;3678;3690;3976;4915;5154;5168;5518;5621;5788;6422;6464;6714;6774;7040;7132;7448;8651;9021;9094;9961;11009;23529;54625;55294;56034;79643;83666;255324</t>
  </si>
  <si>
    <t>4254;7422;7424;7474;8091;120892</t>
  </si>
  <si>
    <t>MVP;HGF;TNFRSF1A;PTPRC;IL11;ABL1;SFRP1;IL7;TGFB1;PPP2R1A;VTN;UNC119;FBXW7;CD81;LIF;IL6ST;CD36;IL6;ENPP2;PARP9;FGF7;APP;PDGFC;EGFR;NTRK2;ANGPT1;NRG1;SHC1;ITGA5;IL24;IL15;STAT3;IL12A;PRNP;PARP14;CLCF1;CHMP6;BDNF;EPGN;GAS6;SOCS3;SOCS1;SRC;PDGFA;ITGB3</t>
  </si>
  <si>
    <t>KITLG;VEGFA;WNT5A;HMGA2;VEGFC;LRRK2</t>
  </si>
  <si>
    <t>GO:0007568</t>
  </si>
  <si>
    <t>GO:0010038</t>
  </si>
  <si>
    <t>aging</t>
  </si>
  <si>
    <t>response to metal ion</t>
  </si>
  <si>
    <t>http://amigo.geneontology.org/amigo/term/GO:0010038</t>
  </si>
  <si>
    <t>http://amigo.geneontology.org/amigo/term/GO:0007568</t>
  </si>
  <si>
    <t>358;595;857;4017;4502;6284;7020;7057;7474;10397;120892</t>
  </si>
  <si>
    <t>NDRG1;CAV1;CCND1;WNT5A;MT2A;LOXL2;TFAP2A;THBS1;LRRK2;S100A13;AQP1</t>
  </si>
  <si>
    <t>25;100;351;604;811;1284;1410;1634;1728;1938;2022;2027;2353;3135;3398;3485;3488;3600;3725;3727;4000;4035;4791;4968;5074;5159;5179;5371;5549;5621;6648;6722;6774;6926;7040;7043;7076;7133;8564;8942;9516;10498;10769;10783;10891;11277;22943;23268;51343;53615;57178;131601</t>
  </si>
  <si>
    <t>DCN;TNFRSF1B;MBD3;NFKB2;ABL1;TIMP1;FZR1;TGFB1;ENG;DNMBP;DKK1;ZMIZ1;ENO3;PPARGC1A;CRYAB;SOD2;SRF;PDGFRB;BCL6;OGG1;IGFBP2;IGFBP5;ID2;KYNU;KMO;NEK6;TGFB3;LRP1;JUND;COL4A2;TBX3;PML;APP;CARM1;PLK2;LMNA;TPRA1;IL15;EEF2;STAT3;FOS;PRNP;PAWR;JUN;CALR;NQO1;PENK;PRELP;LITAF;ADA;HLA-G;TREX1</t>
  </si>
  <si>
    <t>GO:0048844</t>
  </si>
  <si>
    <t>artery morphogenesis</t>
  </si>
  <si>
    <t>http://amigo.geneontology.org/amigo/term/GO:0048844</t>
  </si>
  <si>
    <t>960;1277;1291;1292;4017;6781;7474;8091</t>
  </si>
  <si>
    <t>CD44;COL1A1;WNT5A;LOXL2;COL6A1;COL6A2;HMGA2;STC1</t>
  </si>
  <si>
    <t>182;639;1281;2022;2138;2294;2296;4035;4092;4638;4854;5159;5311;5396;6495;6722;7046;8131;57178</t>
  </si>
  <si>
    <t>FOXC1;PRDM1;MYLK;NOTCH3;JAG1;SMAD7;NPRL3;FOXF1;EYA1;TGFBR1;ENG;ZMIZ1;SRF;PDGFRB;PRRX1;PKD2;LRP1;SIX1;COL3A1</t>
  </si>
  <si>
    <t>GO:0051962</t>
  </si>
  <si>
    <t>positive regulation of nervous system development</t>
  </si>
  <si>
    <t>http://amigo.geneontology.org/amigo/term/GO:0051962</t>
  </si>
  <si>
    <t>857;5054;7057;7078;7857;8829;51330</t>
  </si>
  <si>
    <t>TNFRSF12A;NRP1;TIMP3;CAV1;SERPINE1;THBS1;SCG2</t>
  </si>
  <si>
    <t>GO:1903115</t>
  </si>
  <si>
    <t>regulation of actin filament-based movement</t>
  </si>
  <si>
    <t>http://amigo.geneontology.org/amigo/term/GO:1903115</t>
  </si>
  <si>
    <t>160;351;604;627;1435;1453;1627;1745;1746;1809;1902;2049;2242;2260;2316;2664;2736;2737;2909;3082;3398;3569;3572;3897;3976;3984;4131;4915;5021;5270;5274;5324;5364;5365;5754;6387;6474;6498;6604;6722;6925;7040;8604;8837;8997;9253;9820;9839;10154;10362;10371;10458;10494;10677;22941;22943;23363;23529;23654;27063;27286;29882;55558;57555;63925;79006;79191;81565;124936;153090;257194;347902;375790;392255;440730</t>
  </si>
  <si>
    <t>CFLAR;HGF;CUL7;HMG20B;GLI2;SEMA3A;FGFR1;SMARCD3;SRPX2;METRN;NUMBL;TGFB1;GLI3;LIMK1;CXCL12;DKK1;PTK7;SRF;DPYSL3;DBN1;BCL6;STK25;ID2;SLC25A12;DLX2;TRIM67;OBSL1;LIF;PLXNA3;MAP1B;IL6ST;AVIL;SERPINE2;PLXNC1;IL6;SKIL;DAB2IP;AMIGO2;CSNK1D;APP;DLX1;NTRK2;ANKRD1;GDF6;ARHGAP35;KALRN;SHANK2;SERPINI1;PLXNB1;NDEL1;CYB5D2;SHOX2;ZEB2;NLGN2;NEGR1;CLCF1;BAIAP2;ANAPC2;BDNF;IRX3;OXTR;PLAG1;FES;EPHB3;CSF1;AGRN;PLXNB2;TCF4;FLNA;AP2A1;ZNF335;LPAR1;PLXNB3;L1CAM;GDI1</t>
  </si>
  <si>
    <t>GO:0043405</t>
  </si>
  <si>
    <t>regulation of MAP kinase activity</t>
  </si>
  <si>
    <t>http://amigo.geneontology.org/amigo/term/GO:0043405</t>
  </si>
  <si>
    <t>GO:0071219</t>
  </si>
  <si>
    <t>cellular response to molecule of bacterial origin</t>
  </si>
  <si>
    <t>http://amigo.geneontology.org/amigo/term/GO:0071219</t>
  </si>
  <si>
    <t>975;1326;1445;1843;1847;1902;1956;2064;2260;2629;3082;3084;3480;3656;3672;4616;5154;5159;5518;5585;5595;5605;5606;5610;5788;5871;5998;6422;6464;6609;6714;7040;7043;7046;7316;7786;8654;9064;9344;9500;9839;11214;22943;23043;23162;28988;56034;60370;79444;84231;84962;148252;150290;153090;255324;389432</t>
  </si>
  <si>
    <t>HGF;MAP2K3;EIF2AK2;FGFR1;PTPRC;GADD45B;BIRC7;MAPK3;CSK;SFRP1;TGFB1;PPP2R1A;TGFBR1;MAP3K8;DKK1;CD81;PDGFRB;TGFB3;AVPI1;DUSP1;PKN1;MAP2K2;AJUBA;TRAF7;IRAK2;DBNL;DAB2IP;DUSP5;PDE5A;MAPK8IP3;RGS3;MAP3K12;IGF1R;ERBB2;MAP3K6;PDGFC;EGFR;TAOK2;UBC;TNIK;NRG1;SHC1;SMPD1;DUSP18;MAP4K2;ZEB2;AKAP13;DIRAS1;GBA;MAGED1;EPGN;SRC;PDGFA;LPAR1;SAMD5;ITGA1</t>
  </si>
  <si>
    <t>GO:0030522</t>
  </si>
  <si>
    <t>intracellular receptor signaling pathway</t>
  </si>
  <si>
    <t>http://amigo.geneontology.org/amigo/term/GO:0030522</t>
  </si>
  <si>
    <t>GO:0007492</t>
  </si>
  <si>
    <t>endoderm development</t>
  </si>
  <si>
    <t>http://amigo.geneontology.org/amigo/term/GO:0007492</t>
  </si>
  <si>
    <t>81;196;367;811;1601;2063;2274;3656;3661;3665;4792;4929;5187;5292;5371;5467;5547;5916;6257;6422;6714;6774;7025;7026;7041;7067;7128;7316;7376;7421;9572;9612;10025;10062;10370;10474;10498;10626;10891;23543;23586;25959;27086;55601;56937;57658;79132;79671;84498</t>
  </si>
  <si>
    <t>CALCOCO1;NR1H3;RBFOX2;NFKBIA;SFRP1;AHR;DDX58;DHX58;PPARGC1A;VDR;PPARD;FAM120B;FOXP1;FHL2;TNFAIP3;PMEPA1;THRA;NR1D1;IRF3;ACTN4;NR1H2;IRAK2;PIM1;PRCP;DDX60;PML;TGFB1I1;CARM1;UBC;DAB2;NR4A2;NR2F6;NLRX1;CITED2;STAT3;AR;TADA3;RARG;MED16;NR2F1;PER1;CALR;IRF7;NR2F2;NCOR2;SRC;KANK2;RXRB;TRIM16</t>
  </si>
  <si>
    <t>GO:0050777</t>
  </si>
  <si>
    <t>negative regulation of immune response</t>
  </si>
  <si>
    <t>http://amigo.geneontology.org/amigo/term/GO:0050777</t>
  </si>
  <si>
    <t>133;1026;1910;3159;4017;5054;7291;8091;9891;120892</t>
  </si>
  <si>
    <t>2;29;284;604;684;1281;2294;3077;3133;3135;3162;3575;3718;4092;5788;6778;7040;7043;7128;7376;9111;10062;11277;25939;54625;60343;79132;79671;84166;84695</t>
  </si>
  <si>
    <t>NUAK1;SERPINE1;TWIST1;CDKN1A;LOXL2;EDNRB;HMGA1;ADM;HMGA2;LRRK2</t>
  </si>
  <si>
    <t>HFE;NR1H3;FAM3A;PTPRC;HMOX1;SAMHD1;SMAD7;FOXF1;TGFB1;JAK3;DHX58;BCL6;LOXL3;TNFAIP3;TGFB3;NMI;BST2;NR1H2;NLRC5;ANGPT1;ABR;NLRX1;STAT6;COL3A1;IL7R;PARP14;A2M;HLA-E;HLA-G;TREX1</t>
  </si>
  <si>
    <t>GO:0031346</t>
  </si>
  <si>
    <t>GO:0001701</t>
  </si>
  <si>
    <t>positive regulation of cell projection organization</t>
  </si>
  <si>
    <t>http://amigo.geneontology.org/amigo/term/GO:0031346</t>
  </si>
  <si>
    <t>in utero embryonic development</t>
  </si>
  <si>
    <t>http://amigo.geneontology.org/amigo/term/GO:0001701</t>
  </si>
  <si>
    <t>2335;3675;4804;5997;6624;7422;7474;8829;9353;10602;51330</t>
  </si>
  <si>
    <t>100;118;284;367;639;677;1051;1956;2034;2260;2294;2296;2627;2648;2736;2737;2768;3294;3726;3976;4071;4088;4245;4627;5311;5727;6498;6722;6926;7026;7043;7046;7168;9021;9871;10365;29924;29985;50861;53615;56949;57142;57178;57493;60626;63925;79600;81565;83605;90780;113026;123920;144455;149473;157506;201895;284723</t>
  </si>
  <si>
    <t>ITGA3;TNFRSF12A;NGFR;FSCN1;NRP1;VEGFA;WNT5A;FN1;RGS2;SLIT2;CDC42EP3</t>
  </si>
  <si>
    <t>FOXC1;PRDM1;EPN1;MBD3;GLI2;XAB2;FGFR1;HSD17B2;ADD1;MYH9;FOXF1;GLI3;TGFBR1;ZMIZ1;KAT2A;SRF;RTN4;EPAS1;PKD2;TGFB3;RDH10;KLF2;LIF;MGAT1;TBX3;CCM2;SKIL;TPM1;CMTM3;GATA6;SLC39A3;GNA12;EGFR;SEC24D;ANGPT1;CCDC24;PLCD3;SLC25A34;PYGO2;SMIM14;E2F7;NDEL1;SMAD3;AR;TM4SF1;JUNB;CEBPB;HEG1;RIC8A;SOCS3;NR2F2;ZFP36L1;PTCH1;ADA;STMN3;ZNF335;TCTN1</t>
  </si>
  <si>
    <t>GO:0032891</t>
  </si>
  <si>
    <t>GO:0050769</t>
  </si>
  <si>
    <t>negative regulation of organic acid transport</t>
  </si>
  <si>
    <t>positive regulation of neurogenesis</t>
  </si>
  <si>
    <t>http://amigo.geneontology.org/amigo/term/GO:0032891</t>
  </si>
  <si>
    <t>http://amigo.geneontology.org/amigo/term/GO:0050769</t>
  </si>
  <si>
    <t>160;351;604;627;1435;1453;1627;1745;1746;1809;1902;2242;2260;2316;2664;2736;2737;2909;3082;3398;3569;3572;3897;3976;3984;4131;4915;5270;5274;5324;5364;5365;5754;6387;6474;6498;6604;6722;6925;7040;8837;8997;9253;9820;9839;10154;10362;10371;10458;10494;10677;22941;22943;23363;23529;23654;27063;29882;55558;63925;79006;79191;81565;124936;153090;257194;392255;440730</t>
  </si>
  <si>
    <t>CFLAR;HGF;CUL7;HMG20B;GLI2;SEMA3A;FGFR1;SMARCD3;METRN;NUMBL;TGFB1;GLI3;LIMK1;CXCL12;DKK1;PTK7;SRF;DPYSL3;DBN1;BCL6;STK25;ID2;DLX2;TRIM67;OBSL1;LIF;PLXNA3;MAP1B;IL6ST;AVIL;SERPINE2;PLXNC1;IL6;SKIL;DAB2IP;CSNK1D;APP;DLX1;NTRK2;ANKRD1;GDF6;ARHGAP35;KALRN;SHANK2;SERPINI1;PLXNB1;NDEL1;CYB5D2;SHOX2;ZEB2;NEGR1;CLCF1;BAIAP2;ANAPC2;BDNF;IRX3;PLAG1;FES;CSF1;PLXNB2;TCF4;FLNA;AP2A1;ZNF335;LPAR1;PLXNB3;L1CAM;GDI1</t>
  </si>
  <si>
    <t>GO:0055093</t>
  </si>
  <si>
    <t>GO:0036294</t>
  </si>
  <si>
    <t>response to hyperoxia</t>
  </si>
  <si>
    <t>cellular response to decreased oxygen levels</t>
  </si>
  <si>
    <t>http://amigo.geneontology.org/amigo/term/GO:0055093</t>
  </si>
  <si>
    <t>http://amigo.geneontology.org/amigo/term/GO:0036294</t>
  </si>
  <si>
    <t>857;1026;1277</t>
  </si>
  <si>
    <t>CAV1;COL1A1;CDKN1A</t>
  </si>
  <si>
    <t>GO:0003422</t>
  </si>
  <si>
    <t>growth plate cartilage morphogenesis</t>
  </si>
  <si>
    <t>http://amigo.geneontology.org/amigo/term/GO:0003422</t>
  </si>
  <si>
    <t>360;572;677;784;1263;1958;2030;2034;2627;3162;3776;3777;4000;5034;5467;6422;6546;6548;6714;7316;8614;8837;8996;10370;10891;22933;23576;27063;56776;84962;114769;114990;132864</t>
  </si>
  <si>
    <t>BAD;CFLAR;SIRT2;KCNK2;SLC9A1;HMOX1;SFRP1;PPARGC1A;PPARD;SLC29A1;STC2;EPAS1;EGR1;AJUBA;CPEB2;NOL3;GATA6;ANKRD1;UBC;DDAH1;FMN2;LMNA;CITED2;AQP3;CACNB3;VASN;KCNK3;PLK3;SLC8A1;P4HB;ZFP36L1;SRC;CARD16</t>
  </si>
  <si>
    <t>GO:1902105</t>
  </si>
  <si>
    <t>regulation of leukocyte differentiation</t>
  </si>
  <si>
    <t>http://amigo.geneontology.org/amigo/term/GO:1902105</t>
  </si>
  <si>
    <t>1291;1292;6781</t>
  </si>
  <si>
    <t>COL6A1;COL6A2;STC1</t>
  </si>
  <si>
    <t>25;100;572;604;639;677;678;1051;1435;2064;2200;2353;2621;2648;2736;2737;3135;3398;3574;3575;3592;3600;3624;3665;3718;3725;3976;4092;4323;5788;6422;6988;7030;7040;7071;7098;8651;9760;9935;10401;10766;27086;55294;57178;84695;84959;146433</t>
  </si>
  <si>
    <t>BAD;PRDM1;TFE3;GLI2;PTPRC;ABL1;SMAD7;SFRP1;IL7;TGFB1;JAK3;GLI3;ZMIZ1;KAT2A;FBXW7;BCL6;FOXP1;LOXL3;ID2;INHBA;LIF;PIAS3;ERBB2;TCTA;ZFP36L2;UBASH3B;KLF10;MMP14;IL34;IL15;TLR3;FBN1;IL7R;IL12A;FOS;CEBPB;JUN;GAS6;TOB2;CSF1;SOCS1;IRF7;ZFP36L1;ADA;TOX;MAFB;HLA-G</t>
  </si>
  <si>
    <t>274;857;1829;5156;6624;6781;7114;8829;9353;10602;90102</t>
  </si>
  <si>
    <t>DSG2;FSCN1;NRP1;CAV1;PDGFRA;BIN1;PHLDB2;SLIT2;STC1;CDC42EP3;TMSB4X</t>
  </si>
  <si>
    <t>GO:1904063</t>
  </si>
  <si>
    <t>negative regulation of cation transmembrane transport</t>
  </si>
  <si>
    <t>http://amigo.geneontology.org/amigo/term/GO:1904063</t>
  </si>
  <si>
    <t>25;284;467;623;624;1027;1031;1445;1739;1756;1843;1847;2022;2150;2192;2629;2633;3082;3315;3480;3486;3624;3725;3976;4092;4616;5187;5518;5585;5621;5788;5998;6422;6609;6774;7026;7040;7128;8651;9021;9314;9961;10106;10318;10891;11142;22933;22943;23770;29103;51339;54541;54625;56937;57493;64798;79643;84327;84959;84962;91663;113791;150290;153090;154043</t>
  </si>
  <si>
    <t>MVP;HGF;SIRT2;DLG1;FBLN1;PTPRC;ABL1;GADD45B;PIK3IP1;BDKRB1;SMAD7;CSK;SFRP1;TGFB1;PPP2R1A;FKBP8;HSPB1;ENG;DKK1;PPARGC1A;CDKN1B;GBP1;TNFAIP3;DUSP1;DNAJC15;INHBA;CDKN2C;PKN1;PMEPA1;LIF;AJUBA;ZBED3;KLF4;DAB2IP;DUSP5;RGS3;IGF1R;TNIP1;IGFBP3;CNKSR3;UBASH3B;ANGPT1;DEPTOR;ATF3;F2RL1;DACT1;SMPD1;DUSP18;DDIT4;BDKRB2;STAT3;PKIG;PRNP;PARP14;HEG1;CTDSP2;CHMP6;JUN;GBA;PER1;MYADM;SOCS3;SOCS1;NR2F2;DMD</t>
  </si>
  <si>
    <t>GO:0048705</t>
  </si>
  <si>
    <t>skeletal system morphogenesis</t>
  </si>
  <si>
    <t>http://amigo.geneontology.org/amigo/term/GO:0048705</t>
  </si>
  <si>
    <t>274;857;2669;5997;7291</t>
  </si>
  <si>
    <t>CAV1;RGS2;TWIST1;BIN1;GEM</t>
  </si>
  <si>
    <t>GO:0043434</t>
  </si>
  <si>
    <t>response to peptide hormone</t>
  </si>
  <si>
    <t>http://amigo.geneontology.org/amigo/term/GO:0043434</t>
  </si>
  <si>
    <t>302;309;649;871;1293;1303;1305;1739;1746;2138;2260;2296;2737;3224;3636;4088;4147;4148;4323;5212;5396;5447;5916;6422;6424;6474;6495;7040;7043;7046;7059;7067;7373;9742;10498;10736;29985;55790;64651;84159;116039;157506;285590</t>
  </si>
  <si>
    <t>HOXC8;FOXC1;DLG1;FGFR1;EYA1;SFRP1;TGFB1;SFRP4;GLI3;TGFBR1;COL12A1;DLX2;PRRX1;TGFB3;RDH10;THRA;SIX1;POR;MATN3;MATN2;SLC39A3;CARM1;CSRNP1;CSGALNACT1;SERPINH1;ARID5B;MMP14;COL6A3;OSR2;INPPL1;SMAD3;BMP1;SHOX2;THBS3;SIX2;RARG;SH3PXD2B;ANXA2;IFT140;COL14A1;ANXA6;COL13A1;VIT</t>
  </si>
  <si>
    <t>GO:1902532</t>
  </si>
  <si>
    <t>negative regulation of intracellular signal transduction</t>
  </si>
  <si>
    <t>http://amigo.geneontology.org/amigo/term/GO:1902532</t>
  </si>
  <si>
    <t>133;301;857;1277;1910;4435;5567;8660;11031;54206;55022;83990</t>
  </si>
  <si>
    <t>CAV1;COL1A1;ERRFI1;CITED1;ANXA1;EDNRB;BRIP1;PRKACB;ADM;PID1;RAB31;IRS2</t>
  </si>
  <si>
    <t>GO:0046854</t>
  </si>
  <si>
    <t>phosphatidylinositol phosphorylation</t>
  </si>
  <si>
    <t>http://amigo.geneontology.org/amigo/term/GO:0046854</t>
  </si>
  <si>
    <t>25;467;493;602;604;624;1191;1445;1649;1739;1843;1847;1902;2150;2192;2274;2629;2633;2771;2907;2909;3135;3315;3480;3976;4170;5139;5187;5270;5311;5518;5621;5788;5998;6387;6422;6609;6648;6714;6772;7128;8131;8651;8996;9021;9314;9516;10318;10488;23235;23295;23612;50861;51339;51564;54541;54625;57493;57561;64411;64798;79132;79671;84962;90993;91663;113791;150290;153090;154043;167359;440730</t>
  </si>
  <si>
    <t>ATP2B4;HDAC7;BCL3;DLG1;FBLN1;PTPRC;ABL1;PIK3IP1;MGRN1;NPRL3;CSK;SFRP1;PPP2R1A;HSPB1;CREB3;CXCL12;DHX58;SOD2;ARRDC3;BCL6;GNAI2;STAT1;FHL2;GBP1;TNFAIP3;PKD2;TRIM67;DUSP1;ARAP3;CLU;LIF;AJUBA;SERPINE2;KLF4;DAB2IP;DUSP5;RGS3;IGF1R;NOL3;MCL1;TNIP1;CNKSR3;DEPTOR;CREB3L1;ARHGAP35;NLRX1;ATF3;F2RL1;DACT1;SMPD1;DUSP18;DDIT4;BDKRB2;SIK2;PRNP;PDE3A;PARP14;HEG1;PHLDA3;DDIT3;NIM1K;GBA;GRINA;PER1;MYADM;SOCS3;SOCS1;LITAF;SRC;STMN3;LPAR1;HLA-G</t>
  </si>
  <si>
    <t>GO:0002521</t>
  </si>
  <si>
    <t>2246;2250;4254;5156;8660;9655</t>
  </si>
  <si>
    <t>leukocyte differentiation</t>
  </si>
  <si>
    <t>http://amigo.geneontology.org/amigo/term/GO:0002521</t>
  </si>
  <si>
    <t>KITLG;FGF1;PDGFRA;FGF5;SOCS5;IRS2</t>
  </si>
  <si>
    <t>GO:0048066</t>
  </si>
  <si>
    <t>developmental pigmentation</t>
  </si>
  <si>
    <t>http://amigo.geneontology.org/amigo/term/GO:0048066</t>
  </si>
  <si>
    <t>25;100;302;351;567;572;602;604;639;677;678;1051;1316;1435;1958;2064;2150;2200;2353;2621;2648;2736;2737;3135;3398;3569;3574;3575;3589;3592;3600;3624;3665;3718;3725;3726;3955;3976;4055;4092;4323;4627;5734;5788;6237;6422;6714;6722;6774;6778;6988;7030;7040;7071;7098;8324;8651;9734;9760;9935;10014;10401;10766;10945;23210;23529;27086;27434;55294;57178;84695;84959;139716;146433</t>
  </si>
  <si>
    <t>GO:1902667</t>
  </si>
  <si>
    <t>BAD;HDAC9;PRDM1;KLF6;TFE3;BCL3;JMJD6;GLI2;PTPRC;IL11;ABL1;MYH9;SMAD7;SFRP1;IL7;TGFB1;KDELR1;JAK3;LFNG;GLI3;ZMIZ1;KAT2A;HDAC5;FBXW7;LTBR;SRF;BCL6;FOXP1;LOXL3;ID2;EGR1;INHBA;POLM;RRAS;LIF;PIAS3;IL6;ERBB2;APP;TCTA;ZFP36L2;UBASH3B;KLF10;FZD7;MMP14;IL34;GAB3;IL15;F2RL1;TLR3;FBN1;B2M;STAT6;STAT3;IL7R;IL12A;FOS;JUNB;PTGER4;CEBPB;CLCF1;JUN;ANXA2;GAS6;TOB2;CSF1;SOCS1;IRF7;ZFP36L1;ADA;SRC;TOX;MAFB;HLA-G</t>
  </si>
  <si>
    <t>regulation of axon guidance</t>
  </si>
  <si>
    <t>http://amigo.geneontology.org/amigo/term/GO:1902667</t>
  </si>
  <si>
    <t>GO:0071559</t>
  </si>
  <si>
    <t>response to transforming growth factor beta</t>
  </si>
  <si>
    <t>http://amigo.geneontology.org/amigo/term/GO:0071559</t>
  </si>
  <si>
    <t>92;677;678;858;1278;1281;1284;1601;1745;2022;2200;2353;3397;3693;3725;4053;4088;4092;5139;5179;5371;6422;6498;6714;7040;7041;7043;7046;7071;7316;8425;8516;8837;9315;9475;10370;10891;10979;23089;23370;27063;56937;64750;114990</t>
  </si>
  <si>
    <t>GO:0031952</t>
  </si>
  <si>
    <t>CFLAR;FERMT2;ITGA8;ITGB5;LTBP4;SMAD7;SFRP1;ARHGEF18;TGFB1;CAV2;TGFBR1;ENG;SMURF2;PPARGC1A;LTBP2;TGFB3;ACVR2A;PMEPA1;ID1;ROCK2;COL4A2;NREP;SKIL;PML;TGFB1I1;DLX1;ANKRD1;UBC;ZFP36L2;DAB2;KLF10;CITED2;COL1A2;FBN1;SMAD3;VASN;COL3A1;FOS;PDE3A;JUN;PENK;ZFP36L1;SRC;PEG10</t>
  </si>
  <si>
    <t>regulation of protein autophosphorylation</t>
  </si>
  <si>
    <t>http://amigo.geneontology.org/amigo/term/GO:0031952</t>
  </si>
  <si>
    <t>GO:0016055</t>
  </si>
  <si>
    <t>Wnt signaling pathway</t>
  </si>
  <si>
    <t>http://amigo.geneontology.org/amigo/term/GO:0016055</t>
  </si>
  <si>
    <t>857;7422;7424;54206</t>
  </si>
  <si>
    <t>CAV1;VEGFA;ERRFI1;VEGFC</t>
  </si>
  <si>
    <t>GO:0001649</t>
  </si>
  <si>
    <t>25;160;166;351;1173;1453;1500;1601;1613;1649;1951;1956;1958;2535;2737;3485;3489;4035;4088;4163;4343;4929;5331;5518;5754;5916;6299;6382;6422;6424;6468;6714;6907;7041;7090;7091;7128;7316;8323;8324;8434;8861;9314;9839;10927;10979;22943;23043;25776;51339;51421;51588;54795;55366;57658;64359;64750;80114;83439;84327;84445;90780;115908;128272;129293;130612;147495;153090;166336</t>
  </si>
  <si>
    <t>osteoblast differentiation</t>
  </si>
  <si>
    <t>http://amigo.geneontology.org/amigo/term/GO:0001649</t>
  </si>
  <si>
    <t>CELSR3;CALCOCO1;FERMT2;ABL1;CBY1;TBL1X;SALL1;SFRP1;AES;PIAS4;PPP2R1A;SFRP4;GLI3;SPIN1;TLE4;LZTS2;FBXW4;DKK1;SMURF2;PTK7;AMOTL2;IGFBP2;SDC1;TNFAIP3;EGR1;RECK;BICC1;LRP1;TRPM4;ZBED3;KLF4;DAB2IP;TLE3;TGFB1I1;CSNK1D;APP;ARHGEF19;EGFR;PLCB3;UBC;TCF7L1;DAB2;NR4A2;TNIK;APCDD1;MOV10;FZD7;AP2M1;PYGO2;PRICKLE2;FZD6;CTHRC1;DACT1;SMAD3;DAPK3;NXN;IGFBP6;ZEB2;MCC;RARG;DDIT3;FZD2;TRABD2A;TMEM198;AP2A1;SRC;CTNND1;LDB1;LGR4</t>
  </si>
  <si>
    <t>GO:0071453</t>
  </si>
  <si>
    <t>cellular response to oxygen levels</t>
  </si>
  <si>
    <t>http://amigo.geneontology.org/amigo/term/GO:0071453</t>
  </si>
  <si>
    <t>1277;1291;4435;6696;7171;7291;22801;169200</t>
  </si>
  <si>
    <t>COL1A1;SPP1;TWIST1;CITED1;ITGA11;COL6A1;TPM4;TMEM64</t>
  </si>
  <si>
    <t>355;360;572;677;784;1263;1902;1958;2030;2034;2627;3162;3776;3777;4000;5034;5467;6422;6546;6548;6714;7316;8614;8837;8996;10370;10891;22933;23576;27063;56776;84962;114769;114990;132864</t>
  </si>
  <si>
    <t>GO:0003018</t>
  </si>
  <si>
    <t>BAD;CFLAR;FAS;SIRT2;KCNK2;SLC9A1;HMOX1;SFRP1;PPARGC1A;PPARD;SLC29A1;STC2;EPAS1;EGR1;AJUBA;CPEB2;NOL3;GATA6;ANKRD1;UBC;DDAH1;FMN2;LMNA;CITED2;AQP3;CACNB3;VASN;KCNK3;PLK3;SLC8A1;P4HB;ZFP36L1;SRC;LPAR1;CARD16</t>
  </si>
  <si>
    <t>vascular process in circulatory system</t>
  </si>
  <si>
    <t>http://amigo.geneontology.org/amigo/term/GO:0003018</t>
  </si>
  <si>
    <t>GO:0071560</t>
  </si>
  <si>
    <t>cellular response to transforming growth factor beta stimulus</t>
  </si>
  <si>
    <t>http://amigo.geneontology.org/amigo/term/GO:0071560</t>
  </si>
  <si>
    <t>133;857;1910;2149;4922;5997;9353</t>
  </si>
  <si>
    <t>CAV1;RGS2;NTS;EDNRB;SLIT2;ADM;F2R</t>
  </si>
  <si>
    <t>GO:0046661</t>
  </si>
  <si>
    <t>92;677;678;858;1278;1281;1284;1601;1745;2022;2200;2353;3397;3693;3725;4053;4088;4092;5139;5179;5371;6422;6498;6714;7040;7041;7043;7046;7071;7316;8425;8516;8837;9315;10370;10891;10979;23089;23370;27063;56937;64750;114990</t>
  </si>
  <si>
    <t>male sex differentiation</t>
  </si>
  <si>
    <t>CFLAR;FERMT2;ITGA8;ITGB5;LTBP4;SMAD7;SFRP1;ARHGEF18;TGFB1;CAV2;TGFBR1;ENG;SMURF2;PPARGC1A;LTBP2;TGFB3;ACVR2A;PMEPA1;ID1;COL4A2;NREP;SKIL;PML;TGFB1I1;DLX1;ANKRD1;UBC;ZFP36L2;DAB2;KLF10;CITED2;COL1A2;FBN1;SMAD3;VASN;COL3A1;FOS;PDE3A;JUN;PENK;ZFP36L1;SRC;PEG10</t>
  </si>
  <si>
    <t>http://amigo.geneontology.org/amigo/term/GO:0046661</t>
  </si>
  <si>
    <t>GO:0034599</t>
  </si>
  <si>
    <t>cellular response to oxidative stress</t>
  </si>
  <si>
    <t>http://amigo.geneontology.org/amigo/term/GO:0034599</t>
  </si>
  <si>
    <t>25;215;221;388;948;1728;1956;2034;2353;2539;2629;3082;3162;3315;3569;3725;4170;4779;4929;5034;5074;5179;5311;5371;5595;6648;6714;6778;7128;7168;7296;8837;8996;9314;9973;10068;10365;10494;10891;11277;22933;23135;51157;55294;84557;132864;253827;493869</t>
  </si>
  <si>
    <t>CFLAR;ALDH3B1;HGF;SIRT2;NFE2L1;ABL1;HMOX1;MAP1LC3A;ABCD1;MAPK3;HSPB1;FBXW7;PPARGC1A;SOD2;STK25;EPAS1;TNFAIP3;PKD2;KLF2;KDM6B;CD36;IL6;KLF4;CPEB2;IL18BP;TPM1;PML;NOL3;MCL1;RHOB;EGFR;NR4A2;G6PD;GPX8;STAT6;FOS;CCS;MSRB3;PAWR;JUN;GBA;NQO1;PENK;P4HB;SRC;TXNRD1;ZNF580;TREX1</t>
  </si>
  <si>
    <t>857;960;3675;5329;5997;7057;7078;7114;7291;9353;54206;55450;120892</t>
  </si>
  <si>
    <t>ITGA3;PLAUR;CD44;TIMP3;CAV1;ERRFI1;RGS2;TWIST1;THBS1;SLIT2;CAMK2N1;LRRK2;TMSB4X</t>
  </si>
  <si>
    <t>GO:1905517</t>
  </si>
  <si>
    <t>macrophage migration</t>
  </si>
  <si>
    <t>http://amigo.geneontology.org/amigo/term/GO:1905517</t>
  </si>
  <si>
    <t>367;572;677;678;687;811;1601;1843;1956;2022;2063;2274;2353;2354;2629;3485;3557;3569;4192;4929;5021;5066;5069;5187;5467;5916;6257;6382;6422;6586;6678;6714;7025;7026;7040;7041;7043;7067;7349;7376;7421;7538;8837;9572;9612;10025;10062;10424;10474;10498;10628;10891;11057;11214;23543;25959;27086;54541;56937;57658;114907</t>
  </si>
  <si>
    <t>BAD;CFLAR;CALCOCO1;NR1H3;RBFOX2;SFRP1;TGFB1;ENG;PPARGC1A;MDK;VDR;PPARD;SPARC;FOXP1;IGFBP2;FHL2;SDC1;TXNIP;KLF9;TGFB3;DUSP1;PMEPA1;FOSB;THRA;NR1D1;ZFP36;NR1H2;IL6;IL1RN;ABHD2;TGFB1I1;CARM1;PAM;EGFR;ZFP36L2;DAB2;NR4A2;FBXO32;NR2F6;UCN;PGRMC2;DDIT4;AR;FOS;AKAP13;TADA3;RARG;MED16;NR2F1;GBA;PER1;CALR;OXTR;PAPPA;SLIT3;NR2F2;ZFP36L1;NCOR2;SRC;KANK2;RXRB</t>
  </si>
  <si>
    <t>GO:0043123</t>
  </si>
  <si>
    <t>positive regulation of I-kappaB kinase/NF-kappaB signaling</t>
  </si>
  <si>
    <t>http://amigo.geneontology.org/amigo/term/GO:0043123</t>
  </si>
  <si>
    <t>25;389;684;834;843;948;1893;1902;1936;2150;2316;2697;3162;3557;3661;4055;4615;7098;7132;8717;8837;9516;10346;10616;10769;10783;11214;51135;51246;57153;57506;81603;81858;84962;114769;286343</t>
  </si>
  <si>
    <t>GO:0015911</t>
  </si>
  <si>
    <t>CASP10;CFLAR;TNFRSF1A;MAVS;ABL1;HMOX1;TRADD;EEF1D;LTBR;NEK6;RBCK1;IRF3;SLC44A2;AJUBA;BST2;TRIM22;CD36;IL1RN;CASP1;ECM1;PLK2;GJA1;LURAP1L;RHOC;SHISA5;F2RL1;TLR3;AKAP13;TRIM8;MYD88;SHARPIN;LITAF;FLNA;IRAK4;LPAR1;CARD16</t>
  </si>
  <si>
    <t>plasma membrane long-chain fatty acid transport</t>
  </si>
  <si>
    <t>http://amigo.geneontology.org/amigo/term/GO:0015911</t>
  </si>
  <si>
    <t>GO:0030099</t>
  </si>
  <si>
    <t>myeloid cell differentiation</t>
  </si>
  <si>
    <t>http://amigo.geneontology.org/amigo/term/GO:0030099</t>
  </si>
  <si>
    <t>GO:0097350</t>
  </si>
  <si>
    <t>neutrophil clearance</t>
  </si>
  <si>
    <t>http://amigo.geneontology.org/amigo/term/GO:0097350</t>
  </si>
  <si>
    <t>87;92;118;182;302;351;567;604;677;1051;1435;2034;2150;2200;2242;2313;2353;2539;3398;3589;3624;3665;3718;3725;3726;3976;4055;4343;4627;4779;4792;5371;5916;6422;6714;6722;6772;6774;6988;7030;7040;7067;7071;7098;7538;8861;9636;9935;9948;10365;10401;10766;23210;23543;27086;54681;55294;84959;139716;146433</t>
  </si>
  <si>
    <t>TFE3;JMJD6;WDR1;ACTN1;NFE2L1;ADD1;IL11;RBFOX2;MYH9;NFKBIA;JAG1;SFRP1;TGFB1;JAK3;FBXW7;LTBR;SRF;BCL6;FOXP1;STAT1;ID2;EPAS1;ACVR2A;INHBA;THRA;KLF2;ZFP36;LIF;PIAS3;PML;APP;TCTA;FLI1;UBASH3B;KLF10;MOV10;IL34;G6PD;GAB3;F2RL1;TLR3;FBN1;B2M;STAT3;FOS;JUNB;CEBPB;RARG;JUN;P4HTM;FES;ANXA2;TOB2;CSF1;IRF7;ZFP36L1;ISG15;SRC;LDB1;MAFB</t>
  </si>
  <si>
    <t>301;558</t>
  </si>
  <si>
    <t>ANXA1;AXL</t>
  </si>
  <si>
    <t>GO:0051414</t>
  </si>
  <si>
    <t>response to cortisol</t>
  </si>
  <si>
    <t>http://amigo.geneontology.org/amigo/term/GO:0051414</t>
  </si>
  <si>
    <t>3490;9353</t>
  </si>
  <si>
    <t>SLIT2;IGFBP7</t>
  </si>
  <si>
    <t>GO:1900084</t>
  </si>
  <si>
    <t>regulation of peptidyl-tyrosine autophosphorylation</t>
  </si>
  <si>
    <t>http://amigo.geneontology.org/amigo/term/GO:1900084</t>
  </si>
  <si>
    <t>25;214;323;351;393;604;623;627;684;978;1027;1031;1410;1956;2064;2137;2273;2539;2664;2697;3300;3485;3486;3488;3489;3624;3897;3913;3984;4088;4131;4323;5270;5371;5467;5518;5916;6387;6422;6494;6548;6586;6595;6722;7040;7046;7349;8425;8470;9201;9344;9564;9839;10371;10509;10512;11007;11214;29882;29946;51232;54910;55004;55558;57142;81565;81621;84687;85004;223117</t>
  </si>
  <si>
    <t>EXTL3;FHL1;BCAR1;SEMA3A;SEMA3C;SMARCA2;ARHGAP4;LTBP4;SLC9A1;ABL1;BDKRB1;SFRP1;TGFB1;PPP2R1A;LIMK1;TGFBR1;CXCL12;KAZALD1;PPP1R9B;CRYAB;CDKN1B;PPARD;SRF;BCL6;RTN4;IGFBP2;IGFBP5;INHBA;CDKN2C;BST2;PLXNA3;MAP1B;DCLK1;RERG;SERPINE2;DNAJB2;PML;ERBB2;APP;EGFR;IGFBP3;LAMTOR1;TAOK2;CRIM1;GJA1;SEMA3D;SORBS2;MMP14;CDA;G6PD;APBB2;UCN;NDEL1;SMAD3;SERTAD3;IGFBP6;SEMA4C;ZEB2;ALCAM;AKAP13;LAMB2;RARG;CCDC85B;ANAPC2;BDNF;SLIT3;SEMA4B;L1CAM;GDI1;SIPA1</t>
  </si>
  <si>
    <t>GO:0048568</t>
  </si>
  <si>
    <t>embryonic organ development</t>
  </si>
  <si>
    <t>http://amigo.geneontology.org/amigo/term/GO:0048568</t>
  </si>
  <si>
    <t>857;7422</t>
  </si>
  <si>
    <t>CAV1;VEGFA</t>
  </si>
  <si>
    <t>GO:0044691</t>
  </si>
  <si>
    <t>tooth eruption</t>
  </si>
  <si>
    <t>http://amigo.geneontology.org/amigo/term/GO:0044691</t>
  </si>
  <si>
    <t>29;100;639;677;1051;1739;1746;1956;2019;2022;2034;2138;2200;2260;2294;2295;2296;2535;2668;2736;2737;3398;3399;3726;3976;4088;4323;4669;5154;5311;5396;5595;5727;5754;5916;6299;6474;6495;6722;6926;7026;7040;7043;7046;8323;8516;9021;9645;9742;9935;10370;10736;11078;29924;29985;53615;55036;55764;56034;91461;113026;115908;116039;144455;157506</t>
  </si>
  <si>
    <t>FOXC1;PRDM1;EPN1;MBD3;GLI2;DLG1;FGFR1;ITGA8;TRIOBP;MAPK3;FOXF1;SALL1;EYA1;TGFB1;GLI3;TGFBR1;ENG;NAGLU;PTK7;SRF;ID2;DLX2;EPAS1;PRRX1;ID3;PKD2;TGFB3;RDH10;SIX1;LIF;MICAL2;TBX3;FOXF2;CCDC40;SLC39A3;PDGFC;EGFR;MMP14;ABR;PLCD3;PKDCC;EN1;IFT122;CITED2;OSR2;FZD6;CTHRC1;E2F7;FBN1;SMAD3;GDNF;SHOX2;SIX2;JUNB;CEBPB;RARG;FZD2;SOCS3;NR2F2;ZFP36L1;PTCH1;IFT140;ADA;PDGFA;MAFB</t>
  </si>
  <si>
    <t>1277;29887</t>
  </si>
  <si>
    <t>SNX10;COL1A1</t>
  </si>
  <si>
    <t>GO:0060754</t>
  </si>
  <si>
    <t>positive regulation of mast cell chemotaxis</t>
  </si>
  <si>
    <t>http://amigo.geneontology.org/amigo/term/GO:0060754</t>
  </si>
  <si>
    <t>1027;1312;1901;1956;2771;3162;3398;3486;3488;3569;3592;3600;3673;3725;4854;5031;5159;5467;5592;6648;6772;7043;7128;7168;9314;9510;10891;27086;51135</t>
  </si>
  <si>
    <t>7422;7424</t>
  </si>
  <si>
    <t>NOTCH3;COMT;HMOX1;PPARGC1A;CDKN1B;PPARD;SOD2;PDGFRB;GNAI2;FOXP1;STAT1;IGFBP5;ID2;TNFAIP3;TGFB3;IL6;KLF4;TPM1;EGFR;IGFBP3;ADAMTS1;IL15;ITGA2;IL12A;S1PR1;P2RY6;JUN;PRKG1;IRAK4</t>
  </si>
  <si>
    <t>VEGFA;VEGFC</t>
  </si>
  <si>
    <t>GO:0021825</t>
  </si>
  <si>
    <t>GO:0000302</t>
  </si>
  <si>
    <t>substrate-dependent cerebral cortex tangential migration</t>
  </si>
  <si>
    <t>response to reactive oxygen species</t>
  </si>
  <si>
    <t>http://amigo.geneontology.org/amigo/term/GO:0021825</t>
  </si>
  <si>
    <t>http://amigo.geneontology.org/amigo/term/GO:0000302</t>
  </si>
  <si>
    <t>8829;9353</t>
  </si>
  <si>
    <t>NRP1;SLIT2</t>
  </si>
  <si>
    <t>25;100;388;572;948;1263;1410;1728;1843;1938;1956;2353;3082;3162;3569;3725;5074;5159;5311;5595;6382;6546;6648;6714;6772;6778;7128;7168;8837;9314;9973;10068;10365;10494;10628;10891;11277;23135;51157;84557</t>
  </si>
  <si>
    <t>BAD;CFLAR;HGF;ABL1;HMOX1;MAP1LC3A;MAPK3;PPARGC1A;CRYAB;SOD2;PDGFRB;STAT1;STK25;SDC1;TXNIP;TNFAIP3;PKD2;DUSP1;KLF2;KDM6B;CD36;IL6;KLF4;IL18BP;TPM1;RHOB;EGFR;STAT6;EEF2;FOS;PLK3;CCS;PAWR;JUN;NQO1;SLC8A1;ADA;SRC;ZNF580;TREX1</t>
  </si>
  <si>
    <t>GO:0090050</t>
  </si>
  <si>
    <t>positive regulation of cell migration involved in sprouting angiogenesis</t>
  </si>
  <si>
    <t>http://amigo.geneontology.org/amigo/term/GO:0090050</t>
  </si>
  <si>
    <t>301;7422;8829</t>
  </si>
  <si>
    <t>NRP1;VEGFA;ANXA1</t>
  </si>
  <si>
    <t>GO:0048245</t>
  </si>
  <si>
    <t>eosinophil chemotaxis</t>
  </si>
  <si>
    <t>http://amigo.geneontology.org/amigo/term/GO:0048245</t>
  </si>
  <si>
    <t>6347;6352;7857</t>
  </si>
  <si>
    <t>CCL2;CCL5;SCG2</t>
  </si>
  <si>
    <t>GO:0051897</t>
  </si>
  <si>
    <t>positive regulation of protein kinase B signaling</t>
  </si>
  <si>
    <t>http://amigo.geneontology.org/amigo/term/GO:0051897</t>
  </si>
  <si>
    <t>25;284;388;811;1634;2050;2260;3162;3315;3397;3690;4627;5547;5606;6672;6678;6722;6772;7026;7040;7046;9314;9475;9564;9734;10014;10769;25865;27086;27286;51157;51564;55294;57175;84913;153090;168667</t>
  </si>
  <si>
    <t>DCN;MAP2K3;HDAC9;BCAR1;HDAC7;SP100;FGFR1;ABL1;HMOX1;MYH9;SRPX2;PRKD2;TGFB1;HSPB1;TGFBR1;HDAC5;FBXW7;SRF;SPARC;FOXP1;STAT1;ID1;ROCK2;KLF4;DAB2IP;PRCP;RHOB;PLK2;ANGPT1;BMPER;ATOH8;CORO1B;CALR;NR2F2;EPHB4;ZNF580;ITGB3</t>
  </si>
  <si>
    <t>GO:1902905</t>
  </si>
  <si>
    <t>positive regulation of supramolecular fiber organization</t>
  </si>
  <si>
    <t>http://amigo.geneontology.org/amigo/term/GO:1902905</t>
  </si>
  <si>
    <t>558;2246;2250;4254;5156;7057;8660</t>
  </si>
  <si>
    <t>KITLG;FGF1;PDGFRA;THBS1;FGF5;AXL;IRS2</t>
  </si>
  <si>
    <t>GO:0071621</t>
  </si>
  <si>
    <t>granulocyte chemotaxis</t>
  </si>
  <si>
    <t>http://amigo.geneontology.org/amigo/term/GO:0071621</t>
  </si>
  <si>
    <t>25;351;389;1027;1072;1191;1739;1902;2150;2242;2316;3397;3984;4088;4641;4926;6422;7043;7046;7168;7408;9475;9948;10174;10344;10458;10788;11034;11346;25802;29109;55160;57175;89795;123720;171024;285590</t>
  </si>
  <si>
    <t>CCL26;NAV3;WDR1;ARHGEF10L;DLG1;ABL1;SFRP1;LIMK1;TGFBR1;CDKN1B;TGFB3;CLU;SORBS3;VASP;DSTN;ID1;ROCK2;FHOD1;NUMA1;TPM1;APP;IQGAP2;RHOC;WHAMM;LMOD1;F2RL1;SMAD3;SYNPO;SYNPO2;CORO1B;CFL1;SH3PXD2B;BAIAP2;FES;FLNA;MYO1C;LPAR1</t>
  </si>
  <si>
    <t>301;6347;6352;7057;7857;9353</t>
  </si>
  <si>
    <t>CCL2;ANXA1;THBS1;SLIT2;CCL5;SCG2</t>
  </si>
  <si>
    <t>GO:0046879</t>
  </si>
  <si>
    <t>hormone secretion</t>
  </si>
  <si>
    <t>http://amigo.geneontology.org/amigo/term/GO:0046879</t>
  </si>
  <si>
    <t>25;284;467;623;624;1027;1031;1445;1739;1756;1843;1847;2022;2150;2192;2629;2633;3082;3315;3480;3486;3725;3976;4092;4616;5187;5518;5585;5621;5788;5998;6422;6609;7026;7040;7128;8651;9021;9314;9961;10106;10318;10891;11142;22933;22943;23770;51339;54541;54625;56937;57493;64798;79643;84327;84959;91663;150290;153090;154043</t>
  </si>
  <si>
    <t>MVP;HGF;SIRT2;DLG1;FBLN1;PTPRC;ABL1;GADD45B;BDKRB1;SMAD7;CSK;SFRP1;TGFB1;PPP2R1A;FKBP8;HSPB1;ENG;DKK1;PPARGC1A;CDKN1B;GBP1;TNFAIP3;DUSP1;CDKN2C;PKN1;PMEPA1;LIF;ZBED3;KLF4;DAB2IP;DUSP5;RGS3;IGF1R;TNIP1;IGFBP3;CNKSR3;UBASH3B;ANGPT1;DEPTOR;ATF3;F2RL1;DACT1;SMPD1;DUSP18;DDIT4;BDKRB2;PKIG;PRNP;PARP14;HEG1;CTDSP2;CHMP6;JUN;GBA;PER1;MYADM;SOCS3;SOCS1;NR2F2;DMD</t>
  </si>
  <si>
    <t>133;301;5208;5578;6352;6696;6804;8660;9448;64855</t>
  </si>
  <si>
    <t>MAP4K4;STX1A;SPP1;PFKFB2;ANXA1;FAM129B;ADM;PRKCA;CCL5;IRS2</t>
  </si>
  <si>
    <t>GO:1901652</t>
  </si>
  <si>
    <t>response to peptide</t>
  </si>
  <si>
    <t>http://amigo.geneontology.org/amigo/term/GO:1901652</t>
  </si>
  <si>
    <t>182;309;1072;1601;1947;2022;2260;2295;2296;2668;3082;3084;3911;4088;4092;5308;5595;6422;6772;7040;7041;7043;7046;9820;9839;10371;10509;10512;10736;23187;23275;54910;57142;84695;114990;152007;153090;157506;223117</t>
  </si>
  <si>
    <t>PHLDB1;HGF;CUL7;FOXC1;SEMA3A;SEMA3C;FGFR1;EFNB1;JAG1;SMAD7;MAPK3;SFRP1;TGFB1;TGFBR1;ENG;RTN4;LOXL3;STAT1;TGFB3;RDH10;GLIPR2;LAMA5;DAB2IP;FOXF2;TGFB1I1;DAB2;SEMA3D;NRG1;PITX2;SMAD3;VASN;GDNF;SEMA4C;ZEB2;SIX2;CFL1;SEMA4B;POFUT2;ANXA6</t>
  </si>
  <si>
    <t>133;301;857;1277;1910;4435;4804;5567;8660;11031;54206;55022;83990</t>
  </si>
  <si>
    <t>NGFR;CAV1;COL1A1;ERRFI1;CITED1;ANXA1;EDNRB;BRIP1;PRKACB;ADM;PID1;RAB31;IRS2</t>
  </si>
  <si>
    <t>GO:0030100</t>
  </si>
  <si>
    <t>regulation of endocytosis</t>
  </si>
  <si>
    <t>http://amigo.geneontology.org/amigo/term/GO:0030100</t>
  </si>
  <si>
    <t>274;558;857;1012;5054;6347;7422;7474;120892</t>
  </si>
  <si>
    <t>CAV1;SERPINE1;CCL2;VEGFA;WNT5A;BIN1;CDH13;AXL;LRRK2</t>
  </si>
  <si>
    <t>59;182;284;1739;1958;2138;2296;2668;2737;3911;3913;3976;4811;4854;5154;5159;5311;5727;6299;6495;6772;7040;8837;9500;10736;29927;55083;55366;79191;79633</t>
  </si>
  <si>
    <t>CFLAR;FOXC1;SEC61A1;NOTCH3;DLG1;JAG1;SALL1;EYA1;TGFB1;GLI3;ACTA2;PDGFRB;STAT1;NID1;PKD2;EGR1;SIX1;LIF;LAMA5;ANGPT1;KIF26B;GDNF;SIX2;LAMB2;IRX3;MAGED1;PTCH1;FAT4;PDGFA;LGR4</t>
  </si>
  <si>
    <t>GO:0090342</t>
  </si>
  <si>
    <t>regulation of cell aging</t>
  </si>
  <si>
    <t>http://amigo.geneontology.org/amigo/term/GO:0090342</t>
  </si>
  <si>
    <t>GO:0002697</t>
  </si>
  <si>
    <t>regulation of immune effector process</t>
  </si>
  <si>
    <t>http://amigo.geneontology.org/amigo/term/GO:0002697</t>
  </si>
  <si>
    <t>GO:0060351</t>
  </si>
  <si>
    <t>cartilage development involved in endochondral bone morphogenesis</t>
  </si>
  <si>
    <t>http://amigo.geneontology.org/amigo/term/GO:0060351</t>
  </si>
  <si>
    <t>2;29;284;567;604;684;715;716;718;948;975;1191;2150;2242;2294;3077;3133;3134;3135;3162;3434;3554;3569;3575;3592;3600;3718;3902;3929;4092;5585;5595;5788;6772;6778;6844;7040;7043;7098;7128;7133;7448;10417;11277;23529;23586;23705;54795;55601;57506;60489;79102;79132;79671;83666;84695;200316;340061;353091</t>
  </si>
  <si>
    <t>HFE;TNFRSF1B;PTPRC;MAVS;LAG3;HMOX1;SMAD7;MAPK3;FOXF1;TGFB1;JAK3;DDX58;DHX58;VTN;CD81;BCL6;LOXL3;STAT1;IL1R1;TNFAIP3;TGFB3;CLU;PKN1;C3;APOBEC3F;LBP;BST2;TRPM4;CD36;IL6;DDX60;PARP9;ANGPT1;C1R;SPON2;ABR;NLRX1;IL15;F2RL1;TLR3;B2M;STAT6;IL7R;IL12A;RNF26;CLCF1;A2M;C1S;FES;CADM1;TMEM173;IFIT1;RAET1G;HLA-E;HLA-G;HLA-F;TREX1;VAMP2;APOBEC3G</t>
  </si>
  <si>
    <t>1277;1291;1292;6781</t>
  </si>
  <si>
    <t>COL1A1;COL6A1;COL6A2;STC1</t>
  </si>
  <si>
    <t>GO:0010976</t>
  </si>
  <si>
    <t>positive regulation of neuron projection development</t>
  </si>
  <si>
    <t>http://amigo.geneontology.org/amigo/term/GO:0010976</t>
  </si>
  <si>
    <t>25;323;393;604;623;627;684;978;1027;1031;1410;1956;2064;2137;2273;2539;2664;2697;3300;3485;3486;3488;3489;3624;3897;3984;4088;4131;4323;5270;5371;5467;5518;6387;6422;6494;6548;6586;6595;6722;7040;7046;7349;8425;9344;9564;10371;10509;10512;11007;29882;29946;51232;54910;55004;55558;57142;81565;81621;84687;85004;223117</t>
  </si>
  <si>
    <t>EXTL3;FHL1;BCAR1;SEMA3A;SEMA3C;SMARCA2;ARHGAP4;LTBP4;SLC9A1;ABL1;BDKRB1;SFRP1;TGFB1;PPP2R1A;LIMK1;TGFBR1;CXCL12;KAZALD1;PPP1R9B;CRYAB;CDKN1B;PPARD;SRF;BCL6;RTN4;IGFBP2;IGFBP5;INHBA;CDKN2C;BST2;PLXNA3;MAP1B;RERG;SERPINE2;DNAJB2;PML;ERBB2;EGFR;IGFBP3;LAMTOR1;TAOK2;CRIM1;GJA1;SEMA3D;MMP14;CDA;G6PD;APBB2;UCN;NDEL1;SMAD3;SERTAD3;IGFBP6;SEMA4C;CCDC85B;ANAPC2;BDNF;SLIT3;SEMA4B;L1CAM;GDI1;SIPA1</t>
  </si>
  <si>
    <t>GO:0014909</t>
  </si>
  <si>
    <t>smooth muscle cell migration</t>
  </si>
  <si>
    <t>http://amigo.geneontology.org/amigo/term/GO:0014909</t>
  </si>
  <si>
    <t>2335;3675;4804;5997;7422;7474;8829;9353;51330</t>
  </si>
  <si>
    <t>ITGA3;TNFRSF12A;NGFR;NRP1;VEGFA;WNT5A;FN1;RGS2;SLIT2</t>
  </si>
  <si>
    <t>1902;3486;3488;3673;3690;4035;5031;5154;5159;5467;5592;6714;7168;7448;9510;10891;54434;55742;57175</t>
  </si>
  <si>
    <t>SSH1;VTN;PPARGC1A;PPARD;PDGFRB;IGFBP5;LRP1;TPM1;IGFBP3;ADAMTS1;ITGA2;P2RY6;CORO1B;PRKG1;SRC;PDGFA;PARVA;LPAR1;ITGB3</t>
  </si>
  <si>
    <t>1808;2115;5578;7422;7474;8660;8829;9353;64855</t>
  </si>
  <si>
    <t>ETV1;DPYSL2;NRP1;VEGFA;WNT5A;FAM129B;SLIT2;PRKCA;IRS2</t>
  </si>
  <si>
    <t>GO:0014812</t>
  </si>
  <si>
    <t>muscle cell migration</t>
  </si>
  <si>
    <t>http://amigo.geneontology.org/amigo/term/GO:0014812</t>
  </si>
  <si>
    <t>301;5054;6352;8829;9353</t>
  </si>
  <si>
    <t>NRP1;SERPINE1;ANXA1;SLIT2;CCL5</t>
  </si>
  <si>
    <t>GO:0007045</t>
  </si>
  <si>
    <t>25;87;182;604;948;1281;1305;1435;1613;3672;3673;3690;3693;3696;3897;3911;4059;4088;4323;4811;6422;6548;6714;6722;7059;7205;7402;7448;8516;8861;9344;9475;10979;22795;50488;50509;54749;81792;84962;123720</t>
  </si>
  <si>
    <t>cell-substrate adherens junction assembly</t>
  </si>
  <si>
    <t>http://amigo.geneontology.org/amigo/term/GO:0007045</t>
  </si>
  <si>
    <t>ACTN1;FERMT2;ITGA8;COL5A3;ITGB5;EPDR1;TRIP6;NID2;SLC9A1;ABL1;JAG1;SFRP1;ITGB8;VTN;SRF;BCL6;NID1;AJUBA;LAMA5;ROCK2;CD36;MINK1;TAOK2;ADAMTS12;UTRN;WHAMM;MMP14;ITGA2;SMAD3;DAPK3;COL3A1;THBS3;CSF1;BCAM;SRC;COL13A1;LDB1;L1CAM;ITGA1;ITGB3</t>
  </si>
  <si>
    <t>GO:0045071</t>
  </si>
  <si>
    <t>negative regulation of viral genome replication</t>
  </si>
  <si>
    <t>http://amigo.geneontology.org/amigo/term/GO:0045071</t>
  </si>
  <si>
    <t>GO:0048041</t>
  </si>
  <si>
    <t>focal adhesion assembly</t>
  </si>
  <si>
    <t>http://amigo.geneontology.org/amigo/term/GO:0048041</t>
  </si>
  <si>
    <t>684;3434;4938;4940;5610;8519;9636;10318;10410;10581;27350;55337;57506;60489;84875;200316</t>
  </si>
  <si>
    <t>EIF2AK2;MAVS;OAS1;OAS3;APOBEC3F;BST2;C19orf66;IFITM3;TNIP1;PARP10;IFITM2;IFIT1;IFITM1;ISG15;APOBEC3G;APOBEC3C</t>
  </si>
  <si>
    <t>GO:0030308</t>
  </si>
  <si>
    <t>negative regulation of cell growth</t>
  </si>
  <si>
    <t>http://amigo.geneontology.org/amigo/term/GO:0030308</t>
  </si>
  <si>
    <t>GO:0048638</t>
  </si>
  <si>
    <t>regulation of developmental growth</t>
  </si>
  <si>
    <t>http://amigo.geneontology.org/amigo/term/GO:0048638</t>
  </si>
  <si>
    <t>323;393;604;623;684;978;1027;1031;1410;2273;2539;2697;3300;3624;4088;5270;5371;5467;5518;6422;6494;6586;6595;7040;10371;10509;10512;11007;29946;54910;55558;57142;84687;85004;223117</t>
  </si>
  <si>
    <t>FHL1;SEMA3A;SEMA3C;SMARCA2;ARHGAP4;BDKRB1;SFRP1;TGFB1;PPP2R1A;PPP1R9B;CRYAB;CDKN1B;PPARD;BCL6;RTN4;INHBA;CDKN2C;BST2;PLXNA3;RERG;SERPINE2;DNAJB2;PML;GJA1;SEMA3D;CDA;G6PD;APBB2;SMAD3;SERTAD3;SEMA4C;CCDC85B;SLIT3;SEMA4B;SIPA1</t>
  </si>
  <si>
    <t>GO:0051098</t>
  </si>
  <si>
    <t>regulation of binding</t>
  </si>
  <si>
    <t>http://amigo.geneontology.org/amigo/term/GO:0051098</t>
  </si>
  <si>
    <t>1026;1808;2335;5997;6696;7422;7474;8829;10409;51330</t>
  </si>
  <si>
    <t>TNFRSF12A;DPYSL2;NRP1;VEGFA;WNT5A;FN1;RGS2;SPP1;CDKN1A;BASP1</t>
  </si>
  <si>
    <t>25;60;118;166;284;302;351;567;602;627;948;1601;1649;2296;2801;3005;3077;3084;3162;3300;3397;3398;3399;3434;3673;3725;3955;3976;4035;4088;4792;5350;5595;5792;5986;6604;6672;6714;7040;7046;7448;9314;10014;10498;10769;22933;22943;26086;51339;55294;64388;83666;84959;90780;114769;115908;153090;340061</t>
  </si>
  <si>
    <t>HFE;FOXC1;SP100;SIRT2;BCL3;ACTB;SMARCD3;ADD1;ABL1;HMOX1;NFKBIA;MAPK3;AES;TGFB1;LFNG;TGFBR1;DKK1;HDAC5;VTN;FBXW7;ID2;ID3;LRP1;ID1;LIF;CD36;DNAJB2;KLF4;DAB2IP;PARP9;APP;CARM1;PTPRF;PLK2;DAB2;UBASH3B;ANGPT1;NRG1;GPSM1;PYGO2;ITGA2;CTHRC1;DACT1;B2M;SMAD3;GOLGA2;RFNG;DDIT3;BDNF;JUN;GREM2;ANXA2;TMEM173;IFIT1;H1F0;SRC;PLN;CARD16</t>
  </si>
  <si>
    <t>GO:0003416</t>
  </si>
  <si>
    <t>endochondral bone growth</t>
  </si>
  <si>
    <t>http://amigo.geneontology.org/amigo/term/GO:0003416</t>
  </si>
  <si>
    <t>GO:0007566</t>
  </si>
  <si>
    <t>embryo implantation</t>
  </si>
  <si>
    <t>http://amigo.geneontology.org/amigo/term/GO:0007566</t>
  </si>
  <si>
    <t>3490;4313;6696;6781</t>
  </si>
  <si>
    <t>302;309;1293;1303;1893;2121;4147;4148;4921;5212;5447;5916;7059;7373;10498</t>
  </si>
  <si>
    <t>MMP2;SPP1;STC1;IGFBP7</t>
  </si>
  <si>
    <t>EVC;COL12A1;POR;MATN3;MATN2;CARM1;ECM1;DDR2;COL6A3;THBS3;RARG;ANXA2;COL14A1;ANXA6;VIT</t>
  </si>
  <si>
    <t>GO:0048483</t>
  </si>
  <si>
    <t>GO:0042063</t>
  </si>
  <si>
    <t>autonomic nervous system development</t>
  </si>
  <si>
    <t>gliogenesis</t>
  </si>
  <si>
    <t>http://amigo.geneontology.org/amigo/term/GO:0048483</t>
  </si>
  <si>
    <t>http://amigo.geneontology.org/amigo/term/GO:0042063</t>
  </si>
  <si>
    <t>1910;2335;7020;8829</t>
  </si>
  <si>
    <t>NRP1;FN1;EDNRB;TFAP2A</t>
  </si>
  <si>
    <t>25;351;666;928;1031;1191;1435;1445;1745;1746;1902;1938;1956;2064;2737;2817;3084;3398;3569;3572;3912;3913;3976;4035;4147;4323;4781;4915;5179;5270;5324;5595;6774;7040;7223;7448;8506;9948;22933;23529;57142;79006;79143;89927;147495;153090</t>
  </si>
  <si>
    <t>GO:0051412</t>
  </si>
  <si>
    <t>CD9;GPC1;SIRT2;WDR1;LAMB1;ABL1;MAPK3;METRN;CSK;TGFB1;GLI3;CNTNAP1;VTN;RTN4;ID2;DLX2;CLU;CDKN2C;LRP1;MBOAT7;LIF;MATN2;TRPC4;IL6ST;SERPINE2;IL6;DAB2IP;ERBB2;APP;DLX1;EGFR;NFIB;NTRK2;APCDD1;NRG1;MMP14;C16orf45;EEF2;STAT3;LAMB2;CLCF1;BOK;PENK;PLAG1;CSF1;LPAR1</t>
  </si>
  <si>
    <t>response to corticosterone</t>
  </si>
  <si>
    <t>http://amigo.geneontology.org/amigo/term/GO:0051412</t>
  </si>
  <si>
    <t>GO:0043433</t>
  </si>
  <si>
    <t>negative regulation of DNA-binding transcription factor activity</t>
  </si>
  <si>
    <t>http://amigo.geneontology.org/amigo/term/GO:0043433</t>
  </si>
  <si>
    <t>595;1026;8061</t>
  </si>
  <si>
    <t>CCND1;CDKN1A;FOSL1</t>
  </si>
  <si>
    <t>1240;1611;1649;2316;2621;3162;3397;3398;3399;3656;4092;4792;5292;5311;5621;5727;6424;6672;6737;7128;8323;9314;9684;10616;25855;51588;59307;84166;84662;84875;153090</t>
  </si>
  <si>
    <t>GO:0045932</t>
  </si>
  <si>
    <t>SP100;HMOX1;NFKBIA;SMAD7;PIAS4;SFRP4;DAP;ID2;ID3;TNFAIP3;PKD2;RBCK1;ID1;GLIS2;TRIM21;IRAK2;KLF4;DAB2IP;PIM1;NLRC5;LRRC14;FZD6;PRNP;CMKLR1;BRMS1;DDIT3;PARP10;GAS6;SIGIRR;PTCH1;FLNA</t>
  </si>
  <si>
    <t>negative regulation of muscle contraction</t>
  </si>
  <si>
    <t>http://amigo.geneontology.org/amigo/term/GO:0045932</t>
  </si>
  <si>
    <t>274;5997;7138</t>
  </si>
  <si>
    <t>TNNT1;RGS2;BIN1</t>
  </si>
  <si>
    <t>1902;3486;3488;3673;3690;4035;5031;5154;5159;5467;5592;6495;6714;7168;7448;9510;10891;51177;54434;55742;57175</t>
  </si>
  <si>
    <t>PLEKHO1;SSH1;VTN;PPARGC1A;PPARD;PDGFRB;IGFBP5;LRP1;SIX1;TPM1;IGFBP3;ADAMTS1;ITGA2;P2RY6;CORO1B;PRKG1;SRC;PDGFA;PARVA;LPAR1;ITGB3</t>
  </si>
  <si>
    <t>GO:0030728</t>
  </si>
  <si>
    <t>ovulation</t>
  </si>
  <si>
    <t>http://amigo.geneontology.org/amigo/term/GO:0030728</t>
  </si>
  <si>
    <t>5997;7130;83943</t>
  </si>
  <si>
    <t>RGS2;TNFAIP6;IMMP2L</t>
  </si>
  <si>
    <t>GO:0031290</t>
  </si>
  <si>
    <t>43;92;182;1051;2274;2736;2737;3082;3371;3397;3398;3399;3486;3488;3569;3572;3726;3727;4077;4088;4921;5179;5727;6238;6422;6474;8519;9260;9902;22800;51564;54795;55366;58476;90993;115908;285590;338773</t>
  </si>
  <si>
    <t>retinal ganglion cell axon guidance</t>
  </si>
  <si>
    <t>MRC2;HGF;TNC;HDAC7;GLI2;TP53INP2;ACHE;JAG1;SFRP1;GLI3;IGFBP5;FHL2;ID2;ID3;ACVR2A;RRBP1;ID1;JUND;TRPM4;RRAS2;IL6ST;IL6;IGFBP3;CREB3L1;DDR2;CTHRC1;SMAD3;SHOX2;JUNB;CEBPB;SH3PXD2B;PENK;TMEM119;IFITM1;PTCH1;NBR1;PDLIM7;LGR4</t>
  </si>
  <si>
    <t>http://amigo.geneontology.org/amigo/term/GO:0031290</t>
  </si>
  <si>
    <t>GO:0002700</t>
  </si>
  <si>
    <t>regulation of production of molecular mediator of immune response</t>
  </si>
  <si>
    <t>http://amigo.geneontology.org/amigo/term/GO:0002700</t>
  </si>
  <si>
    <t>GO:0035162</t>
  </si>
  <si>
    <t>embryonic hemopoiesis</t>
  </si>
  <si>
    <t>284;567;604;684;948;2150;3077;3133;3135;3162;3554;3569;3718;4092;5585;5595;5788;6778;7040;7043;7098;7133;10417;11277;23529;23586;54795;57506;353091</t>
  </si>
  <si>
    <t>http://amigo.geneontology.org/amigo/term/GO:0035162</t>
  </si>
  <si>
    <t>HFE;TNFRSF1B;PTPRC;MAVS;HMOX1;SMAD7;MAPK3;TGFB1;JAK3;DDX58;BCL6;IL1R1;TGFB3;PKN1;BST2;TRPM4;CD36;IL6;ANGPT1;SPON2;F2RL1;TLR3;B2M;STAT6;CLCF1;RAET1G;HLA-E;HLA-G;TREX1</t>
  </si>
  <si>
    <t>GO:1903901</t>
  </si>
  <si>
    <t>negative regulation of viral life cycle</t>
  </si>
  <si>
    <t>http://amigo.geneontology.org/amigo/term/GO:1903901</t>
  </si>
  <si>
    <t>4254;7422;10019</t>
  </si>
  <si>
    <t>KITLG;SH2B3;VEGFA</t>
  </si>
  <si>
    <t>GO:0097581</t>
  </si>
  <si>
    <t>lamellipodium organization</t>
  </si>
  <si>
    <t>http://amigo.geneontology.org/amigo/term/GO:0097581</t>
  </si>
  <si>
    <t>684;3434;4938;4940;5371;5610;5806;6737;8519;9636;10318;10410;10581;27350;55337;57506;60489;81603;84875;200316</t>
  </si>
  <si>
    <t>EIF2AK2;MAVS;OAS1;OAS3;APOBEC3F;BST2;C19orf66;TRIM21;PML;IFITM3;TNIP1;PTX3;TRIM8;PARP10;IFITM2;IFIT1;IFITM1;ISG15;APOBEC3G;APOBEC3C</t>
  </si>
  <si>
    <t>GO:0032233</t>
  </si>
  <si>
    <t>positive regulation of actin filament bundle assembly</t>
  </si>
  <si>
    <t>http://amigo.geneontology.org/amigo/term/GO:0032233</t>
  </si>
  <si>
    <t>960;1012;6624;7414;9353</t>
  </si>
  <si>
    <t>CD44;VCL;FSCN1;CDH13;SLIT2</t>
  </si>
  <si>
    <t>25;389;1902;2316;3397;3984;4088;6422;7043;7046;7168;9475;10174;11346;29109;55160;171024;285590</t>
  </si>
  <si>
    <t>ARHGEF10L;ABL1;SFRP1;LIMK1;TGFBR1;TGFB3;SORBS3;ID1;ROCK2;FHOD1;TPM1;RHOC;SMAD3;SYNPO;SYNPO2;SH3PXD2B;FLNA;LPAR1</t>
  </si>
  <si>
    <t>133;2246;4435;5567;7291;7422;7474;8829;9353;9788</t>
  </si>
  <si>
    <t>NRP1;VEGFA;FGF1;WNT5A;TWIST1;CITED1;PRKACB;SLIT2;ADM;MTSS1</t>
  </si>
  <si>
    <t>GO:0050663</t>
  </si>
  <si>
    <t>cytokine secretion</t>
  </si>
  <si>
    <t>http://amigo.geneontology.org/amigo/term/GO:0050663</t>
  </si>
  <si>
    <t>25;29;567;623;834;948;1051;1312;1634;2353;2919;2920;3557;3569;3592;3656;3661;3725;3726;3727;3929;4791;4792;5179;5467;5595;5734;6678;6714;7040;7128;7133;7376;7538;8564;9516;9572;10014;10062;10068;10417;10891;11009;22933;27063;27086;55593;57088;59307;80380;114769;153090;284297</t>
  </si>
  <si>
    <t>DCN;NR1H3;TNFRSF1B;OTUD5;SIRT2;NFKB2;CXCL2;COMT;ABL1;BDKRB1;NFKBIA;MAPK3;TGFB1;HDAC5;PPARGC1A;PPARD;SPARC;PLSCR4;FOXP1;KMO;TNFAIP3;NR1D1;IRF3;ZFP36;LBP;JUND;NR1H2;IRAK2;CD36;IL6;IL1RN;DAB2IP;IL18BP;CASP1;ANKRD1;SPON2;ABR;IL24;CXCL1;B2M;IL12A;FOS;JUNB;PTGER4;CEBPB;JUN;SSC5D;PENK;SIGIRR;LITAF;SRC;PDCD1LG2;CARD16</t>
  </si>
  <si>
    <t>301;2149;2335;6284;7114;7291;7474;120892</t>
  </si>
  <si>
    <t>WNT5A;FN1;TWIST1;ANXA1;F2R;LRRK2;S100A13;TMSB4X</t>
  </si>
  <si>
    <t>GO:0014032</t>
  </si>
  <si>
    <t>neural crest cell development</t>
  </si>
  <si>
    <t>http://amigo.geneontology.org/amigo/term/GO:0014032</t>
  </si>
  <si>
    <t>92;100;367;639;666;677;682;1027;1051;1508;1588;1634;1739;1747;1956;2034;2057;2295;2296;2316;2627;2736;2737;3294;3371;3624;3696;3726;3955;3976;4323;4327;5159;5270;5311;5324;5467;5727;5806;5916;6299;6382;6422;6586;6714;6926;7026;7046;7098;7421;8614;9021;9510;9820;9985;10116;10370;10371;26471;55366;84159;113026;144455;157506</t>
  </si>
  <si>
    <t>DCN;TNC;CUL7;FOXC1;PRDM1;DLX3;GLI2;SEMA3A;DLG1;HSD17B2;REC8;SALL1;SFRP1;ITGB8;LFNG;GLI3;TGFBR1;CDKN1B;VDR;PPARD;PDGFRB;STC2;SDC1;EPAS1;PKD2;RDH10;ACVR2A;INHBA;MMP19;LIF;TBX3;SERPINE2;FOXF2;CYP19A1;GATA6;EGFR;ARID5B;ADAMTS1;MMP14;PLCD3;PTX3;TLR3;CITED2;CTSB;E2F7;FEM1B;AR;JUNB;CEBPB;BSG;RARG;NUPR1;BOK;PLAG1;SLIT3;SOCS3;NR2F2;ZFP36L1;PTCH1;EPOR;ADA;FLNA;SRC;LGR4</t>
  </si>
  <si>
    <t>GO:0032147</t>
  </si>
  <si>
    <t>activation of protein kinase activity</t>
  </si>
  <si>
    <t>http://amigo.geneontology.org/amigo/term/GO:0032147</t>
  </si>
  <si>
    <t>25;100;388;572;1410;1728;1843;1938;3082;3162;3569;3725;5074;5159;6382;6546;6714;6772;6778;7128;9314;10068;10365;10494;10628;23135;51157;84557</t>
  </si>
  <si>
    <t>BAD;HGF;ABL1;HMOX1;MAP1LC3A;CRYAB;PDGFRB;STAT1;STK25;SDC1;TXNIP;TNFAIP3;DUSP1;KLF2;KDM6B;IL6;KLF4;IL18BP;RHOB;STAT6;EEF2;PAWR;JUN;NQO1;SLC8A1;ADA;SRC;ZNF580</t>
  </si>
  <si>
    <t>GO:2001233</t>
  </si>
  <si>
    <t>regulation of apoptotic signaling pathway</t>
  </si>
  <si>
    <t>http://amigo.geneontology.org/amigo/term/GO:2001233</t>
  </si>
  <si>
    <t>2149;2246;4217;5567;6352;7057;7422;7474;9448;120892</t>
  </si>
  <si>
    <t>MAP4K4;VEGFA;FGF1;WNT5A;THBS1;PRKACB;CCL5;F2R;LRRK2;MAP3K5</t>
  </si>
  <si>
    <t>355;367;467;572;624;666;1191;1613;1649;2138;2260;2537;2668;2771;2907;3064;3082;3162;3315;3574;3624;4000;4055;4088;4170;4929;5034;5371;5518;5788;6387;6422;6498;6648;6672;6714;7046;7128;7185;8717;8837;8996;9500;10116;10488;10616;23017;50486;51588;55294;56917;64798;79156;81618;84231;90427;90993;138151;153090</t>
  </si>
  <si>
    <t>BAD;CFLAR;HGF;FAS;TRAF1;SP100;FGFR1;PTPRC;HMOX1;TRADD;BMF;EYA1;SFRP1;IL7;PIAS4;MEIS3;PPP2R1A;HSPB1;TGFBR1;CREB3;CXCL12;FBXW7;LTBR;SOD2;GNAI2;TNFAIP3;CLU;INHBA;G0S2;RBCK1;IFI6;TRAF7;FAIM2;ITM2C;SKIL;DAB2IP;PML;NOL3;MCL1;NACC2;NR4A2;DEPTOR;CREB3L1;LMNA;ATF3;PLEKHF1;SMAD3;DAPK3;BDKRB2;GDNF;FEM1B;AR;DDIT3;BOK;GRINA;MAGED1;P4HB;SRC;HTT</t>
  </si>
  <si>
    <t>GO:0031348</t>
  </si>
  <si>
    <t>negative regulation of defense response</t>
  </si>
  <si>
    <t>http://amigo.geneontology.org/amigo/term/GO:0031348</t>
  </si>
  <si>
    <t>301;358;558;1277;4217;5156;8061;120892</t>
  </si>
  <si>
    <t>COL1A1;PDGFRA;ANXA1;AXL;FOSL1;LRRK2;MAP3K5;AQP1</t>
  </si>
  <si>
    <t>GO:0071900</t>
  </si>
  <si>
    <t>regulation of protein serine/threonine kinase activity</t>
  </si>
  <si>
    <t>http://amigo.geneontology.org/amigo/term/GO:0071900</t>
  </si>
  <si>
    <t>2;29;100;215;1588;2294;2629;3082;3133;3135;3434;4088;5467;5734;5788;7128;7132;7133;7376;9021;9111;9314;10062;11277;22933;25939;54625;60343;66005;79102;79132;79671;81858;84166;284207</t>
  </si>
  <si>
    <t>HGF;NR1H3;TNFRSF1B;TNFRSF1A;SIRT2;FAM3A;PTPRC;SAMHD1;ABCD1;FOXF1;DHX58;PPARD;TNFAIP3;NMI;NR1H2;KLF4;CYP19A1;NLRC5;ABR;NLRX1;SMAD3;PTGER4;PARP14;RNF26;A2M;METRNL;GBA;CHID1;SHARPIN;SOCS3;IFIT1;ADA;HLA-E;HLA-G;TREX1</t>
  </si>
  <si>
    <t>595;857;1026;2149;2246;4217;4254;5997;7057;7422;7474;8091;120892</t>
  </si>
  <si>
    <t>KITLG;CAV1;CCND1;VEGFA;FGF1;WNT5A;RGS2;CDKN1A;THBS1;HMGA2;F2R;LRRK2;MAP3K5</t>
  </si>
  <si>
    <t>GO:1903532</t>
  </si>
  <si>
    <t>positive regulation of secretion by cell</t>
  </si>
  <si>
    <t>http://amigo.geneontology.org/amigo/term/GO:1903532</t>
  </si>
  <si>
    <t>2149;3783;5208;5874;6696;6804;7291;7424;7474;8660;120892</t>
  </si>
  <si>
    <t>RAB27B;KCNN4;STX1A;WNT5A;SPP1;TWIST1;PFKFB2;VEGFC;F2R;IRS2;LRRK2</t>
  </si>
  <si>
    <t>25;92;858;1601;1634;1745;2022;2200;2260;2817;3678;3690;4088;4092;4641;4926;6422;6424;6498;7040;7041;7043;7046;7316;7448;8425;8516;8837;9315;10370;22943;23089;23770;25865;53918;56937;64388;64750;81792;90993;114990;147372;153090;168667</t>
  </si>
  <si>
    <t>CFLAR;DCN;GPC1;FGFR1;ITGA8;LTBP4;ABL1;SMAD7;SFRP1;PRKD2;TGFB1;FKBP8;CAV2;SFRP4;TGFBR1;ENG;DKK1;SMURF2;VTN;TGFB3;ACVR2A;PMEPA1;NREP;SKIL;DAB2IP;NUMA1;TGFB1I1;DLX1;UBC;ADAMTS12;PELO;DAB2;CREB3L1;ITGA5;CITED2;BMPER;FBN1;SMAD3;VASN;GREM2;CCBE1;MYO1C;PEG10;ITGB3</t>
  </si>
  <si>
    <t>GO:0021700</t>
  </si>
  <si>
    <t>developmental maturation</t>
  </si>
  <si>
    <t>http://amigo.geneontology.org/amigo/term/GO:0021700</t>
  </si>
  <si>
    <t>GO:0045778</t>
  </si>
  <si>
    <t>positive regulation of ossification</t>
  </si>
  <si>
    <t>http://amigo.geneontology.org/amigo/term/GO:0045778</t>
  </si>
  <si>
    <t>92;182;1051;2737;3082;3569;3572;3727;4088;4921;6546;7040;7043;8519;9260;9636;10766;91461;115908;116039;338773</t>
  </si>
  <si>
    <t>558;1026;1910;4313;5452;7422;7474;23682;120892</t>
  </si>
  <si>
    <t>HGF;JAG1;TGFB1;GLI3;TGFB3;ACVR2A;JUND;IL6ST;IL6;DDR2;PKDCC;OSR2;CTHRC1;SMAD3;CEBPB;SLC8A1;TMEM119;TOB2;IFITM1;ISG15;PDLIM7</t>
  </si>
  <si>
    <t>POU2F2;MMP2;VEGFA;WNT5A;RAB38;CDKN1A;EDNRB;AXL;LRRK2</t>
  </si>
  <si>
    <t>GO:0042692</t>
  </si>
  <si>
    <t>GO:0030318</t>
  </si>
  <si>
    <t>muscle cell differentiation</t>
  </si>
  <si>
    <t>melanocyte differentiation</t>
  </si>
  <si>
    <t>http://amigo.geneontology.org/amigo/term/GO:0042692</t>
  </si>
  <si>
    <t>http://amigo.geneontology.org/amigo/term/GO:0030318</t>
  </si>
  <si>
    <t>1910;4254;4435</t>
  </si>
  <si>
    <t>KITLG;CITED1;EDNRB</t>
  </si>
  <si>
    <t>25;627;811;858;1756;1760;2022;2274;2294;2318;2539;2627;2648;3084;3488;4000;4323;4627;5159;6382;6474;6495;6546;6548;6604;6648;6722;6926;7040;7168;8324;8470;8516;8837;9734;9948;10014;10290;10938;11214;22943;23135;23345;23363;25776;25802;27063;30846;51177;54910;84665;91653;93145</t>
  </si>
  <si>
    <t>CFLAR;PLEKHO1;EHD2;HDAC9;WDR1;SPEG;ITGA8;SMARCD3;SLC9A1;ABL1;CBY1;MYH9;FOXF1;DMPK;OLFM2;TGFB1;CAV2;ENG;DKK1;KAT2A;HDAC5;EHD1;SOD2;SRF;PDGFRB;IGFBP5;FHL2;SDC1;OBSL1;SIX1;FLNC;SYNE1;KDM6B;TBX3;MYPN;TPM1;GATA6;BOC;ANKRD1;SORBS2;FZD7;NRG1;MMP14;G6PD;LMNA;LMOD1;SEMA4C;SHOX2;AKAP13;BDNF;CALR;SLC8A1;DMD</t>
  </si>
  <si>
    <t>GO:0009914</t>
  </si>
  <si>
    <t>hormone transport</t>
  </si>
  <si>
    <t>http://amigo.geneontology.org/amigo/term/GO:0009914</t>
  </si>
  <si>
    <t>GO:0110110</t>
  </si>
  <si>
    <t>positive regulation of animal organ morphogenesis</t>
  </si>
  <si>
    <t>92;367;639;682;811;1312;1508;2057;2192;2353;2354;2683;3077;3485;3488;3673;3678;3726;3976;5021;5066;5069;5270;5467;7026;7040;7043;7076;7349;7421;8434;8605;8614;8997;29924;54407;64750;81671;285590</t>
  </si>
  <si>
    <t>http://amigo.geneontology.org/amigo/term/GO:0110110</t>
  </si>
  <si>
    <t>HFE;PRDM1;VMP1;EPN1;FBLN1;B4GALT1;COMT;TIMP1;TGFB1;PLA2G4C;SMURF2;VDR;PPARD;STC2;IGFBP2;IGFBP5;TGFB3;ACVR2A;RECK;FOSB;LIF;SLC38A2;SERPINE2;PAM;KALRN;ITGA5;UCN;ITGA2;CTSB;AR;FOS;JUNB;BSG;SH3PXD2B;CALR;OXTR;PAPPA;NR2F2;EPOR</t>
  </si>
  <si>
    <t>GO:0030900</t>
  </si>
  <si>
    <t>forebrain development</t>
  </si>
  <si>
    <t>http://amigo.geneontology.org/amigo/term/GO:0030900</t>
  </si>
  <si>
    <t>2246;7020;7291;7422;10409</t>
  </si>
  <si>
    <t>VEGFA;FGF1;TWIST1;TFAP2A;BASP1</t>
  </si>
  <si>
    <t>GO:0048145</t>
  </si>
  <si>
    <t>regulation of fibroblast proliferation</t>
  </si>
  <si>
    <t>351;493;572;1281;1745;1746;1902;1956;2049;2131;2260;2316;2648;2736;2737;2909;3084;3398;3624;3912;4035;4192;4781;4854;4915;4929;5021;5308;5592;6299;6387;6546;6586;6714;6722;6926;7026;9201;9253;9839;10371;10579;10642;10891;22943;23135;54407;55558;56949;57142;63925;79143;79600;79633;81565;89927;153090;166614</t>
  </si>
  <si>
    <t>http://amigo.geneontology.org/amigo/term/GO:0048145</t>
  </si>
  <si>
    <t>BAD;ATP2B4;GLI2;NOTCH3;SEMA3A;XAB2;FGFR1;LAMB1;SALL1;NUMBL;GLI3;CXCL12;DKK1;KAT2A;PPARGC1A;MDK;SRF;RTN4;ID2;DLX2;INHBA;LRP1;MBOAT7;PLXNA3;KDM6B;DCLK1;SLC38A2;TBX3;DAB2IP;TACC2;APP;DLX1;EGFR;NFIB;NTRK2;NR4A2;NRG1;IGF2BP1;ARHGAP35;PITX2;NDEL1;C16orf45;COL3A1;ZEB2;DCLK2;OXTR;EXT1;EPHB3;SLC8A1;SLIT3;PRKG1;NR2F2;FAT4;FLNA;SRC;ZNF335;LPAR1;TCTN1</t>
  </si>
  <si>
    <t>GO:0050709</t>
  </si>
  <si>
    <t>negative regulation of protein secretion</t>
  </si>
  <si>
    <t>http://amigo.geneontology.org/amigo/term/GO:0050709</t>
  </si>
  <si>
    <t>25;388;718;1284;1634;1893;1958;2022;2064;2296;2627;3082;3135;3162;3315;3397;3569;3678;3696;5154;5168;5371;6050;6237;6422;6648;6672;6678;6772;6774;7098;7128;8434;8837;9314;9475;9734;10014;10365;10769;23576;25865;27286;29924;51129;51564;55294;90993;153090;168667</t>
  </si>
  <si>
    <t>CFLAR;DCN;HGF;RNH1;HDAC9;FOXC1;HDAC7;EPN1;SP100;ABL1;HMOX1;SRPX2;SFRP1;PRKD2;ITGB8;HSPB1;ENG;HDAC5;FBXW7;SOD2;SPARC;STAT1;TNFAIP3;EGR1;RECK;C3;ID1;RRAS;KLF2;ROCK2;COL4A2;IL6;KLF4;DAB2IP;ENPP2;PML;GATA6;ERBB2;ECM1;RHOB;PLK2;DDAH1;CREB3L1;ITGA5;TLR3;BMPER;ANGPTL4;STAT3;PDGFA;HLA-G</t>
  </si>
  <si>
    <t>301;2149;2335;7114;9448;91543</t>
  </si>
  <si>
    <t>MAP4K4;FN1;RSAD2;ANXA1;F2R;TMSB4X</t>
  </si>
  <si>
    <t>GO:0060324</t>
  </si>
  <si>
    <t>face development</t>
  </si>
  <si>
    <t>http://amigo.geneontology.org/amigo/term/GO:0060324</t>
  </si>
  <si>
    <t>GO:0048662</t>
  </si>
  <si>
    <t>negative regulation of smooth muscle cell proliferation</t>
  </si>
  <si>
    <t>http://amigo.geneontology.org/amigo/term/GO:0048662</t>
  </si>
  <si>
    <t>1277;4313;5156;7474</t>
  </si>
  <si>
    <t>MMP2;COL1A1;WNT5A;PDGFRA</t>
  </si>
  <si>
    <t>1027;1312;3162;3486;3488;3592;3600;5467;5592;6648;7043;7128;7168;9314;10891</t>
  </si>
  <si>
    <t>COMT;HMOX1;PPARGC1A;CDKN1B;PPARD;SOD2;IGFBP5;TNFAIP3;TGFB3;KLF4;TPM1;IGFBP3;IL15;IL12A;PRKG1</t>
  </si>
  <si>
    <t>GO:0098868</t>
  </si>
  <si>
    <t>bone growth</t>
  </si>
  <si>
    <t>http://amigo.geneontology.org/amigo/term/GO:0098868</t>
  </si>
  <si>
    <t>6352;8091;8638;91543</t>
  </si>
  <si>
    <t>RSAD2;OASL;HMGA2;CCL5</t>
  </si>
  <si>
    <t>GO:0006942</t>
  </si>
  <si>
    <t>regulation of striated muscle contraction</t>
  </si>
  <si>
    <t>http://amigo.geneontology.org/amigo/term/GO:0006942</t>
  </si>
  <si>
    <t>GO:0098542</t>
  </si>
  <si>
    <t>defense response to other organism</t>
  </si>
  <si>
    <t>http://amigo.geneontology.org/amigo/term/GO:0098542</t>
  </si>
  <si>
    <t>GO:0048144</t>
  </si>
  <si>
    <t>fibroblast proliferation</t>
  </si>
  <si>
    <t>http://amigo.geneontology.org/amigo/term/GO:0048144</t>
  </si>
  <si>
    <t>602;684;948;1051;2150;2316;2537;2633;2635;3133;3140;3429;3434;3437;3569;3592;3600;3661;3665;3929;4615;4938;4939;4940;5371;5595;5610;5788;6464;6772;6773;7040;7098;7128;7132;7728;8519;9636;10346;10379;10410;10417;10581;10964;11277;22861;22933;23208;23586;25939;27086;27350;54541;55337;55601;57506;60343;60489;79102;79132;79671;79792;81844;83666;84166;200316;284297;340061</t>
  </si>
  <si>
    <t>EIF2AK2;TNFRSF1A;SIRT2;BCL3;FAM3A;PTPRC;MAVS;OAS1;NLRP1;SAMHD1;MAPK3;GSDMD;TGFB1;ZNF175;DDX58;DHX58;OAS3;OAS2;FOXP1;STAT1;GBP3;GBP1;TNFAIP3;IFIT3;IRF3;IFI6;APOBEC3F;LBP;BST2;C19orf66;TRIM22;SYT11;CD36;IL6;DDX60;IFI44L;PARP9;PML;NLRC5;IFITM3;MR1;SPON2;SHC1;NLRX1;IL15;F2RL1;TLR3;IFI27;DDIT4;IL12A;TRIM56;STAT2;CEBPB;MYD88;RNF26;SSC5D;TMEM173;IFITM2;IRF7;IFIT1;IFITM1;ISG15;FLNA;HLA-E;TREX1;IRF9;APOBEC3G;APOBEC3C</t>
  </si>
  <si>
    <t>25;87;977;1613;3673;3678;3909;3911;3914;3918;4088;4323;6422;6548;6714;7094;7205;8861;9344;9475;10979;84962;123720</t>
  </si>
  <si>
    <t>LAMA3;LAMC2;ACTN1;FERMT2;TRIP6;SLC9A1;ABL1;SFRP1;AJUBA;LAMA5;ROCK2;TLN1;TAOK2;WHAMM;MMP14;ITGA5;ITGA2;SMAD3;DAPK3;CD151;LAMB3;SRC;LDB1</t>
  </si>
  <si>
    <t>GO:0021537</t>
  </si>
  <si>
    <t>telencephalon development</t>
  </si>
  <si>
    <t>274;2335;3675;4804;5997;7422;7424;7474;8829;9353;51330;221336</t>
  </si>
  <si>
    <t>http://amigo.geneontology.org/amigo/term/GO:0021537</t>
  </si>
  <si>
    <t>ITGA3;TNFRSF12A;NGFR;NRP1;VEGFA;WNT5A;FN1;RGS2;BIN1;SLIT2;VEGFC;BEND6</t>
  </si>
  <si>
    <t>GO:0060048</t>
  </si>
  <si>
    <t>cardiac muscle contraction</t>
  </si>
  <si>
    <t>http://amigo.geneontology.org/amigo/term/GO:0060048</t>
  </si>
  <si>
    <t>493;572;1281;1745;1746;1902;1956;2049;2131;2316;2648;2737;3084;3398;3624;3912;4035;4192;4781;4915;5021;6299;6387;6546;6586;6722;9253;9839;10371;10579;10642;23135;54407;55558;56949;57142;79143;79600;79633;81565;89927;153090;166614</t>
  </si>
  <si>
    <t>BAD;ATP2B4;SEMA3A;XAB2;LAMB1;SALL1;NUMBL;GLI3;CXCL12;KAT2A;MDK;SRF;RTN4;ID2;DLX2;INHBA;LRP1;MBOAT7;PLXNA3;KDM6B;SLC38A2;DAB2IP;TACC2;DLX1;EGFR;NFIB;NTRK2;NRG1;IGF2BP1;NDEL1;C16orf45;COL3A1;ZEB2;DCLK2;OXTR;EXT1;EPHB3;SLC8A1;SLIT3;FAT4;FLNA;LPAR1;TCTN1</t>
  </si>
  <si>
    <t>274;857;1829;5997;6781;7138</t>
  </si>
  <si>
    <t>DSG2;TNNT1;CAV1;RGS2;BIN1;STC1</t>
  </si>
  <si>
    <t>GO:0032964</t>
  </si>
  <si>
    <t>collagen biosynthetic process</t>
  </si>
  <si>
    <t>GO:0033292</t>
  </si>
  <si>
    <t>http://amigo.geneontology.org/amigo/term/GO:0032964</t>
  </si>
  <si>
    <t>T-tubule organization</t>
  </si>
  <si>
    <t>http://amigo.geneontology.org/amigo/term/GO:0033292</t>
  </si>
  <si>
    <t>274;26509</t>
  </si>
  <si>
    <t>871;1289;2022;3569;3673;5159;5467;7040;7043;7349;9697;57333;90993;114757</t>
  </si>
  <si>
    <t>BIN1;MYOF</t>
  </si>
  <si>
    <t>TRAM2;TGFB1;ENG;PPARD;PDGFRB;TGFB3;COL5A1;IL6;RCN3;SERPINH1;CREB3L1;CYGB;UCN;ITGA2</t>
  </si>
  <si>
    <t>GO:0034112</t>
  </si>
  <si>
    <t>positive regulation of homotypic cell-cell adhesion</t>
  </si>
  <si>
    <t>GO:0032231</t>
  </si>
  <si>
    <t>http://amigo.geneontology.org/amigo/term/GO:0034112</t>
  </si>
  <si>
    <t>regulation of actin filament bundle assembly</t>
  </si>
  <si>
    <t>http://amigo.geneontology.org/amigo/term/GO:0032231</t>
  </si>
  <si>
    <t>3956;6352</t>
  </si>
  <si>
    <t>LGALS1;CCL5</t>
  </si>
  <si>
    <t>25;389;1901;1902;2316;3397;3984;4088;5734;6422;6548;7043;7046;7168;9475;10174;11346;29109;55160;55616;171024;285590</t>
  </si>
  <si>
    <t>ARHGEF10L;ASAP3;SLC9A1;ABL1;SFRP1;LIMK1;TGFBR1;TGFB3;SORBS3;ID1;ROCK2;FHOD1;TPM1;RHOC;SMAD3;S1PR1;PTGER4;SYNPO;SYNPO2;SH3PXD2B;FLNA;LPAR1</t>
  </si>
  <si>
    <t>GO:0045627</t>
  </si>
  <si>
    <t>positive regulation of T-helper 1 cell differentiation</t>
  </si>
  <si>
    <t>http://amigo.geneontology.org/amigo/term/GO:0045627</t>
  </si>
  <si>
    <t>GO:0001957</t>
  </si>
  <si>
    <t>25;284;388;811;1634;2260;3162;3315;3690;5547;5606;6672;6678;7026;7040;9314;9475;9564;9734;10014;10769;25865;27086;27286;51157;51564;55294;84913;153090;168667</t>
  </si>
  <si>
    <t>intramembranous ossification</t>
  </si>
  <si>
    <t>DCN;MAP2K3;HDAC9;BCAR1;HDAC7;SP100;FGFR1;ABL1;HMOX1;SRPX2;PRKD2;TGFB1;HSPB1;HDAC5;FBXW7;SPARC;FOXP1;ROCK2;KLF4;DAB2IP;PRCP;RHOB;PLK2;ANGPT1;BMPER;ATOH8;CALR;NR2F2;ZNF580;ITGB3</t>
  </si>
  <si>
    <t>http://amigo.geneontology.org/amigo/term/GO:0001957</t>
  </si>
  <si>
    <t>1277;4313</t>
  </si>
  <si>
    <t>MMP2;COL1A1</t>
  </si>
  <si>
    <t>GO:0036072</t>
  </si>
  <si>
    <t>direct ossification</t>
  </si>
  <si>
    <t>http://amigo.geneontology.org/amigo/term/GO:0036072</t>
  </si>
  <si>
    <t>25;627;811;1627;2316;2664;3897;3984;4131;4915;5364;5365;6387;6474;6498;6722;8997;9820;9839;10154;10458;10494;11078;23363;23654;29882;55558;79006;81565;91663</t>
  </si>
  <si>
    <t>CUL7;ABL1;TRIOBP;METRN;LIMK1;CXCL12;SRF;DBN1;STK25;OBSL1;PLXNA3;MAP1B;PLXNC1;SKIL;NTRK2;KALRN;PLXNB1;NDEL1;SHOX2;ZEB2;BAIAP2;ANAPC2;BDNF;CALR;MYADM;PLXNB2;FLNA;PLXNB3;L1CAM;GDI1</t>
  </si>
  <si>
    <t>GO:0045444</t>
  </si>
  <si>
    <t>fat cell differentiation</t>
  </si>
  <si>
    <t>http://amigo.geneontology.org/amigo/term/GO:0045444</t>
  </si>
  <si>
    <t>GO:0010757</t>
  </si>
  <si>
    <t>negative regulation of plasminogen activation</t>
  </si>
  <si>
    <t>http://amigo.geneontology.org/amigo/term/GO:0010757</t>
  </si>
  <si>
    <t>182;677;678;862;1051;1240;1649;3398;3569;3589;3914;4088;4929;5467;6422;7040;7041;7204;7538;8651;9314;9572;10498;10891;11007;22933;25776;25999;51150;54795;64925;84159;84498;122953;168455;284207;285590;392255</t>
  </si>
  <si>
    <t>TRIO;SIRT2;SDF4;RUNX1T1;IL11;CBY1;JAG1;SFRP1;CLIP3;TGFB1;PPARGC1A;PPARD;FAM120B;ID2;NR1D1;ZFP36;TRPM4;IL6;KLF4;JDP2;TGFB1I1;CARM1;ARID5B;ZFP36L2;NR4A2;GDF6;SMAD3;CEBPB;CMKLR1;SH3PXD2B;DDIT3;CCDC85B;METRNL;CCDC71;SOCS1;ZFP36L1;LAMB3;CCDC71L</t>
  </si>
  <si>
    <t>GO:0060350</t>
  </si>
  <si>
    <t>endochondral bone morphogenesis</t>
  </si>
  <si>
    <t>http://amigo.geneontology.org/amigo/term/GO:0060350</t>
  </si>
  <si>
    <t>5054;7057</t>
  </si>
  <si>
    <t>SERPINE1;THBS1</t>
  </si>
  <si>
    <t>GO:0097475</t>
  </si>
  <si>
    <t>motor neuron migration</t>
  </si>
  <si>
    <t>http://amigo.geneontology.org/amigo/term/GO:0097475</t>
  </si>
  <si>
    <t>302;309;871;1293;1303;1305;2296;3636;4147;4148;4323;5212;5447;5916;6474;7059;7373;10498;55790</t>
  </si>
  <si>
    <t>FOXC1;COL12A1;POR;MATN3;MATN2;CARM1;CSGALNACT1;SERPINH1;MMP14;COL6A3;INPPL1;SHOX2;THBS3;RARG;ANXA2;COL14A1;ANXA6;COL13A1;VIT</t>
  </si>
  <si>
    <t>GO:0031098</t>
  </si>
  <si>
    <t>stress-activated protein kinase signaling cascade</t>
  </si>
  <si>
    <t>http://amigo.geneontology.org/amigo/term/GO:0031098</t>
  </si>
  <si>
    <t>GO:0060753</t>
  </si>
  <si>
    <t>regulation of mast cell chemotaxis</t>
  </si>
  <si>
    <t>http://amigo.geneontology.org/amigo/term/GO:0060753</t>
  </si>
  <si>
    <t>GO:0007178</t>
  </si>
  <si>
    <t>transmembrane receptor protein serine/threonine kinase signaling pathway</t>
  </si>
  <si>
    <t>http://amigo.geneontology.org/amigo/term/GO:0007178</t>
  </si>
  <si>
    <t>25;92;858;1278;1281;1601;1745;1958;2022;2200;2353;3077;3397;3624;3693;3725;4053;4088;4092;4926;5371;5595;6422;6424;6498;6714;7040;7041;7043;7046;7071;7316;8425;8516;9315;10370;10468;10979;22943;23089;23144;23370;23770;51339;53918;56937;64388;64750;84913;114990;168667;392255</t>
  </si>
  <si>
    <t>HFE;ZC3H3;FERMT2;ITGA8;ITGB5;LTBP4;ABL1;SMAD7;MAPK3;SFRP1;ARHGEF18;TGFB1;FKBP8;CAV2;SFRP4;TGFBR1;ENG;DKK1;SMURF2;LTBP2;TGFB3;EGR1;ACVR2A;INHBA;PMEPA1;ID1;FST;NREP;SKIL;NUMA1;PML;TGFB1I1;DLX1;UBC;PELO;DAB2;KLF10;GDF6;CITED2;BMPER;COL1A2;DACT1;FBN1;SMAD3;VASN;COL3A1;ATOH8;FOS;JUN;GREM2;SRC;PEG10</t>
  </si>
  <si>
    <t>GO:1901166</t>
  </si>
  <si>
    <t>neural crest cell migration involved in autonomic nervous system development</t>
  </si>
  <si>
    <t>http://amigo.geneontology.org/amigo/term/GO:1901166</t>
  </si>
  <si>
    <t>2335;8829</t>
  </si>
  <si>
    <t>NRP1;FN1</t>
  </si>
  <si>
    <t>25;388;718;1284;1634;1893;2022;2064;2296;2627;3082;3135;3162;3315;3397;3569;3678;3696;5168;5371;6050;6237;6422;6672;6678;6772;6774;7098;7128;8434;9314;9475;9734;10014;10365;10769;23576;25865;27286;29924;51129;51564;55294;90993;153090;168667</t>
  </si>
  <si>
    <t>GO:1901727</t>
  </si>
  <si>
    <t>DCN;HGF;RNH1;HDAC9;FOXC1;HDAC7;EPN1;SP100;ABL1;HMOX1;SRPX2;SFRP1;PRKD2;ITGB8;HSPB1;ENG;HDAC5;FBXW7;SPARC;STAT1;TNFAIP3;RECK;C3;ID1;RRAS;KLF2;ROCK2;COL4A2;IL6;KLF4;DAB2IP;ENPP2;PML;GATA6;ERBB2;ECM1;RHOB;PLK2;DDAH1;CREB3L1;ITGA5;TLR3;BMPER;ANGPTL4;STAT3;HLA-G</t>
  </si>
  <si>
    <t>positive regulation of histone deacetylase activity</t>
  </si>
  <si>
    <t>http://amigo.geneontology.org/amigo/term/GO:1901727</t>
  </si>
  <si>
    <t>GO:0071216</t>
  </si>
  <si>
    <t>cellular response to biotic stimulus</t>
  </si>
  <si>
    <t>http://amigo.geneontology.org/amigo/term/GO:0071216</t>
  </si>
  <si>
    <t>7422;120892</t>
  </si>
  <si>
    <t>VEGFA;LRRK2</t>
  </si>
  <si>
    <t>25;834;948;1051;1649;2919;2920;3557;3569;3592;3656;3661;3929;4792;5467;5595;6714;7040;7128;7133;7376;7538;8564;9516;9572;10014;10062;10417;10628;10891;11009;22933;27063;57088;59307;80198;80380;114769;153090</t>
  </si>
  <si>
    <t>NR1H3;TNFRSF1B;SIRT2;CXCL2;ABL1;NFKBIA;MAPK3;TGFB1;HDAC5;PPARGC1A;PPARD;PLSCR4;KMO;TXNIP;TNFAIP3;NR1D1;IRF3;ZFP36;LBP;NR1H2;IRAK2;CD36;IL6;IL1RN;DAB2IP;CASP1;ANKRD1;SPON2;IL24;CXCL1;IL12A;CEBPB;MUS81;DDIT3;SIGIRR;LITAF;SRC;PDCD1LG2;CARD16</t>
  </si>
  <si>
    <t>GO:0070100</t>
  </si>
  <si>
    <t>negative regulation of chemokine-mediated signaling pathway</t>
  </si>
  <si>
    <t>http://amigo.geneontology.org/amigo/term/GO:0070100</t>
  </si>
  <si>
    <t>6352;9353</t>
  </si>
  <si>
    <t>SLIT2;CCL5</t>
  </si>
  <si>
    <t>160;627;1627;1809;1902;2150;2242;2260;2648;2664;2909;3064;3082;3673;3897;3984;4131;4915;5168;5274;5364;5365;5754;6387;6474;6498;6714;6722;7043;7046;8837;8997;9820;9839;10154;10458;10494;10677;22941;23363;23654;27063;29882;51762;55558;57175;57451;79006;79734;81565;89795;153090;257194;375790;440730</t>
  </si>
  <si>
    <t>GO:2000107</t>
  </si>
  <si>
    <t>CFLAR;HGF;CUL7;NAV3;FGFR1;KCTD17;METRN;LIMK1;TGFBR1;CXCL12;KAT2A;PTK7;SRF;DPYSL3;DBN1;STK25;TRIM67;TGFB3;OBSL1;PLXNA3;MAP1B;AVIL;PLXNC1;SKIL;DAB2IP;ENPP2;TENM2;NTRK2;ANKRD1;ARHGAP35;KALRN;SHANK2;SERPINI1;PLXNB1;ITGA2;F2RL1;RAB8B;NDEL1;SHOX2;ZEB2;NEGR1;CORO1B;BAIAP2;ANAPC2;BDNF;FES;AGRN;PLXNB2;AP2A1;SRC;HTT;LPAR1;PLXNB3;L1CAM;GDI1</t>
  </si>
  <si>
    <t>negative regulation of leukocyte apoptotic process</t>
  </si>
  <si>
    <t>http://amigo.geneontology.org/amigo/term/GO:2000107</t>
  </si>
  <si>
    <t>558;4254;6352;8660</t>
  </si>
  <si>
    <t>KITLG;CCL5;AXL;IRS2</t>
  </si>
  <si>
    <t>GO:2001238</t>
  </si>
  <si>
    <t>positive regulation of extrinsic apoptotic signaling pathway</t>
  </si>
  <si>
    <t>25;284;388;811;2252;2260;3162;3315;3673;3690;3725;5168;5606;6678;6714;7040;9475;9564;9734;10769;25865;27086;27286;51157;51564;57142;84913;152007</t>
  </si>
  <si>
    <t>http://amigo.geneontology.org/amigo/term/GO:2001238</t>
  </si>
  <si>
    <t>MAP2K3;HDAC9;BCAR1;HDAC7;FGFR1;ABL1;HMOX1;SRPX2;PRKD2;TGFB1;HSPB1;SPARC;FOXP1;RTN4;GLIPR2;ROCK2;ENPP2;FGF7;RHOB;PLK2;ANGPT1;ITGA2;ATOH8;JUN;CALR;SRC;ZNF580;ITGB3</t>
  </si>
  <si>
    <t>857;7057;7078;51330</t>
  </si>
  <si>
    <t>TNFRSF12A;TIMP3;CAV1;THBS1</t>
  </si>
  <si>
    <t>GO:0010171</t>
  </si>
  <si>
    <t>body morphogenesis</t>
  </si>
  <si>
    <t>25;393;627;1123;2049;2664;2909;3897;3984;4131;4915;5364;5365;6387;6474;6498;6722;9839;10154;10371;10494;10509;10512;23053;23654;29882;54434;54910;55558;57142;57688;79006;81565;223117</t>
  </si>
  <si>
    <t>http://amigo.geneontology.org/amigo/term/GO:0010171</t>
  </si>
  <si>
    <t>SEMA3A;SEMA3C;SSH1;ARHGAP4;ABL1;METRN;LIMK1;CXCL12;SRF;RTN4;STK25;CHN1;ZSWIM6;PLXNA3;MAP1B;PLXNC1;SKIL;NTRK2;SEMA3D;ARHGAP35;PLXNB1;NDEL1;SEMA4C;SHOX2;ZEB2;ANAPC2;BDNF;EPHB3;SEMA4B;PLXNB2;PLXNB3;L1CAM;GDI1;ZSWIM8</t>
  </si>
  <si>
    <t>GO:0030199</t>
  </si>
  <si>
    <t>collagen fibril organization</t>
  </si>
  <si>
    <t>http://amigo.geneontology.org/amigo/term/GO:0030199</t>
  </si>
  <si>
    <t>1277;4313;5156;90102</t>
  </si>
  <si>
    <t>MMP2;COL1A1;PDGFRA;PHLDB2</t>
  </si>
  <si>
    <t>GO:0071902</t>
  </si>
  <si>
    <t>positive regulation of protein serine/threonine kinase activity</t>
  </si>
  <si>
    <t>http://amigo.geneontology.org/amigo/term/GO:0071902</t>
  </si>
  <si>
    <t>165;302;871;1278;1281;1289;1303;2296;4921;5351;5352;7046;7373;50509;84695</t>
  </si>
  <si>
    <t>FOXC1;COL5A3;PLOD1;AEBP1;TGFBR1;COL12A1;LOXL3;COL5A1;SERPINH1;PLOD2;DDR2;COL1A2;COL3A1;ANXA2;COL14A1</t>
  </si>
  <si>
    <t>595;2149;2246;4217;4254;7057;7422;7474;8091;120892</t>
  </si>
  <si>
    <t>KITLG;CCND1;VEGFA;FGF1;WNT5A;THBS1;HMGA2;F2R;LRRK2;MAP3K5</t>
  </si>
  <si>
    <t>GO:0070301</t>
  </si>
  <si>
    <t>cellular response to hydrogen peroxide</t>
  </si>
  <si>
    <t>http://amigo.geneontology.org/amigo/term/GO:0070301</t>
  </si>
  <si>
    <t>25;118;120;393;627;1072;1173;1739;1874;2150;2664;2909;3575;3778;3897;3984;4131;4641;5916;6387;6722;7349;7408;9168;9873;9948;10344;10371;10458;10509;10512;10677;10788;11034;11078;23645;25802;29882;50853;51334;51474;54434;54910;55558;56996;57142;57175;64798;64857;81565;84561;91663;92960;123720;223117</t>
  </si>
  <si>
    <t>CCL26;TMSB10;LIMA1;WDR1;SEMA3A;SEMA3C;DLG1;SSH1;PPP1R15A;ADD1;ARHGAP4;PLEKHG2;ABL1;TRIOBP;PEX11G;LIMK1;CXCL12;SRF;RTN4;VASP;DSTN;PLXNA3;MAP1B;AVIL;VILL;FCHSD2;IQGAP2;SLC12A9;ADD3;SEMA3D;DEPTOR;KCNMA1;WHAMM;ARHGAP35;AP2M1;LMOD1;UCN;F2RL1;NDEL1;IL7R;SEMA4C;CORO1B;CFL1;RARG;BAIAP2;ANAPC2;BDNF;MYADM;PRR16;SEMA4B;MYO1C;L1CAM;GDI1;E2F4;SLC12A8</t>
  </si>
  <si>
    <t>GO:0061035</t>
  </si>
  <si>
    <t>regulation of cartilage development</t>
  </si>
  <si>
    <t>http://amigo.geneontology.org/amigo/term/GO:0061035</t>
  </si>
  <si>
    <t>301;358;558;4217;120892</t>
  </si>
  <si>
    <t>ANXA1;AXL;LRRK2;MAP3K5;AQP1</t>
  </si>
  <si>
    <t>GO:0090025</t>
  </si>
  <si>
    <t>regulation of monocyte chemotaxis</t>
  </si>
  <si>
    <t>http://amigo.geneontology.org/amigo/term/GO:0090025</t>
  </si>
  <si>
    <t>302;649;2736;2737;4088;5447;5916;6474;7040;7046;7227;10498;10736;11173;81792;91461;392255</t>
  </si>
  <si>
    <t>GLI2;TRPS1;TGFB1;GLI3;TGFBR1;POR;ADAMTS7;CARM1;ADAMTS12;GDF6;PKDCC;SMAD3;BMP1;SHOX2;SIX2;RARG;ANXA2</t>
  </si>
  <si>
    <t>GO:0014910</t>
  </si>
  <si>
    <t>5054;6352;9353</t>
  </si>
  <si>
    <t>regulation of smooth muscle cell migration</t>
  </si>
  <si>
    <t>SERPINE1;SLIT2;CCL5</t>
  </si>
  <si>
    <t>http://amigo.geneontology.org/amigo/term/GO:0014910</t>
  </si>
  <si>
    <t>1902;3486;3488;3673;4035;5031;5154;5159;5467;5592;6714;7168;7448;9510;10891;54434;57175</t>
  </si>
  <si>
    <t>SSH1;VTN;PPARGC1A;PPARD;PDGFRB;IGFBP5;LRP1;TPM1;IGFBP3;ADAMTS1;ITGA2;P2RY6;CORO1B;PRKG1;SRC;PDGFA;LPAR1</t>
  </si>
  <si>
    <t>GO:0045598</t>
  </si>
  <si>
    <t>GO:0014031</t>
  </si>
  <si>
    <t>regulation of fat cell differentiation</t>
  </si>
  <si>
    <t>mesenchymal cell development</t>
  </si>
  <si>
    <t>http://amigo.geneontology.org/amigo/term/GO:0045598</t>
  </si>
  <si>
    <t>http://amigo.geneontology.org/amigo/term/GO:0014031</t>
  </si>
  <si>
    <t>182;677;678;862;1051;1240;1649;3398;3569;4088;5467;6422;7040;7041;7204;7538;9572;10498;11007;22933;54795;64925;122953;168455;284207;285590</t>
  </si>
  <si>
    <t>TRIO;SIRT2;RUNX1T1;JAG1;SFRP1;TGFB1;PPARD;ID2;NR1D1;ZFP36;TRPM4;IL6;JDP2;TGFB1I1;CARM1;ZFP36L2;SMAD3;CEBPB;CMKLR1;SH3PXD2B;DDIT3;CCDC85B;METRNL;CCDC71;ZFP36L1;CCDC71L</t>
  </si>
  <si>
    <t>GO:0048864</t>
  </si>
  <si>
    <t>stem cell development</t>
  </si>
  <si>
    <t>http://amigo.geneontology.org/amigo/term/GO:0048864</t>
  </si>
  <si>
    <t>GO:0007009</t>
  </si>
  <si>
    <t>plasma membrane organization</t>
  </si>
  <si>
    <t>http://amigo.geneontology.org/amigo/term/GO:0007009</t>
  </si>
  <si>
    <t>25;81;182;284;604;928;1051;1739;1843;2064;2192;2633;2737;3077;3135;3371;3557;3718;3902;4092;4323;5074;5270;5364;5365;5592;5621;5788;6387;6494;6714;7040;8324;8651;8654;9314;10154;23654;55558;80380;84695;84959;91663</t>
  </si>
  <si>
    <t>CD9;HFE;TNC;DLG1;FBLN1;PTPRC;LAG3;ABL1;JAG1;SMAD7;TGFB1;JAK3;GLI3;CXCL12;BCL6;LOXL3;GBP1;DUSP1;ACTN4;PLXNA3;SERPINE2;PLXNC1;IL1RN;KLF4;PDE5A;ERBB2;UBASH3B;ANGPT1;FZD7;MMP14;PLXNB1;PRNP;CEBPB;PAWR;MYADM;SOCS1;PRKG1;PLXNB2;SRC;PDCD1LG2;PLXNB3;HLA-G;SIPA1</t>
  </si>
  <si>
    <t>274;857;9788;10397;26509</t>
  </si>
  <si>
    <t>NDRG1;CAV1;BIN1;MYOF;MTSS1</t>
  </si>
  <si>
    <t>GO:0001954</t>
  </si>
  <si>
    <t>positive regulation of cell-matrix adhesion</t>
  </si>
  <si>
    <t>http://amigo.geneontology.org/amigo/term/GO:0001954</t>
  </si>
  <si>
    <t>29;100;215;302;784;928;1027;1588;1843;2294;2629;3082;3434;4088;4925;5055;5154;5270;5467;5592;5734;5788;7128;7132;7133;7349;7448;9021;9314;10062;10371;10509;10512;22933;25959;54910;55558;57175;59307;60343;66005;79102;79132;79671;81858;84959;114769;223117;284207</t>
  </si>
  <si>
    <t>CD9;HGF;NR1H3;TNFRSF1B;TNFRSF1A;SIRT2;NUCB2;FAM3A;SEMA3A;SEMA3C;PTPRC;ABCD1;FOXF1;DHX58;VTN;CDKN1B;PPARD;TNFAIP3;DUSP1;PLXNA3;SERPINE2;KLF4;CYP19A1;SEMA3D;UBASH3B;ABR;NLRX1;UCN;SMAD3;CACNB3;SEMA4C;PTGER4;CORO1B;RNF26;METRNL;GBA;CHID1;SHARPIN;ANXA2;SOCS3;SEMA4B;SIGIRR;PRKG1;IFIT1;ADA;KANK2;PDGFA;SERPINB2;CARD16</t>
  </si>
  <si>
    <t>1012;7422;8829;9448</t>
  </si>
  <si>
    <t>MAP4K4;NRP1;VEGFA;CDH13</t>
  </si>
  <si>
    <t>GO:0090303</t>
  </si>
  <si>
    <t>positive regulation of wound healing</t>
  </si>
  <si>
    <t>http://amigo.geneontology.org/amigo/term/GO:0090303</t>
  </si>
  <si>
    <t>25;29;623;834;948;1051;1312;1634;2353;2919;2920;3557;3569;3592;3656;3661;3725;3726;3727;3929;4791;4792;5179;5467;5595;5734;6678;6714;7040;7128;7133;7376;7538;8564;9516;9572;10014;10062;10068;10417;10891;11009;27063;27086;55593;57088;59307;80380;114769;153090</t>
  </si>
  <si>
    <t>DCN;NR1H3;TNFRSF1B;OTUD5;NFKB2;CXCL2;COMT;ABL1;BDKRB1;NFKBIA;MAPK3;TGFB1;HDAC5;PPARGC1A;PPARD;SPARC;PLSCR4;FOXP1;KMO;TNFAIP3;NR1D1;IRF3;ZFP36;LBP;JUND;NR1H2;IRAK2;CD36;IL6;IL1RN;DAB2IP;IL18BP;CASP1;ANKRD1;SPON2;ABR;IL24;CXCL1;IL12A;FOS;JUNB;PTGER4;CEBPB;JUN;PENK;SIGIRR;LITAF;SRC;PDCD1LG2;CARD16</t>
  </si>
  <si>
    <t>GO:0042110</t>
  </si>
  <si>
    <t>T cell activation</t>
  </si>
  <si>
    <t>http://amigo.geneontology.org/amigo/term/GO:0042110</t>
  </si>
  <si>
    <t>301;2149;5054;7057</t>
  </si>
  <si>
    <t>SERPINE1;ANXA1;THBS1;F2R</t>
  </si>
  <si>
    <t>GO_MF</t>
  </si>
  <si>
    <t>GO:0050840</t>
  </si>
  <si>
    <t>extracellular matrix binding</t>
  </si>
  <si>
    <t>http://amigo.geneontology.org/amigo/term/GO:0050840</t>
  </si>
  <si>
    <t>25;100;567;572;602;604;639;677;678;977;1051;1326;1445;1650;1739;1947;1958;2000;2064;2150;2319;2648;2736;2737;3077;3133;3135;3485;3569;3572;3574;3575;3592;3600;3718;3902;3955;4088;4092;4627;5074;5621;5699;5734;5788;6714;6722;6774;6778;7040;7133;8324;8651;8654;9935;10673;10945;11277;23210;23385;23705;27086;57178;80380;84695</t>
  </si>
  <si>
    <t>BAD;HFE;TNFRSF1B;PRDM1;BCL3;JMJD6;GLI2;DLG1;PTPRC;LAG3;EFNB1;ABL1;MYH9;SMAD7;ELF4;TNFSF13B;CSK;IL7;TGFB1;KDELR1;JAK3;LFNG;GLI3;MAP3K8;ZMIZ1;KAT2A;SRF;BCL6;FOXP1;LOXL3;IGFBP2;EGR1;FLOT2;IL6ST;IL6;PDE5A;ERBB2;ZFP36L2;FZD7;NCSTN;IL15;F2RL1;B2M;STAT6;SMAD3;STAT3;IL7R;IL12A;PTGER4;PRNP;CEBPB;PAWR;CD151;CADM1;SOCS1;ZFP36L1;ADA;SRC;PDCD1LG2;MAFB;HLA-E;HLA-G;PSMB10;TREX1;DDOST</t>
  </si>
  <si>
    <t>GO:0007266</t>
  </si>
  <si>
    <t>Rho protein signal transduction</t>
  </si>
  <si>
    <t>http://amigo.geneontology.org/amigo/term/GO:0007266</t>
  </si>
  <si>
    <t>633;3675;3956;6695;6696;7057;7422;9353</t>
  </si>
  <si>
    <t>ITGA3;LGALS1;VEGFA;SPP1;THBS1;SLIT2;SPOCK1;BGN</t>
  </si>
  <si>
    <t>GO:0005201</t>
  </si>
  <si>
    <t>extracellular matrix structural constituent</t>
  </si>
  <si>
    <t>http://amigo.geneontology.org/amigo/term/GO:0005201</t>
  </si>
  <si>
    <t>25;29;388;389;390;391;392;393;604;1072;1278;1281;1902;2150;2151;2768;2909;3984;5159;7204;8997;9475;9828;11214;23268;23370;25791;25894;25959;50650;55160;55785;57493;64411;64857;128272</t>
  </si>
  <si>
    <t>TRIO;NGEF;ARHGEF10L;ARHGAP4;PLEKHG2;ABL1;ARHGEF18;LIMK1;DNMBP;ARHGEF17;PDGFRB;BCL6;RND3;ARAP3;ROCK2;ARHGEF19;RHOB;GNA12;RHOC;ABR;ARHGAP35;KALRN;ARHGEF3;F2RL2;F2RL1;COL1A2;COL3A1;AKAP13;CFL1;HEG1;ARHGAP1;RHOG;FGD6;PLEKHG4;KANK2;LPAR1</t>
  </si>
  <si>
    <t>633;1277;1290;1291;1292;2335;3490;4052;5118;7057;7980;10085</t>
  </si>
  <si>
    <t>LTBP1;TFPI2;PCOLCE;COL1A1;FN1;THBS1;COL6A1;COL6A2;IGFBP7;EDIL3;BGN;COL5A2</t>
  </si>
  <si>
    <t>GO:0050839</t>
  </si>
  <si>
    <t>cell adhesion molecule binding</t>
  </si>
  <si>
    <t>http://amigo.geneontology.org/amigo/term/GO:0050839</t>
  </si>
  <si>
    <t>25;834;948;1051;2919;2920;3557;3569;3592;3656;3661;3929;4792;5467;5595;6714;7040;7128;7133;7376;7538;8564;9516;9572;10014;10062;10417;10891;11009;22933;27063;57088;59307;80380;114769;153090</t>
  </si>
  <si>
    <t>NR1H3;TNFRSF1B;SIRT2;CXCL2;ABL1;NFKBIA;MAPK3;TGFB1;HDAC5;PPARGC1A;PPARD;PLSCR4;KMO;TNFAIP3;NR1D1;IRF3;ZFP36;LBP;NR1H2;IRAK2;CD36;IL6;IL1RN;DAB2IP;CASP1;ANKRD1;SPON2;IL24;CXCL1;IL12A;CEBPB;SIGIRR;LITAF;SRC;PDCD1LG2;CARD16</t>
  </si>
  <si>
    <t>301;1012;1829;2191;2246;2335;3675;5339;5578;6624;7057;7414;8407;10085;10397;64855;79026;90102</t>
  </si>
  <si>
    <t>ITGA3;VCL;DSG2;FSCN1;FAP;NDRG1;FGF1;FN1;AHNAK;ANXA1;FAM129B;THBS1;CDH13;PHLDB2;PRKCA;TAGLN2;EDIL3;PLEC</t>
  </si>
  <si>
    <t>GO:0005518</t>
  </si>
  <si>
    <t>collagen binding</t>
  </si>
  <si>
    <t>http://amigo.geneontology.org/amigo/term/GO:0005518</t>
  </si>
  <si>
    <t>627;2664;3897;3984;4131;4915;5364;5365;6387;6474;6498;6722;9839;10154;10494;23654;29882;55558;79006;81565</t>
  </si>
  <si>
    <t>METRN;LIMK1;CXCL12;SRF;STK25;PLXNA3;MAP1B;PLXNC1;SKIL;NTRK2;PLXNB1;NDEL1;SHOX2;ZEB2;ANAPC2;BDNF;PLXNB2;PLXNB3;L1CAM;GDI1</t>
  </si>
  <si>
    <t>GO:0072659</t>
  </si>
  <si>
    <t>protein localization to plasma membrane</t>
  </si>
  <si>
    <t>http://amigo.geneontology.org/amigo/term/GO:0072659</t>
  </si>
  <si>
    <t>960;2335;3675;5118;6695;7057;22801</t>
  </si>
  <si>
    <t>ITGA3;CD44;PCOLCE;FN1;THBS1;ITGA11;SPOCK1</t>
  </si>
  <si>
    <t>GO:0002020</t>
  </si>
  <si>
    <t>protease binding</t>
  </si>
  <si>
    <t>http://amigo.geneontology.org/amigo/term/GO:0002020</t>
  </si>
  <si>
    <t>60;302;367;391;682;784;1173;1445;1601;1739;1956;2316;2319;2621;2633;3911;4035;4323;4905;5621;5727;6844;7040;7132;9475;10139;10791;23043;25999;30818;30845;30846;51762;54843;55690;57217;79156;83871;84668;91461;91663;245812</t>
  </si>
  <si>
    <t>EHD3;EHD2;TNFRSF1A;TTC7A;NSF;ACTB;DLG1;ARFRP1;CSK;CLIP3;TGFB1;RAB34;KCNIP3;GBP1;FAM126A;LRP1;LAMA5;FLOT2;ROCK2;SYTL2;EGFR;DAB2;TNIK;MMP14;AP2M1;PKDCC;RAB8B;PLEKHF1;CNPY4;CACNB3;VAMP5;AR;PRNP;BSG;PACS1;RHOG;MYADM;ANXA2;GAS6;PTCH1;FLNA;VAMP2</t>
  </si>
  <si>
    <t>GO:0051235</t>
  </si>
  <si>
    <t>maintenance of location</t>
  </si>
  <si>
    <t>http://amigo.geneontology.org/amigo/term/GO:0051235</t>
  </si>
  <si>
    <t>274;970;1277;1471;2191;2335;3675;5054;7078</t>
  </si>
  <si>
    <t>ITGA3;FAP;TIMP3;CST3;SERPINE1;COL1A1;FN1;CD70;BIN1</t>
  </si>
  <si>
    <t>GO:0019838</t>
  </si>
  <si>
    <t>growth factor binding</t>
  </si>
  <si>
    <t>http://amigo.geneontology.org/amigo/term/GO:0019838</t>
  </si>
  <si>
    <t>25;123;309;602;623;718;775;811;948;1627;1649;1756;2200;2316;2495;2512;2548;3064;3569;3690;4792;5031;5311;5350;5371;5467;5552;5788;6546;6672;7040;7094;7376;8733;8996;9168;10062;10938;10945;10956;23345;53373;55294;57104;57158;57192;80024;83660;84959</t>
  </si>
  <si>
    <t>NR1H3;TMSB10;SP100;BCL3;PTPRC;FTL;SLC8B1;MCOLN1;ABL1;BDKRB1;NFKBIA;TGFB1;KDELR1;FBXW7;EHD1;PPARD;DBN1;PKD2;SRGN;C3;SYNE1;NR1H2;CD36;OS9;IL6;TLN1;PML;NOL3;PLIN2;JPH2;CACNA1C;UBASH3B;FBN1;FTH1;GAA;P2RY6;TLN2;DDIT3;PNPLA2;CALR;SLC8A1;TPCN1;FLNA;ANXA6;HTT;GPAA1;PLN;DMD;ITGB3</t>
  </si>
  <si>
    <t>GO:0050731</t>
  </si>
  <si>
    <t>positive regulation of peptidyl-tyrosine phosphorylation</t>
  </si>
  <si>
    <t>http://amigo.geneontology.org/amigo/term/GO:0050731</t>
  </si>
  <si>
    <t>1277;1291;3490;4052;4804;5156;6284;7057;8829</t>
  </si>
  <si>
    <t>LTBP1;NGFR;NRP1;COL1A1;PDGFRA;THBS1;COL6A1;IGFBP7;S100A13</t>
  </si>
  <si>
    <t>GO:0061134</t>
  </si>
  <si>
    <t>peptidase regulator activity</t>
  </si>
  <si>
    <t>http://amigo.geneontology.org/amigo/term/GO:0061134</t>
  </si>
  <si>
    <t>25;284;627;948;975;2252;2621;3082;3084;3569;3572;3589;3592;3600;3678;3690;3976;4915;5168;5621;5788;6714;6774;7040;7132;7448;9021;9094;11009;23529;54625;55294;83666;255324</t>
  </si>
  <si>
    <t>HGF;TNFRSF1A;PTPRC;IL11;ABL1;TGFB1;VTN;UNC119;FBXW7;CD81;LIF;IL6ST;CD36;IL6;ENPP2;PARP9;FGF7;NTRK2;ANGPT1;NRG1;ITGA5;IL24;IL15;STAT3;IL12A;PRNP;PARP14;CLCF1;BDNF;EPGN;GAS6;SOCS3;SRC;ITGB3</t>
  </si>
  <si>
    <t>330;857;1471;2335;5054;5118;6695;7035;7078;7980</t>
  </si>
  <si>
    <t>TFPI;BIRC3;TIMP3;CST3;TFPI2;CAV1;PCOLCE;SERPINE1;FN1;SPOCK1</t>
  </si>
  <si>
    <t>GO:0005539</t>
  </si>
  <si>
    <t>glycosaminoglycan binding</t>
  </si>
  <si>
    <t>http://amigo.geneontology.org/amigo/term/GO:0005539</t>
  </si>
  <si>
    <t>677;1284;1289;1295;1303;2131;2627;3624;3678;3693;3909;3912;3914;4088;4323;7040;7448;22943;53918</t>
  </si>
  <si>
    <t>LAMA3;ITGB5;LAMB1;TGFB1;DKK1;VTN;COL12A1;INHBA;COL5A1;COL4A2;GATA6;COL8A1;PELO;MMP14;ITGA5;SMAD3;EXT1;ZFP36L1;LAMB3</t>
  </si>
  <si>
    <t>633;960;2246;2335;5118;7057;7130;7422;8829;9353</t>
  </si>
  <si>
    <t>CD44;NRP1;PCOLCE;VEGFA;FGF1;FN1;TNFAIP6;THBS1;SLIT2;BGN</t>
  </si>
  <si>
    <t>GO:0048018</t>
  </si>
  <si>
    <t>receptor ligand activity</t>
  </si>
  <si>
    <t>http://amigo.geneontology.org/amigo/term/GO:0048018</t>
  </si>
  <si>
    <t>25;834;948;1051;2919;2920;3557;3569;3592;3656;3661;3929;4792;5467;5595;6714;7040;7128;7133;7376;7538;8564;9516;9572;10014;10062;10417;10891;11009;27063;57088;59307;80380;114769;153090</t>
  </si>
  <si>
    <t>NR1H3;TNFRSF1B;CXCL2;ABL1;NFKBIA;MAPK3;TGFB1;HDAC5;PPARGC1A;PPARD;PLSCR4;KMO;TNFAIP3;NR1D1;IRF3;ZFP36;LBP;NR1H2;IRAK2;CD36;IL6;IL1RN;DAB2IP;CASP1;ANKRD1;SPON2;IL24;CXCL1;IL12A;CEBPB;SIGIRR;LITAF;SRC;PDCD1LG2;CARD16</t>
  </si>
  <si>
    <t>133;970;2246;2250;4254;4922;6347;6352;6696;6781;7422;7424;7474;7857</t>
  </si>
  <si>
    <t>KITLG;CCL2;VEGFA;FGF1;WNT5A;SPP1;CD70;NTS;FGF5;ADM;VEGFC;STC1;CCL5;SCG2</t>
  </si>
  <si>
    <t>GO:0004857</t>
  </si>
  <si>
    <t>enzyme inhibitor activity</t>
  </si>
  <si>
    <t>http://amigo.geneontology.org/amigo/term/GO:0004857</t>
  </si>
  <si>
    <t>81;677;678;834;837;2150;2621;2629;2633;2634;2635;2648;4055;4792;5595;6422;6772;7128;7132;7133;7185;7538;8717;8996;10068;10344;10365;10401;10616;10673;10891;11173;25999;27063;51588;81792;81858;114769;153090</t>
  </si>
  <si>
    <t>301;330;1026;1471;5054;6695;7035;7078;7980;9353;55450;120892</t>
  </si>
  <si>
    <t>CCL26;TNFRSF1B;TRAF1;TNFRSF1A;NFKBIA;TNFSF13B;TRADD;MAPK3;SFRP1;PIAS4;CLIP3;KAT2A;PPARGC1A;LTBR;STAT1;GBP3;GBP1;TNFAIP3;RBCK1;KLF2;ZFP36;ACTN4;PIAS3;ADAMTS7;DAB2IP;IL18BP;CASP1;NOL3;ANKRD1;ADAMTS12;ZFP36L2;GBP2;F2RL1;GBA;SHARPIN;GAS6;ZFP36L1;CASP4;CARD16</t>
  </si>
  <si>
    <t>TFPI;BIRC3;TIMP3;CST3;TFPI2;SERPINE1;CDKN1A;ANXA1;SLIT2;SPOCK1;CAMK2N1;LRRK2</t>
  </si>
  <si>
    <t>GO:0043393</t>
  </si>
  <si>
    <t>regulation of protein binding</t>
  </si>
  <si>
    <t>http://amigo.geneontology.org/amigo/term/GO:0043393</t>
  </si>
  <si>
    <t>25;60;118;166;284;302;351;567;627;948;1601;2801;3077;3084;3300;3397;3434;3955;4035;5595;5792;5986;6604;6714;7046;7448;10014;10498;10769;22943;26086;51339;64388;84959;114769;115908;153090;340061</t>
  </si>
  <si>
    <t>HFE;ACTB;SMARCD3;ADD1;ABL1;MAPK3;AES;LFNG;TGFBR1;DKK1;HDAC5;VTN;LRP1;ID1;CD36;DNAJB2;DAB2IP;APP;CARM1;PTPRF;PLK2;DAB2;UBASH3B;ANGPT1;NRG1;GPSM1;CTHRC1;DACT1;B2M;GOLGA2;RFNG;BDNF;GREM2;ANXA2;TMEM173;IFIT1;SRC;CARD16</t>
  </si>
  <si>
    <t>GO:0032330</t>
  </si>
  <si>
    <t>regulation of chondrocyte differentiation</t>
  </si>
  <si>
    <t>http://amigo.geneontology.org/amigo/term/GO:0032330</t>
  </si>
  <si>
    <t>302;2736;2737;4088;5447;5916;6474;7046;7227;10736;11173;81792;91461;392255</t>
  </si>
  <si>
    <t>GLI2;TRPS1;GLI3;TGFBR1;POR;ADAMTS7;ADAMTS12;GDF6;PKDCC;SMAD3;SHOX2;SIX2;RARG;ANXA2</t>
  </si>
  <si>
    <t>GO:0045926</t>
  </si>
  <si>
    <t>negative regulation of growth</t>
  </si>
  <si>
    <t>http://amigo.geneontology.org/amigo/term/GO:0045926</t>
  </si>
  <si>
    <t>323;393;604;623;684;948;978;1027;1031;1410;2273;2539;2697;3300;3488;3624;3776;3929;4088;4493;5270;5371;5467;5518;5727;6422;6494;6586;6595;7040;8614;10371;10509;10512;11007;29946;54910;55558;57142;84687;85004;223117</t>
  </si>
  <si>
    <t>FHL1;SEMA3A;SEMA3C;SMARCA2;KCNK2;ARHGAP4;BDKRB1;SFRP1;TGFB1;PPP2R1A;PPP1R9B;CRYAB;CDKN1B;PPARD;STC2;BCL6;RTN4;IGFBP5;INHBA;CDKN2C;LBP;BST2;PLXNA3;RERG;CD36;SERPINE2;DNAJB2;PML;GJA1;SEMA3D;CDA;G6PD;APBB2;SMAD3;SERTAD3;SEMA4C;MT1E;CCDC85B;SLIT3;SEMA4B;PTCH1;SIPA1</t>
  </si>
  <si>
    <t>302;309;871;1293;1303;1305;2296;2737;3636;4147;4148;4323;5212;5447;5916;6424;6474;7040;7043;7059;7373;10498;55790;116039</t>
  </si>
  <si>
    <t>FOXC1;TGFB1;SFRP4;GLI3;COL12A1;TGFB3;POR;MATN3;MATN2;CARM1;CSGALNACT1;SERPINH1;MMP14;COL6A3;OSR2;INPPL1;SHOX2;THBS3;RARG;ANXA2;COL14A1;ANXA6;COL13A1;VIT</t>
  </si>
  <si>
    <t>GO:0032872</t>
  </si>
  <si>
    <t>regulation of stress-activated MAPK cascade</t>
  </si>
  <si>
    <t>http://amigo.geneontology.org/amigo/term/GO:0032872</t>
  </si>
  <si>
    <t>351;355;1739;1843;1956;2150;3082;3480;3557;4055;4077;4616;5187;5585;5595;5605;5610;5871;6422;7098;7786;8324;9064;9344;9839;10371;10494;22943;23008;23043;23162;28988;50488;51339;54910;79444;153090;389432;392255</t>
  </si>
  <si>
    <t>HGF;FAS;EIF2AK2;SEMA3A;DLG1;GADD45B;BIRC7;MAPK3;SFRP1;DKK1;LTBR;STK25;DUSP1;PKN1;MAP2K2;KLHDC10;DBNL;IL1RN;DAB2IP;MAPK8IP3;MAP3K12;IGF1R;MINK1;APP;MAP3K6;EGFR;TAOK2;TNIK;FZD7;GDF6;F2RL1;TLR3;DACT1;MAP4K2;SEMA4C;ZEB2;PER1;NBR1;SAMD5</t>
  </si>
  <si>
    <t>25;59;118;120;393;624;627;1072;1173;1739;1874;1956;2150;2296;2664;2909;3162;3269;3575;3672;3778;3897;3984;4131;4641;5021;5467;5592;5916;6387;6546;6648;6722;7349;7408;9168;9873;9948;10344;10371;10458;10509;10512;10677;10788;11034;11078;23645;25802;29882;50853;51334;51474;54434;54795;54910;55558;56996;57142;57175;64798;64857;81565;84561;91663;92960;123720;223117</t>
  </si>
  <si>
    <t>CCL26;TMSB10;LIMA1;FOXC1;WDR1;SEMA3A;SEMA3C;DLG1;SSH1;PPP1R15A;ADD1;ARHGAP4;PLEKHG2;ABL1;TRIOBP;HMOX1;PEX11G;LIMK1;CXCL12;ACTA2;PPARD;SOD2;SRF;RTN4;VASP;DSTN;TRPM4;PLXNA3;MAP1B;AVIL;VILL;FCHSD2;IQGAP2;EGFR;SLC12A9;ADD3;SEMA3D;DEPTOR;KCNMA1;WHAMM;ARHGAP35;AP2M1;LMOD1;UCN;F2RL1;NDEL1;BDKRB2;IL7R;SEMA4C;CORO1B;CFL1;RARG;BAIAP2;ANAPC2;BDNF;MYADM;OXTR;SLC8A1;PRR16;SEMA4B;PRKG1;HRH1;MYO1C;L1CAM;GDI1;E2F4;ITGA1;SLC12A8</t>
  </si>
  <si>
    <t>GO:0050866</t>
  </si>
  <si>
    <t>negative regulation of cell activation</t>
  </si>
  <si>
    <t>http://amigo.geneontology.org/amigo/term/GO:0050866</t>
  </si>
  <si>
    <t>29;604;928;1051;1739;2064;2294;2737;3077;3135;3162;3398;3624;3718;3902;4092;5074;5154;5270;5585;5592;5621;5788;6422;7040;7128;8651;8654;10062;80380;84695;84959;114757</t>
  </si>
  <si>
    <t>CD9;HFE;NR1H3;DLG1;PTPRC;LAG3;HMOX1;SMAD7;FOXF1;SFRP1;TGFB1;JAK3;GLI3;BCL6;LOXL3;ID2;TNFAIP3;INHBA;PKN1;SERPINE2;PDE5A;ERBB2;UBASH3B;ABR;CYGB;PRNP;CEBPB;PAWR;SOCS1;PRKG1;PDGFA;PDCD1LG2;HLA-G</t>
  </si>
  <si>
    <t>GO:0071260</t>
  </si>
  <si>
    <t>cellular response to mechanical stimulus</t>
  </si>
  <si>
    <t>http://amigo.geneontology.org/amigo/term/GO:0071260</t>
  </si>
  <si>
    <t>355;572;834;1265;1956;2022;3673;3759;4055;4615;5595;5734;6548;7040;7098;7132;27063;54407;63895</t>
  </si>
  <si>
    <t>BAD;FAS;CNN2;TNFRSF1A;SLC9A1;MAPK3;TGFB1;ENG;LTBR;KCNJ2;SLC38A2;CASP1;EGFR;ANKRD1;PIEZO2;ITGA2;TLR3;PTGER4;MYD88</t>
  </si>
  <si>
    <t>GO:0007229</t>
  </si>
  <si>
    <t>integrin-mediated signaling pathway</t>
  </si>
  <si>
    <t>http://amigo.geneontology.org/amigo/term/GO:0007229</t>
  </si>
  <si>
    <t>25;1281;1601;2192;2316;3672;3673;3678;3690;3693;3696;3911;4627;6714;7076;7094;8516;9510;9564;10979;83605;84695</t>
  </si>
  <si>
    <t>BCAR1;FERMT2;FBLN1;ITGA8;ITGB5;ABL1;MYH9;TIMP1;ITGB8;LOXL3;LAMA5;CCM2;TLN1;DAB2;ADAMTS1;ITGA5;ITGA2;COL3A1;FLNA;SRC;ITGA1;ITGB3</t>
  </si>
  <si>
    <t>GO:0001823</t>
  </si>
  <si>
    <t>mesonephros development</t>
  </si>
  <si>
    <t>http://amigo.geneontology.org/amigo/term/GO:0001823</t>
  </si>
  <si>
    <t>1739;2138;2260;2296;2668;2737;3911;4088;4092;5311;5727;6299;6382;6422;6495;7040;9500;10736;55083;55366;79633;116039;168667</t>
  </si>
  <si>
    <t>FOXC1;DLG1;FGFR1;SMAD7;SALL1;EYA1;SFRP1;TGFB1;GLI3;SDC1;PKD2;SIX1;LAMA5;KIF26B;BMPER;OSR2;SMAD3;GDNF;SIX2;MAGED1;PTCH1;FAT4;LGR4</t>
  </si>
  <si>
    <t>100;309;493;775;818;1613;1739;1756;1760;2316;2539;3488;3572;3673;3759;4000;4088;4092;5021;5350;5592;6546;6548;6722;7132;7133;7168;7349;7402;8654;8996;9314;9475;10891;29995;30845;54795;114907</t>
  </si>
  <si>
    <t>EHD3;TNFRSF1B;ATP2B4;TNFRSF1A;LMCD1;DLG1;SLC9A1;SMAD7;DMPK;PPARGC1A;SRF;IGFBP5;KCNJ2;TRPM4;ROCK2;IL6ST;KLF4;PDE5A;TPM1;NOL3;CAMK2G;CACNA1C;UTRN;FBXO32;G6PD;LMNA;UCN;ITGA2;SMAD3;DAPK3;OXTR;SLC8A1;PRKG1;ADA;FLNA;ANXA6;PLN;DMD</t>
  </si>
  <si>
    <t>GO:0003205</t>
  </si>
  <si>
    <t>cardiac chamber development</t>
  </si>
  <si>
    <t>http://amigo.geneontology.org/amigo/term/GO:0003205</t>
  </si>
  <si>
    <t>182;639;2022;2274;2294;2296;2535;2627;3084;3398;3776;4092;5754;6299;6474;6586;6604;6722;6926;7040;7046;7168;8131;8701;9510;10370;10512;53834;55742;57493;78987</t>
  </si>
  <si>
    <t>FOXC1;PRDM1;SEMA3C;SMARCD3;KCNK2;JAG1;SMAD7;NPRL3;FOXF1;SALL1;TGFB1;DNAH11;TGFBR1;ENG;PTK7;SRF;FHL2;ID2;FGFRL1;TBX3;TPM1;GATA6;ADAMTS1;NRG1;CRELD1;CITED2;SHOX2;HEG1;FZD2;SLIT3;PARVA</t>
  </si>
  <si>
    <t>GO:1903827</t>
  </si>
  <si>
    <t>regulation of cellular protein localization</t>
  </si>
  <si>
    <t>http://amigo.geneontology.org/amigo/term/GO:1903827</t>
  </si>
  <si>
    <t>60;284;367;391;572;627;784;948;1173;1263;1445;1601;1739;1956;2064;2316;2621;2633;2664;2737;2770;3077;3429;3976;4000;4035;4088;4130;4323;4641;4924;4926;5621;5784;6672;6714;6844;7040;8729;9201;9230;9475;10956;11142;11190;23096;23144;23208;25999;26056;51160;54434;55294;55741;57142;57506;58476;58489;79778;81565;81603;83666;84445;84662;91461;166614;245812;340061;440730</t>
  </si>
  <si>
    <t>BAD;HFE;ZC3H3;SP100;ACTB;DLG1;TP53INP2;SSH1;EDEM2;MAVS;CSK;NUCB1;CLIP3;TGFB1;GLI3;LZTS2;GBF1;FBXW7;RTN4;GBP1;TRIM67;LRP1;IQSEC2;CEP250;GLIS2;GNAI1;LIF;SYT11;DCLK1;ROCK2;CD36;OS9;RAB11FIP5;ABHD17C;NUMA1;PARP9;ERBB2;EGFR;PTPN14;DAB2;ANGPT1;MMP14;LMNA;VPS28;AP2M1;PKDCC;MICALL2;IFI27;NDEL1;SMAD3;MAP1A;CNPY4;CACNB3;PKIG;AR;DCLK2;TRIM8;PRNP;PLK3;BDNF;RHOG;GAS6;TMEM173;RAB11B;FLNA;SRC;MYO1C;GDI1;VAMP2</t>
  </si>
  <si>
    <t>GO:0070302</t>
  </si>
  <si>
    <t>regulation of stress-activated protein kinase signaling cascade</t>
  </si>
  <si>
    <t>http://amigo.geneontology.org/amigo/term/GO:0070302</t>
  </si>
  <si>
    <t>GO:0043903</t>
  </si>
  <si>
    <t>regulation of symbiosis, encompassing mutualism through parasitism</t>
  </si>
  <si>
    <t>http://amigo.geneontology.org/amigo/term/GO:0043903</t>
  </si>
  <si>
    <t>302;572;684;858;948;1072;2150;3429;3434;3725;3929;4938;4940;5034;5371;5479;5610;5806;6737;6772;7538;8519;9636;9830;10318;10410;10581;23265;27350;55337;57506;60489;81603;84875;200316</t>
  </si>
  <si>
    <t>BAD;EIF2AK2;MAVS;OAS1;CAV2;TRIM14;OAS3;STAT1;ZFP36;APOBEC3F;LBP;BST2;C19orf66;TRIM21;CD36;PML;IFITM3;TNIP1;PTX3;F2RL1;IFI27;PPIB;TRIM8;CFL1;JUN;PARP10;EXOC7;ANXA2;IFITM2;P4HB;IFIT1;IFITM1;ISG15;APOBEC3G;APOBEC3C</t>
  </si>
  <si>
    <t>GO:0046683</t>
  </si>
  <si>
    <t>response to organophosphorus</t>
  </si>
  <si>
    <t>http://amigo.geneontology.org/amigo/term/GO:0046683</t>
  </si>
  <si>
    <t>196;351;677;682;1843;1902;2353;2354;3488;3725;3726;3727;4327;5031;5139;5179;5187;5311;6382;6402;6546;6678;6772;9127;10498;10626;54434;54795</t>
  </si>
  <si>
    <t>SSH1;P2RX6;AHR;SPARC;STAT1;IGFBP5;SDC1;PKD2;DUSP1;MMP19;FOSB;JUND;TRPM4;APP;CARM1;FOS;JUNB;P2RY6;BSG;PDE3A;JUN;PER1;PENK;SLC8A1;ZFP36L1;SELL;LPAR1;TRIM16</t>
  </si>
  <si>
    <t>GO:0030879</t>
  </si>
  <si>
    <t>mammary gland development</t>
  </si>
  <si>
    <t>http://amigo.geneontology.org/amigo/term/GO:0030879</t>
  </si>
  <si>
    <t>367;823;1051;1435;1588;2030;2294;2736;2737;2909;3084;3398;3488;3673;4939;5021;5066;5371;5727;6714;6778;6926;7040;7043;7421;8997;57142;90780</t>
  </si>
  <si>
    <t>CAPN1;GLI2;FOXF1;TGFB1;GLI3;OAS2;VDR;SLC29A1;RTN4;IGFBP5;ID2;TGFB3;TBX3;CYP19A1;PML;PAM;NRG1;ARHGAP35;KALRN;PYGO2;ITGA2;STAT6;AR;CEBPB;OXTR;CSF1;PTCH1;SRC</t>
  </si>
  <si>
    <t>GO:0035265</t>
  </si>
  <si>
    <t>organ growth</t>
  </si>
  <si>
    <t>http://amigo.geneontology.org/amigo/term/GO:0035265</t>
  </si>
  <si>
    <t>302;309;367;1293;1303;1588;1893;1901;2121;2252;2260;2296;2539;2627;3574;3776;4147;4148;4921;5159;5212;5292;5324;5447;5916;7046;7059;7373;8470;10498;11214;57493</t>
  </si>
  <si>
    <t>FOXC1;EVC;FGFR1;KCNK2;IL7;TGFBR1;COL12A1;PDGFRB;POR;MATN3;MATN2;PIM1;CYP19A1;FGF7;GATA6;CARM1;ECM1;SORBS2;G6PD;DDR2;COL6A3;AR;THBS3;AKAP13;S1PR1;RARG;HEG1;PLAG1;ANXA2;COL14A1;ANXA6;VIT</t>
  </si>
  <si>
    <t>25;284;351;467;677;678;948;1445;1739;1843;1956;2049;2050;2064;2150;2192;2260;2621;2633;2771;3480;3725;3976;4915;4921;5021;5031;5154;5159;5595;5605;5734;5788;6237;6464;6714;7040;7786;8837;9314;10318;10344;10347;25865;55294;56034;152007;153090;154043;168667</t>
  </si>
  <si>
    <t>CFLAR;CCL26;ABCA7;DLG1;FGFR1;FBLN1;PTPRC;ABL1;MAPK3;CSK;PRKD2;TGFB1;FBXW7;PDGFRB;GNAI2;GBP1;DUSP1;GLIPR2;RRAS;MAP2K2;LIF;CD36;KLF4;DAB2IP;MAP3K12;IGF1R;ERBB2;APP;PDGFC;TNIP1;EGFR;NTRK2;ZFP36L2;CNKSR3;ANGPT1;SHC1;DDR2;ATF3;F2RL1;BMPER;PTGER4;P2RY6;JUN;OXTR;EPHB3;GAS6;ZFP36L1;EPHB4;SRC;PDGFA</t>
  </si>
  <si>
    <t>GO:0060840</t>
  </si>
  <si>
    <t>artery development</t>
  </si>
  <si>
    <t>http://amigo.geneontology.org/amigo/term/GO:0060840</t>
  </si>
  <si>
    <t>182;639;1281;2022;2138;2294;2296;2737;4035;4092;4638;4854;5159;5311;5396;6495;6722;7046;8131;57178</t>
  </si>
  <si>
    <t>FOXC1;PRDM1;MYLK;NOTCH3;JAG1;SMAD7;NPRL3;FOXF1;EYA1;GLI3;TGFBR1;ENG;ZMIZ1;SRF;PDGFRB;PRRX1;PKD2;LRP1;SIX1;COL3A1</t>
  </si>
  <si>
    <t>GO:0009991</t>
  </si>
  <si>
    <t>response to extracellular stimulus</t>
  </si>
  <si>
    <t>http://amigo.geneontology.org/amigo/term/GO:0009991</t>
  </si>
  <si>
    <t>100;166;355;360;467;784;1312;1611;1649;1728;1938;1956;2353;2539;2621;2629;2648;2771;2909;3077;3162;3371;3485;3600;3673;3725;4925;4929;4968;5179;5292;5447;5467;5595;5610;5788;6402;6422;6494;6546;6678;6714;6722;6772;7040;7071;7349;7421;7538;8131;8614;8942;9127;10458;10670;10891;22933;23235;25959;29103;53615;54407;54434;54795;55062;79792;84557;84687;122622;167359</t>
  </si>
  <si>
    <t>HFE;FAS;TNC;EIF2AK2;SIRT2;NUCB2;WIPI1;MBD3;PTPRC;SSH1;COMT;P2RX6;HMOX1;MAP1LC3A;MAPK3;NPRL3;SFRP1;GSDMD;AES;TGFB1;KAT2A;PPP1R9B;PPARGC1A;VDR;PPARD;SRF;DAP;SPARC;STC2;OGG1;GNAI2;STAT1;IGFBP2;KYNU;DNAJC15;POR;ZFP36;TRPM4;SLC38A2;PIM1;EGFR;NR4A2;KLF10;RRAGA;ARHGAP35;G6PD;ATF3;UCN;IL15;ITGA2;AQP3;CACNB3;EEF2;SIK2;FOS;DDIT3;BAIAP2;NIM1K;JUN;GBA;NQO1;PENK;SLC8A1;GAS6;ADSSL1;SELL;ADA;SRC;KANK2;SIPA1</t>
  </si>
  <si>
    <t>25;284;493;627;975;994;1027;1191;1326;1435;1445;1739;1847;1902;1956;1958;2064;2260;2621;3082;3084;3656;3672;3690;4616;4915;4921;5154;5159;5585;5595;5605;5606;5610;5621;5788;5871;6464;6714;7040;7043;7046;7098;7316;7349;7786;8651;8654;9064;9094;9344;9500;9839;10494;11214;22943;23043;23162;28988;50488;55294;56034;60370;79444;84231;84962;148252;153090;255324;389432</t>
  </si>
  <si>
    <t>HGF;MAP2K3;EIF2AK2;ATP2B4;DLG1;FGFR1;PTPRC;ABL1;GADD45B;BIRC7;CDC25B;MAPK3;CSK;TGFB1;TGFBR1;MAP3K8;DKK1;UNC119;FBXW7;CD81;CDKN1B;PDGFRB;STK25;TGFB3;AVPI1;EGR1;CLU;PKN1;MAP2K2;AJUBA;TRAF7;IRAK2;DBNL;DAB2IP;DUSP5;PDE5A;MAPK8IP3;MAP3K12;MINK1;ERBB2;MAP3K6;PDGFC;EGFR;NTRK2;TAOK2;UBC;ANGPT1;TNIK;NRG1;SHC1;DDR2;UCN;TLR3;MAP4K2;ZEB2;AKAP13;PRNP;DIRAS1;BDNF;MAGED1;EPGN;GAS6;CSF1;SOCS1;SRC;PDGFA;LPAR1;SAMD5;ITGA1;ITGB3</t>
  </si>
  <si>
    <t>493;975;1027;1326;1445;1847;1902;1956;2064;2260;3082;3084;3656;3672;4616;5154;5159;5585;5595;5605;5606;5610;5788;5871;6464;6714;7040;7043;7046;7316;7786;8654;9064;9344;9500;9839;11214;22943;23043;23162;28988;56034;60370;79444;84231;84962;148252;153090;255324;389432</t>
  </si>
  <si>
    <t>HGF;MAP2K3;EIF2AK2;ATP2B4;FGFR1;PTPRC;GADD45B;BIRC7;MAPK3;CSK;TGFB1;TGFBR1;MAP3K8;DKK1;CD81;CDKN1B;PDGFRB;TGFB3;AVPI1;PKN1;MAP2K2;AJUBA;TRAF7;IRAK2;DBNL;DAB2IP;DUSP5;PDE5A;MAPK8IP3;MAP3K12;ERBB2;MAP3K6;PDGFC;EGFR;TAOK2;UBC;TNIK;NRG1;SHC1;MAP4K2;ZEB2;AKAP13;DIRAS1;MAGED1;EPGN;SRC;PDGFA;LPAR1;SAMD5;ITGA1</t>
  </si>
  <si>
    <t>567;818;834;1613;2633;2634;3133;3134;3135;3661;3665;4641;4938;4939;4940;5371;6672;6737;6772;7098;7376;8651;9021;9111;10062;10344;10346;10379;54625;81603;83666;84166</t>
  </si>
  <si>
    <t>CCL26;NR1H3;SP100;OAS1;OAS3;OAS2;STAT1;GBP1;NMI;IRF3;NR1H2;TRIM21;TRIM22;CASP1;PARP9;PML;NLRC5;CAMK2G;GBP2;TLR3;B2M;DAPK3;TRIM8;PARP14;SOCS3;SOCS1;IRF7;MYO1C;HLA-E;HLA-G;HLA-F;IRF9</t>
  </si>
  <si>
    <t>GO:0071383</t>
  </si>
  <si>
    <t>cellular response to steroid hormone stimulus</t>
  </si>
  <si>
    <t>http://amigo.geneontology.org/amigo/term/GO:0071383</t>
  </si>
  <si>
    <t>367;677;678;687;811;1601;1956;2063;2274;4929;5187;5467;5916;6257;6422;6714;7025;7026;7040;7041;7067;7376;7421;7538;8837;9572;9612;10025;10062;10424;10474;10498;10891;11057;11214;23543;25959;27086;54541;56937;57658;114907</t>
  </si>
  <si>
    <t>CFLAR;CALCOCO1;NR1H3;RBFOX2;SFRP1;TGFB1;PPARGC1A;VDR;PPARD;FOXP1;FHL2;KLF9;PMEPA1;THRA;NR1D1;ZFP36;NR1H2;ABHD2;TGFB1I1;CARM1;EGFR;ZFP36L2;DAB2;NR4A2;FBXO32;NR2F6;PGRMC2;DDIT4;AR;AKAP13;TADA3;RARG;MED16;NR2F1;PER1;CALR;NR2F2;ZFP36L1;NCOR2;SRC;KANK2;RXRB</t>
  </si>
  <si>
    <t>GO:0001657</t>
  </si>
  <si>
    <t>ureteric bud development</t>
  </si>
  <si>
    <t>http://amigo.geneontology.org/amigo/term/GO:0001657</t>
  </si>
  <si>
    <t>1739;2138;2260;2296;2668;2737;3911;4088;4092;5311;5727;6299;6382;6422;6495;7040;9500;10736;55083;55366;79633;168667</t>
  </si>
  <si>
    <t>FOXC1;DLG1;FGFR1;SMAD7;SALL1;EYA1;SFRP1;TGFB1;GLI3;SDC1;PKD2;SIX1;LAMA5;KIF26B;BMPER;SMAD3;GDNF;SIX2;MAGED1;PTCH1;FAT4;LGR4</t>
  </si>
  <si>
    <t>25;87;118;1445;1500;1613;3673;3911;4088;4092;4323;6422;6548;6714;7205;8861;9253;9344;9475;10979;23396;23705;25930;51762;84962;123720;222256</t>
  </si>
  <si>
    <t>ACTN1;FERMT2;PTPN23;TRIP6;ADD1;SLC9A1;ABL1;SMAD7;CSK;SFRP1;NUMBL;CDHR3;AJUBA;LAMA5;ROCK2;TAOK2;WHAMM;MMP14;ITGA2;RAB8B;SMAD3;DAPK3;CADM1;PIP5K1C;SRC;CTNND1;LDB1</t>
  </si>
  <si>
    <t>GO:1903708</t>
  </si>
  <si>
    <t>positive regulation of hemopoiesis</t>
  </si>
  <si>
    <t>http://amigo.geneontology.org/amigo/term/GO:1903708</t>
  </si>
  <si>
    <t>92;100;182;572;604;677;1435;2242;2296;2353;2621;2736;2737;3135;3398;3574;3575;3592;3600;3624;3725;3976;4323;5788;6772;6774;7040;7071;8651;9636;9760;57178;146433</t>
  </si>
  <si>
    <t>BAD;FOXC1;GLI2;PTPRC;JAG1;IL7;TGFB1;GLI3;ZMIZ1;BCL6;STAT1;ID2;ACVR2A;INHBA;LIF;KLF10;MMP14;IL34;IL15;STAT3;IL7R;IL12A;FOS;JUN;FES;GAS6;CSF1;SOCS1;ZFP36L1;ISG15;ADA;TOX;HLA-G</t>
  </si>
  <si>
    <t>302;309;871;1293;1303;4147;4148;5212;5447;5916;6474;7059;7373;10498</t>
  </si>
  <si>
    <t>COL12A1;POR;MATN3;MATN2;CARM1;SERPINH1;COL6A3;SHOX2;THBS3;RARG;ANXA2;COL14A1;ANXA6;VIT</t>
  </si>
  <si>
    <t>1284;1289;1295;1303;2627;3624;3678;3693;3909;3912;3914;4323;7448;22943</t>
  </si>
  <si>
    <t>LAMA3;ITGB5;LAMB1;DKK1;VTN;COL12A1;INHBA;COL5A1;COL4A2;GATA6;COL8A1;MMP14;ITGA5;LAMB3</t>
  </si>
  <si>
    <t>GO:1990778</t>
  </si>
  <si>
    <t>protein localization to cell periphery</t>
  </si>
  <si>
    <t>http://amigo.geneontology.org/amigo/term/GO:1990778</t>
  </si>
  <si>
    <t>60;302;367;391;682;784;1173;1445;1601;1739;1956;2316;2319;2621;2633;2770;3911;4035;4323;4905;4926;5621;5727;6616;6844;7040;7132;9179;9475;10139;10791;23043;23096;25999;30818;30845;30846;51762;54843;55690;57217;79156;83871;84668;91461;91663;245812</t>
  </si>
  <si>
    <t>EHD3;EHD2;TNFRSF1A;TTC7A;NSF;ACTB;DLG1;ARFRP1;CSK;CLIP3;TGFB1;RAB34;KCNIP3;GBP1;FAM126A;LRP1;IQSEC2;GNAI1;LAMA5;FLOT2;SNAP25;ROCK2;NUMA1;SYTL2;EGFR;DAB2;TNIK;MMP14;AP2M1;PKDCC;RAB8B;PLEKHF1;CNPY4;CACNB3;VAMP5;AR;PRNP;BSG;PACS1;RHOG;MYADM;ANXA2;GAS6;PTCH1;FLNA;VAMP2;AP4M1</t>
  </si>
  <si>
    <t>GO:0072073</t>
  </si>
  <si>
    <t>kidney epithelium development</t>
  </si>
  <si>
    <t>http://amigo.geneontology.org/amigo/term/GO:0072073</t>
  </si>
  <si>
    <t>182;1739;2138;2260;2296;2668;2737;3911;3913;3976;4088;4092;5311;5727;6299;6382;6422;6495;6772;7040;9500;10736;25959;55083;55366;79191;79633;168667</t>
  </si>
  <si>
    <t>FOXC1;DLG1;FGFR1;JAG1;SMAD7;SALL1;EYA1;SFRP1;TGFB1;GLI3;STAT1;SDC1;PKD2;SIX1;LIF;LAMA5;KIF26B;BMPER;SMAD3;GDNF;SIX2;LAMB2;IRX3;MAGED1;PTCH1;FAT4;KANK2;LGR4</t>
  </si>
  <si>
    <t>GO:0045666</t>
  </si>
  <si>
    <t>positive regulation of neuron differentiation</t>
  </si>
  <si>
    <t>http://amigo.geneontology.org/amigo/term/GO:0045666</t>
  </si>
  <si>
    <t>160;604;627;1453;1627;1745;1746;1809;1902;2242;2260;2664;2736;2909;3082;3897;3984;4131;4915;5274;5364;5365;5754;6387;6474;6498;6722;6925;8837;8997;9820;9839;10154;10362;10458;10494;10677;22941;22943;23363;23654;27063;29882;55558;79006;79191;81565;124936;153090;257194;392255;440730</t>
  </si>
  <si>
    <t>CFLAR;HGF;CUL7;HMG20B;GLI2;FGFR1;METRN;LIMK1;CXCL12;DKK1;PTK7;SRF;DPYSL3;DBN1;BCL6;STK25;DLX2;TRIM67;OBSL1;PLXNA3;MAP1B;AVIL;PLXNC1;SKIL;DAB2IP;CSNK1D;DLX1;NTRK2;ANKRD1;GDF6;ARHGAP35;KALRN;SHANK2;SERPINI1;PLXNB1;NDEL1;CYB5D2;SHOX2;ZEB2;NEGR1;BAIAP2;ANAPC2;BDNF;IRX3;FES;PLXNB2;TCF4;AP2A1;LPAR1;PLXNB3;L1CAM;GDI1</t>
  </si>
  <si>
    <t>25;284;388;811;2260;3162;3315;3690;5606;6678;7040;9475;9564;9734;10769;25865;27086;27286;51157;51564;84913</t>
  </si>
  <si>
    <t>MAP2K3;HDAC9;BCAR1;HDAC7;FGFR1;ABL1;HMOX1;SRPX2;PRKD2;TGFB1;HSPB1;SPARC;FOXP1;ROCK2;RHOB;PLK2;ANGPT1;ATOH8;CALR;ZNF580;ITGB3</t>
  </si>
  <si>
    <t>GO:0030038</t>
  </si>
  <si>
    <t>contractile actin filament bundle assembly</t>
  </si>
  <si>
    <t>http://amigo.geneontology.org/amigo/term/GO:0030038</t>
  </si>
  <si>
    <t>25;389;1901;1902;3693;3984;4088;5734;6422;6548;6714;6722;7043;7046;7168;9475;10174;29109;55160;55616;285590</t>
  </si>
  <si>
    <t>ARHGEF10L;ITGB5;ASAP3;SLC9A1;ABL1;SFRP1;LIMK1;TGFBR1;SRF;TGFB3;SORBS3;ROCK2;FHOD1;TPM1;RHOC;SMAD3;S1PR1;PTGER4;SH3PXD2B;SRC;LPAR1</t>
  </si>
  <si>
    <t>GO:0043149</t>
  </si>
  <si>
    <t>stress fiber assembly</t>
  </si>
  <si>
    <t>http://amigo.geneontology.org/amigo/term/GO:0043149</t>
  </si>
  <si>
    <t>GO:0072163</t>
  </si>
  <si>
    <t>mesonephric epithelium development</t>
  </si>
  <si>
    <t>http://amigo.geneontology.org/amigo/term/GO:0072163</t>
  </si>
  <si>
    <t>GO:0072164</t>
  </si>
  <si>
    <t>mesonephric tubule development</t>
  </si>
  <si>
    <t>http://amigo.geneontology.org/amigo/term/GO:0072164</t>
  </si>
  <si>
    <t>GO:0030111</t>
  </si>
  <si>
    <t>regulation of Wnt signaling pathway</t>
  </si>
  <si>
    <t>http://amigo.geneontology.org/amigo/term/GO:0030111</t>
  </si>
  <si>
    <t>25;166;351;1453;1500;1601;1613;1649;1956;1958;2737;3485;3489;4035;4088;4163;5518;5754;6299;6422;6424;6714;6907;7090;7091;7128;8323;8324;8434;9839;10927;22943;25776;51339;54795;55366;64359;64750;80114;83439;84327;84445;115908;129293;130612;147495;153090</t>
  </si>
  <si>
    <t>ABL1;CBY1;TBL1X;SALL1;SFRP1;AES;PPP2R1A;SFRP4;GLI3;SPIN1;TLE4;LZTS2;DKK1;SMURF2;PTK7;IGFBP2;TNFAIP3;EGR1;RECK;BICC1;LRP1;TRPM4;ZBED3;DAB2IP;TLE3;CSNK1D;APP;EGFR;TCF7L1;DAB2;APCDD1;FZD7;FZD6;CTHRC1;DACT1;SMAD3;DAPK3;NXN;IGFBP6;ZEB2;MCC;DDIT3;TRABD2A;TMEM198;SRC;CTNND1;LGR4</t>
  </si>
  <si>
    <t>GO:0030218</t>
  </si>
  <si>
    <t>erythrocyte differentiation</t>
  </si>
  <si>
    <t>http://amigo.geneontology.org/amigo/term/GO:0030218</t>
  </si>
  <si>
    <t>92;118;567;604;677;2034;2539;3398;3624;3718;4779;6722;6772;6774;7067;7538;8861;9636;9935;10365;23210;23543;54681</t>
  </si>
  <si>
    <t>JMJD6;NFE2L1;ADD1;RBFOX2;JAK3;SRF;BCL6;STAT1;ID2;EPAS1;ACVR2A;INHBA;THRA;KLF2;ZFP36;G6PD;B2M;STAT3;P4HTM;ZFP36L1;ISG15;LDB1;MAFB</t>
  </si>
  <si>
    <t>2;29;391;392;393;604;858;1123;1901;2049;2064;2150;2664;2909;3268;3725;4915;5364;5365;5592;5998;6000;6305;6422;6494;8131;8997;9610;9744;9827;10113;10154;10344;10788;11033;23102;23654;25791;25894;26000;26086;50807;50861;54885;55114;55160;55357;55558;55616;55785;57139;60626;64411;64744;79735;81565;81846;84144;84962;92154;93627;128272;132864;153090;375790</t>
  </si>
  <si>
    <t>CCL26;NGEF;ACAP1;ARHGEF10L;SMAP2;ASAP3;ARHGAP4;TBC1D2;SYDE2;SBF1;NPRL3;SFRP1;TBC1D17;ADAP1;CAV2;AGFG2;RGP1;BCL6;ARAP3;CHN1;AJUBA;PLXNA3;MTSS1L;TBC1D8B;SBF2;PLXNC1;DAB2IP;CPEB2;PREB;RGS3;ARHGAP17;ERBB2;ARHGEF19;TBCK;IQGAP2;NTRK2;ASAP1;ABR;ARHGAP35;KALRN;GPSM1;PLXNB1;F2RL1;NDEL1;TBC1D2B;TBC1D10B;S1PR1;RIN1;ARHGAP1;A2M;RHOG;JUN;RIC8A;FGD6;EPHB3;RGS7;PRKG1;AGRN;PLEKHG4;PLXNB2;STMN3;PLXNB3;GDI1;RGL3;SIPA1</t>
  </si>
  <si>
    <t>GO:0003417</t>
  </si>
  <si>
    <t>growth plate cartilage development</t>
  </si>
  <si>
    <t>http://amigo.geneontology.org/amigo/term/GO:0003417</t>
  </si>
  <si>
    <t>302;309;1293;1303;4147;4148;5212;5447;5916;7059;7373;10498</t>
  </si>
  <si>
    <t>COL12A1;POR;MATN3;MATN2;CARM1;COL6A3;THBS3;RARG;ANXA2;COL14A1;ANXA6;VIT</t>
  </si>
  <si>
    <t>GO:0048754</t>
  </si>
  <si>
    <t>branching morphogenesis of an epithelial tube</t>
  </si>
  <si>
    <t>http://amigo.geneontology.org/amigo/term/GO:0048754</t>
  </si>
  <si>
    <t>25;367;1282;1435;1739;2022;2138;2294;2668;2736;2737;3371;3911;4323;5311;5371;5727;6299;6495;6714;6722;6926;7040;7421;9500;10736;55366;79633;157506</t>
  </si>
  <si>
    <t>TNC;GLI2;DLG1;ABL1;FOXF1;SALL1;EYA1;TGFB1;GLI3;ENG;VDR;SRF;PKD2;RDH10;SIX1;LAMA5;TBX3;PML;MMP14;GDNF;AR;SIX2;MAGED1;CSF1;PTCH1;COL4A1;FAT4;SRC;LGR4</t>
  </si>
  <si>
    <t>GO:0002694</t>
  </si>
  <si>
    <t>regulation of leukocyte activation</t>
  </si>
  <si>
    <t>http://amigo.geneontology.org/amigo/term/GO:0002694</t>
  </si>
  <si>
    <t>25;29;100;196;351;572;604;639;677;678;975;1051;1326;1445;1739;1947;2064;2150;2242;2294;2319;2621;2648;2736;2737;3077;3133;3135;3162;3398;3485;3569;3572;3574;3575;3592;3600;3624;3718;3902;3929;4092;4323;5074;5585;5621;5788;6422;6714;6778;6844;7040;7128;7133;8651;8654;9760;10062;10673;11277;23529;57178;63925;80380;84695;388552</t>
  </si>
  <si>
    <t>BAD;HFE;NR1H3;TNFRSF1B;PRDM1;GLI2;DLG1;PTPRC;LAG3;EFNB1;ABL1;HMOX1;SMAD7;TNFSF13B;FOXF1;CSK;SFRP1;IL7;TGFB1;JAK3;AHR;GLI3;MAP3K8;ZMIZ1;KAT2A;CD81;BCL6;LOXL3;IGFBP2;ID2;TNFAIP3;INHBA;PKN1;LBP;FLOT2;IL6ST;IL6;PDE5A;ERBB2;APP;ZFP36L2;MMP14;ABR;IL15;F2RL1;STAT6;IL7R;IL12A;PRNP;CEBPB;CLCF1;PAWR;FES;GAS6;SOCS1;ZFP36L1;BLOC1S3;ADA;SRC;PDCD1LG2;ZNF335;TOX;HLA-E;HLA-G;TREX1;VAMP2</t>
  </si>
  <si>
    <t>25;60;493;975;1027;1031;1326;1445;1843;1847;1902;1956;2064;2260;2629;3064;3082;3084;3315;3480;3656;3672;4616;5154;5159;5518;5585;5595;5605;5606;5610;5788;5871;5998;6422;6464;6609;6714;7026;7040;7043;7046;7128;7316;7786;8654;9064;9344;9500;9839;11142;11214;22943;23043;23162;28988;29950;56034;57493;60370;79444;84231;84962;148252;150290;153090;255324;389432</t>
  </si>
  <si>
    <t>HGF;MAP2K3;EIF2AK2;ATP2B4;ACTB;FGFR1;PTPRC;ABL1;GADD45B;BIRC7;MAPK3;CSK;SFRP1;TGFB1;PPP2R1A;HSPB1;TGFBR1;MAP3K8;DKK1;CD81;CDKN1B;PDGFRB;TNFAIP3;TGFB3;AVPI1;DUSP1;CDKN2C;PKN1;MAP2K2;AJUBA;TRAF7;IRAK2;DBNL;DAB2IP;DUSP5;PDE5A;MAPK8IP3;RGS3;MAP3K12;IGF1R;ERBB2;MAP3K6;PDGFC;EGFR;TAOK2;UBC;TNIK;NRG1;SHC1;SMPD1;DUSP18;MAP4K2;PKIG;ZEB2;AKAP13;HEG1;DIRAS1;GBA;MAGED1;EPGN;NR2F2;SERTAD1;SRC;HTT;PDGFA;LPAR1;SAMD5;ITGA1</t>
  </si>
  <si>
    <t>GO:0072028</t>
  </si>
  <si>
    <t>nephron morphogenesis</t>
  </si>
  <si>
    <t>http://amigo.geneontology.org/amigo/term/GO:0072028</t>
  </si>
  <si>
    <t>1739;2138;2668;2737;3911;3976;5159;5311;5727;6299;6495;6772;7040;9500;10736;55083;55366;79191;79633</t>
  </si>
  <si>
    <t>DLG1;SALL1;EYA1;TGFB1;GLI3;PDGFRB;STAT1;PKD2;SIX1;LIF;LAMA5;KIF26B;GDNF;SIX2;IRX3;MAGED1;PTCH1;FAT4;LGR4</t>
  </si>
  <si>
    <t>GO:0048738</t>
  </si>
  <si>
    <t>cardiac muscle tissue development</t>
  </si>
  <si>
    <t>http://amigo.geneontology.org/amigo/term/GO:0048738</t>
  </si>
  <si>
    <t>811;1901;2022;2260;2274;2296;2539;2627;2648;3084;3398;3776;4000;4092;5159;5292;5350;6546;6548;6722;6926;7040;7046;7168;8131;8324;8470;11214;22943;23135;23363;25776;27063;57158;57493</t>
  </si>
  <si>
    <t>FOXC1;FGFR1;KCNK2;SLC9A1;CBY1;SMAD7;NPRL3;TGFB1;TGFBR1;ENG;DKK1;KAT2A;SRF;PDGFRB;FHL2;ID2;OBSL1;KDM6B;TBX3;PIM1;TPM1;GATA6;ANKRD1;JPH2;SORBS2;FZD7;NRG1;G6PD;LMNA;AKAP13;S1PR1;HEG1;CALR;SLC8A1;PLN</t>
  </si>
  <si>
    <t>811;1240;1435;1588;1843;1901;1902;2150;2260;2621;3315;3569;3592;3673;3929;4088;5159;5595;6387;7040;9547;10344;10371;10488;10509;10512;23053;25865;51157;54910;55558;57175;57688;80024;223117</t>
  </si>
  <si>
    <t>CCL26;SEMA3A;SEMA3C;FGFR1;SLC8B1;MAPK3;PRKD2;TGFB1;HSPB1;CREB3;CXCL12;PDGFRB;DUSP1;LBP;ZSWIM6;PLXNA3;IL6;CYP19A1;CXCL14;SEMA3D;ITGA2;F2RL1;SMAD3;SEMA4C;IL12A;S1PR1;CORO1B;CMKLR1;CALR;GAS6;CSF1;SEMA4B;LPAR1;ZNF580;ZSWIM8</t>
  </si>
  <si>
    <t>GO:0007179</t>
  </si>
  <si>
    <t>transforming growth factor beta receptor signaling pathway</t>
  </si>
  <si>
    <t>http://amigo.geneontology.org/amigo/term/GO:0007179</t>
  </si>
  <si>
    <t>92;858;1278;1281;1601;2022;2200;2353;3397;3693;3725;4053;4088;4092;5371;6498;6714;7040;7041;7043;7046;7071;7316;8425;8516;9315;10370;10979;23089;23370;56937;64750;114990</t>
  </si>
  <si>
    <t>FERMT2;ITGA8;ITGB5;LTBP4;SMAD7;ARHGEF18;TGFB1;CAV2;TGFBR1;ENG;SMURF2;LTBP2;TGFB3;ACVR2A;PMEPA1;ID1;NREP;SKIL;PML;TGFB1I1;UBC;DAB2;KLF10;CITED2;COL1A2;FBN1;SMAD3;VASN;COL3A1;FOS;JUN;SRC;PEG10</t>
  </si>
  <si>
    <t>367;639;682;811;1312;1508;2057;2192;2353;2354;3077;3485;3488;3673;3678;3726;3976;5021;5066;5069;5467;7026;7040;7043;7076;7349;7421;8434;8614;29924;54407;64750;81671</t>
  </si>
  <si>
    <t>HFE;PRDM1;VMP1;EPN1;FBLN1;COMT;TIMP1;TGFB1;SMURF2;VDR;PPARD;STC2;IGFBP2;IGFBP5;TGFB3;RECK;FOSB;LIF;SLC38A2;PAM;ITGA5;UCN;ITGA2;CTSB;AR;FOS;JUNB;BSG;CALR;OXTR;PAPPA;NR2F2;EPOR</t>
  </si>
  <si>
    <t>GO:0034446</t>
  </si>
  <si>
    <t>substrate adhesion-dependent cell spreading</t>
  </si>
  <si>
    <t>http://amigo.geneontology.org/amigo/term/GO:0034446</t>
  </si>
  <si>
    <t>25;81;811;2049;2192;2316;2633;3690;3911;3912;6714;8324;8516;10979;11078;53834;55742;79778;84168;91663</t>
  </si>
  <si>
    <t>FERMT2;FBLN1;ITGA8;LAMB1;ABL1;TRIOBP;GBP1;FGFRL1;ACTN4;LAMA5;FZD7;MICALL2;ANTXR1;CALR;MYADM;EPHB3;FLNA;SRC;PARVA;ITGB3</t>
  </si>
  <si>
    <t>GO:0031668</t>
  </si>
  <si>
    <t>cellular response to extracellular stimulus</t>
  </si>
  <si>
    <t>http://amigo.geneontology.org/amigo/term/GO:0031668</t>
  </si>
  <si>
    <t>166;355;360;467;784;1312;1611;2353;2621;2629;2909;3077;3162;3371;3600;3725;4929;5179;5292;5595;5610;5788;6422;6494;6722;7071;7421;8131;10458;10670;23235;25959;29103;54407;54434;54795;55062;79792;84557;84687;167359</t>
  </si>
  <si>
    <t>HFE;FAS;TNC;EIF2AK2;WIPI1;PTPRC;SSH1;COMT;HMOX1;MAP1LC3A;MAPK3;NPRL3;SFRP1;GSDMD;AES;PPP1R9B;VDR;SRF;DAP;DNAJC15;TRPM4;SLC38A2;PIM1;NR4A2;KLF10;RRAGA;ARHGAP35;ATF3;IL15;AQP3;CACNB3;SIK2;FOS;BAIAP2;NIM1K;JUN;GBA;PENK;GAS6;KANK2;SIPA1</t>
  </si>
  <si>
    <t>25;29;388;389;390;391;392;393;604;1072;1278;1281;1435;1902;2057;2150;2151;2664;2768;2909;3084;3725;3984;5159;5878;6237;6464;7204;8729;8997;9230;9475;9828;10769;11020;11214;22800;22808;23096;23268;23362;23370;25791;25894;25959;27314;28988;50650;50861;51762;55103;55160;55785;57493;64411;64857;83871;128272;153090;283455;440730</t>
  </si>
  <si>
    <t>TRIO;NGEF;ARHGEF10L;ARHGAP4;PLEKHG2;ABL1;IFT27;ARHGEF18;LIMK1;DNMBP;GBF1;RAB5C;RAB34;ARHGEF17;PDGFRB;BCL6;RND3;RALGPS2;TRIM67;ARAP3;IQSEC2;RRAS;RRAS2;ROCK2;DBNL;DAB2IP;RAB30;ARHGEF19;RHOB;PLK2;GNA12;RHOC;PSD3;NRG1;MRAS;ABR;ARHGAP35;KALRN;SHC1;ARHGEF3;F2RL2;F2RL1;COL1A2;RAB8B;COL3A1;AKAP13;KSR2;CFL1;HEG1;ARHGAP1;RHOG;JUN;FGD6;CSF1;RAB11B;EPOR;PLEKHG4;KANK2;STMN3;LPAR1;GDI1</t>
  </si>
  <si>
    <t>GO:0021915</t>
  </si>
  <si>
    <t>neural tube development</t>
  </si>
  <si>
    <t>http://amigo.geneontology.org/amigo/term/GO:0021915</t>
  </si>
  <si>
    <t>25;677;1072;2019;2535;2648;2736;2737;2909;5311;5727;5754;5916;6422;7040;7408;8323;9742;9839;10512;23648;23654;23770;51339;54910;55764;79600;115908;140467;221322</t>
  </si>
  <si>
    <t>GLI2;SEMA3C;ABL1;SFRP1;TGFB1;FKBP8;GLI3;KAT2A;PTK7;PKD2;VASP;TBC1D32;SSBP3;ARHGAP35;EN1;IFT122;FZD6;CTHRC1;DACT1;SEMA4C;ZEB2;CFL1;RARG;FZD2;ZFP36L1;PTCH1;IFT140;PLXNB2;ZNF358;TCTN1</t>
  </si>
  <si>
    <t>GO:0051495</t>
  </si>
  <si>
    <t>positive regulation of cytoskeleton organization</t>
  </si>
  <si>
    <t>http://amigo.geneontology.org/amigo/term/GO:0051495</t>
  </si>
  <si>
    <t>25;389;1027;1072;1739;1902;2150;2242;2316;3397;3984;4088;4641;4926;6422;7043;7046;7168;7408;9475;9948;10174;10344;10458;10788;11034;11346;25802;29109;55160;55558;57175;89795;123720;171024;285590</t>
  </si>
  <si>
    <t>CCL26;NAV3;WDR1;ARHGEF10L;DLG1;ABL1;SFRP1;LIMK1;TGFBR1;CDKN1B;TGFB3;SORBS3;VASP;DSTN;ID1;PLXNA3;ROCK2;FHOD1;NUMA1;TPM1;IQGAP2;RHOC;WHAMM;LMOD1;F2RL1;SMAD3;SYNPO;SYNPO2;CORO1B;CFL1;SH3PXD2B;BAIAP2;FES;FLNA;MYO1C;LPAR1</t>
  </si>
  <si>
    <t>GO:0045824</t>
  </si>
  <si>
    <t>negative regulation of innate immune response</t>
  </si>
  <si>
    <t>http://amigo.geneontology.org/amigo/term/GO:0045824</t>
  </si>
  <si>
    <t>2;3133;3135;7128;7376;9111;10062;11277;25939;54625;60343;79132;79671;84166</t>
  </si>
  <si>
    <t>NR1H3;FAM3A;SAMHD1;DHX58;TNFAIP3;NMI;NR1H2;NLRC5;NLRX1;PARP14;A2M;HLA-E;HLA-G;TREX1</t>
  </si>
  <si>
    <t>GO:0034101</t>
  </si>
  <si>
    <t>erythrocyte homeostasis</t>
  </si>
  <si>
    <t>http://amigo.geneontology.org/amigo/term/GO:0034101</t>
  </si>
  <si>
    <t>92;118;567;604;677;2034;2539;3162;3398;3624;3718;4779;6722;6772;6774;7067;7538;8861;9636;9935;10365;23210;23543;54681</t>
  </si>
  <si>
    <t>JMJD6;NFE2L1;ADD1;HMOX1;RBFOX2;JAK3;SRF;BCL6;STAT1;ID2;EPAS1;ACVR2A;INHBA;THRA;KLF2;ZFP36;G6PD;B2M;STAT3;P4HTM;ZFP36L1;ISG15;LDB1;MAFB</t>
  </si>
  <si>
    <t>GO:0051146</t>
  </si>
  <si>
    <t>striated muscle cell differentiation</t>
  </si>
  <si>
    <t>http://amigo.geneontology.org/amigo/term/GO:0051146</t>
  </si>
  <si>
    <t>627;811;858;1756;1760;2274;2318;2539;2627;2648;3084;3488;4000;4323;4627;5159;6382;6474;6546;6548;6722;6926;7040;7168;8324;8470;8837;9734;9948;10014;10938;11214;22943;23135;23363;25776;25802;27063;30846;51177;84665</t>
  </si>
  <si>
    <t>CFLAR;PLEKHO1;EHD2;HDAC9;WDR1;SLC9A1;CBY1;MYH9;DMPK;TGFB1;CAV2;DKK1;KAT2A;HDAC5;EHD1;SRF;PDGFRB;IGFBP5;FHL2;SDC1;OBSL1;FLNC;KDM6B;TBX3;MYPN;TPM1;GATA6;ANKRD1;SORBS2;FZD7;NRG1;MMP14;G6PD;LMNA;LMOD1;SHOX2;AKAP13;BDNF;CALR;SLC8A1;DMD</t>
  </si>
  <si>
    <t>GO:0045667</t>
  </si>
  <si>
    <t>regulation of osteoblast differentiation</t>
  </si>
  <si>
    <t>http://amigo.geneontology.org/amigo/term/GO:0045667</t>
  </si>
  <si>
    <t>92;182;1051;2737;3082;3397;3398;3399;3488;3569;3572;3727;4077;4088;4921;5727;6422;8519;9260;51564;54795;115908;338773</t>
  </si>
  <si>
    <t>HGF;HDAC7;JAG1;SFRP1;GLI3;IGFBP5;ID2;ID3;ACVR2A;ID1;JUND;TRPM4;IL6ST;IL6;DDR2;CTHRC1;SMAD3;CEBPB;TMEM119;IFITM1;PTCH1;NBR1;PDLIM7</t>
  </si>
  <si>
    <t>GO:0032479</t>
  </si>
  <si>
    <t>regulation of type I interferon production</t>
  </si>
  <si>
    <t>http://amigo.geneontology.org/amigo/term/GO:0032479</t>
  </si>
  <si>
    <t>3661;3665;4615;4791;6737;6772;6778;7098;7128;7318;9111;9246;9636;11277;23586;55593;57506;79102;79132;79671;81844;84166;340061</t>
  </si>
  <si>
    <t>OTUD5;NFKB2;MAVS;DDX58;DHX58;STAT1;TNFAIP3;NMI;IRF3;TRIM21;NLRC5;UBE2L6;NLRX1;TLR3;STAT6;TRIM56;MYD88;RNF26;UBA7;TMEM173;IRF7;ISG15;TREX1</t>
  </si>
  <si>
    <t>GO:0030203</t>
  </si>
  <si>
    <t>glycosaminoglycan metabolic process</t>
  </si>
  <si>
    <t>http://amigo.geneontology.org/amigo/term/GO:0030203</t>
  </si>
  <si>
    <t>160;284;1634;2131;2296;2588;2683;2817;3082;3425;3600;4669;5159;5292;5549;6382;6383;6448;6548;7040;51363;54480;55501;55790;56548;64132;79586;92126;375790</t>
  </si>
  <si>
    <t>DCN;XYLT2;HGF;CHPF2;FOXC1;GPC1;B4GALT1;SLC9A1;TGFB1;NAGLU;PDGFRB;SDC1;CHPF;IDUA;CHST12;PIM1;GALNS;CHST7;CSGALNACT1;ANGPT1;IL15;SDC2;DSEL;SGSH;CHST15;EXT1;AGRN;PRELP;AP2A1</t>
  </si>
  <si>
    <t>GO:0048332</t>
  </si>
  <si>
    <t>mesoderm morphogenesis</t>
  </si>
  <si>
    <t>http://amigo.geneontology.org/amigo/term/GO:0048332</t>
  </si>
  <si>
    <t>2138;2260;2294;2296;3624;3673;3690;4088;6722;6926;7296;8516;9314;10736;22943;23135;23275</t>
  </si>
  <si>
    <t>FOXC1;FGFR1;ITGA8;FOXF1;EYA1;DKK1;SRF;INHBA;KDM6B;TBX3;KLF4;ITGA2;SMAD3;SIX2;POFUT2;TXNRD1;ITGB3</t>
  </si>
  <si>
    <t>GO:0030856</t>
  </si>
  <si>
    <t>regulation of epithelial cell differentiation</t>
  </si>
  <si>
    <t>http://amigo.geneontology.org/amigo/term/GO:0030856</t>
  </si>
  <si>
    <t>118;182;360;572;677;1027;1051;1514;1903;2296;2668;3397;3976;4926;5727;6424;6772;6926;7132;7421;7538;8609;9475;9839;10626;79633;84913</t>
  </si>
  <si>
    <t>BAD;FOXC1;TNFRSF1A;ADD1;JAG1;SFRP4;CDKN1B;VDR;STAT1;KLF7;ID1;ZFP36;LIF;ROCK2;CTSL;TBX3;NUMA1;AQP3;GDNF;ATOH8;ZEB2;CEBPB;ZFP36L1;PTCH1;FAT4;S1PR3;TRIM16</t>
  </si>
  <si>
    <t>GO:0045637</t>
  </si>
  <si>
    <t>regulation of myeloid cell differentiation</t>
  </si>
  <si>
    <t>http://amigo.geneontology.org/amigo/term/GO:0045637</t>
  </si>
  <si>
    <t>92;182;567;677;1051;1435;2200;2242;2353;3398;3624;3665;3725;3976;4343;4792;5916;6422;6772;6774;6988;7030;7040;7071;7098;7538;8861;9636;9935;10401;10766;23543;27086;54681;55294;84959;146433</t>
  </si>
  <si>
    <t>TFE3;RBFOX2;NFKBIA;JAG1;SFRP1;TGFB1;FBXW7;FOXP1;STAT1;ID2;ACVR2A;INHBA;ZFP36;LIF;PIAS3;TCTA;UBASH3B;KLF10;MOV10;IL34;TLR3;FBN1;B2M;STAT3;FOS;CEBPB;RARG;JUN;P4HTM;FES;TOB2;CSF1;IRF7;ZFP36L1;ISG15;LDB1;MAFB</t>
  </si>
  <si>
    <t>2;29;100;215;351;604;715;716;718;975;1051;1191;1588;1956;2294;2629;3082;3133;3554;3569;3572;3600;3661;3673;3929;4088;4615;4792;5187;5467;5734;5788;6844;7098;7128;7132;7133;7448;8717;9021;9180;9314;10062;10318;11277;22861;27086;66005;79671;81792;81858;284207;340061</t>
  </si>
  <si>
    <t>HGF;NR1H3;TNFRSF1B;TNFRSF1A;PTPRC;NLRP1;NFKBIA;ABCD1;TRADD;FOXF1;VTN;CD81;PPARD;BCL6;FOXP1;IL1R1;TNFAIP3;CLU;C3;IRF3;LBP;IL6ST;IL6;KLF4;CYP19A1;APP;OSMR;TNIP1;EGFR;ADAMTS12;C1R;ABR;NLRX1;IL15;ITGA2;TLR3;SMAD3;PTGER4;CEBPB;MYD88;A2M;METRNL;GBA;CHID1;PER1;SHARPIN;C1S;SOCS3;TMEM173;ADA;HLA-E;TREX1;VAMP2</t>
  </si>
  <si>
    <t>GO:0032606</t>
  </si>
  <si>
    <t>type I interferon production</t>
  </si>
  <si>
    <t>http://amigo.geneontology.org/amigo/term/GO:0032606</t>
  </si>
  <si>
    <t>GO:0006022</t>
  </si>
  <si>
    <t>aminoglycan metabolic process</t>
  </si>
  <si>
    <t>http://amigo.geneontology.org/amigo/term/GO:0006022</t>
  </si>
  <si>
    <t>160;284;1486;1634;2131;2296;2588;2683;2817;3082;3425;3600;4669;5159;5292;5549;6382;6383;6448;6548;7040;51363;54480;55501;55790;56548;64132;79586;92126;375790</t>
  </si>
  <si>
    <t>DCN;XYLT2;HGF;CHPF2;FOXC1;GPC1;B4GALT1;SLC9A1;TGFB1;NAGLU;PDGFRB;SDC1;CTBS;CHPF;IDUA;CHST12;PIM1;GALNS;CHST7;CSGALNACT1;ANGPT1;IL15;SDC2;DSEL;SGSH;CHST15;EXT1;AGRN;PRELP;AP2A1</t>
  </si>
  <si>
    <t>GO:0048333</t>
  </si>
  <si>
    <t>mesodermal cell differentiation</t>
  </si>
  <si>
    <t>http://amigo.geneontology.org/amigo/term/GO:0048333</t>
  </si>
  <si>
    <t>2138;2260;2294;3624;3673;3690;8516;9314;10736;22943;23135</t>
  </si>
  <si>
    <t>FGFR1;ITGA8;FOXF1;EYA1;DKK1;INHBA;KDM6B;KLF4;ITGA2;SIX2;ITGB3</t>
  </si>
  <si>
    <t>GO:0035456</t>
  </si>
  <si>
    <t>response to interferon-beta</t>
  </si>
  <si>
    <t>http://amigo.geneontology.org/amigo/term/GO:0035456</t>
  </si>
  <si>
    <t>684;3434;3437;6772;7098;8519;10410;10581;11277;54739;340061</t>
  </si>
  <si>
    <t>STAT1;IFIT3;BST2;XAF1;IFITM3;TLR3;TMEM173;IFITM2;IFIT1;IFITM1;TREX1</t>
  </si>
  <si>
    <t>GO:0043401</t>
  </si>
  <si>
    <t>steroid hormone mediated signaling pathway</t>
  </si>
  <si>
    <t>http://amigo.geneontology.org/amigo/term/GO:0043401</t>
  </si>
  <si>
    <t>367;811;1601;2063;2274;4929;5187;5467;5916;6257;6422;6714;7025;7026;7041;7067;7376;7421;9572;9612;10025;10062;10424;10474;10498;10891;11057;11214;23543;25959;27086;56937;57658</t>
  </si>
  <si>
    <t>CALCOCO1;NR1H3;RBFOX2;SFRP1;PPARGC1A;VDR;PPARD;FOXP1;FHL2;PMEPA1;THRA;NR1D1;NR1H2;ABHD2;TGFB1I1;CARM1;DAB2;NR4A2;NR2F6;PGRMC2;AR;AKAP13;TADA3;RARG;MED16;NR2F1;PER1;CALR;NR2F2;NCOR2;SRC;KANK2;RXRB</t>
  </si>
  <si>
    <t>GO:1901136</t>
  </si>
  <si>
    <t>carbohydrate derivative catabolic process</t>
  </si>
  <si>
    <t>http://amigo.geneontology.org/amigo/term/GO:1901136</t>
  </si>
  <si>
    <t>100;215;978;1486;1634;1806;1807;2588;2629;2817;3425;4245;4668;4669;4968;5141;5549;6382;6383;6448;6548;7040;8654;11253;25939;27115;27350;55741;60489;81792;200316;375790</t>
  </si>
  <si>
    <t>DCN;GPC1;PDE4A;EDEM2;SLC9A1;SAMHD1;ABCD1;TGFB1;NAGLU;OGG1;SDC1;CTBS;IDUA;APOBEC3F;MGAT1;PDE5A;GALNS;DPYS;ADAMTS12;CDA;SDC2;PDE7B;MAN1B1;GBA;SGSH;AGRN;DPYD;PRELP;ADA;NAGA;APOBEC3G;APOBEC3C</t>
  </si>
  <si>
    <t>GO:0003206</t>
  </si>
  <si>
    <t>cardiac chamber morphogenesis</t>
  </si>
  <si>
    <t>http://amigo.geneontology.org/amigo/term/GO:0003206</t>
  </si>
  <si>
    <t>182;2022;2274;2294;2296;2535;2627;3084;3398;4092;6474;6586;6604;6722;6926;7040;7046;7168;8701;9510;10370;10512;53834;55742;57493</t>
  </si>
  <si>
    <t>FOXC1;SEMA3C;SMARCD3;JAG1;SMAD7;FOXF1;TGFB1;DNAH11;TGFBR1;ENG;SRF;FHL2;ID2;FGFRL1;TBX3;TPM1;GATA6;ADAMTS1;NRG1;CITED2;SHOX2;HEG1;FZD2;SLIT3;PARVA</t>
  </si>
  <si>
    <t>25;100;284;572;604;811;948;1295;1326;1435;1445;1947;2064;2294;2316;2319;2736;2737;3133;3135;3485;3569;3572;3574;3575;3592;3600;3673;3678;3718;4088;4092;4811;5212;5788;6387;6422;6714;7030;7040;7168;7402;7448;8651;8861;10370;10673;11078;25865;25890;25930;55083;57178;80380;91663;151887</t>
  </si>
  <si>
    <t>BAD;TFE3;GLI2;PTPN23;PTPRC;EFNB1;CCDC80;ABL1;TRIOBP;SMAD7;TNFSF13B;FOXF1;CSK;SFRP1;IL7;PRKD2;TGFB1;JAK3;GLI3;CXCL12;MAP3K8;ZMIZ1;VTN;BCL6;IGFBP2;NID1;FLOT2;IL6ST;CD36;IL6;TPM1;ERBB2;COL8A1;UTRN;ABI3BP;ANGPT1;ITGA5;KIF26B;IL15;ITGA2;CITED2;SMAD3;IL7R;IL12A;CALR;MYADM;CSF1;SOCS1;ADA;FLNA;SRC;PDCD1LG2;LDB1;HLA-E;HLA-G;VIT</t>
  </si>
  <si>
    <t>GO:0002460</t>
  </si>
  <si>
    <t>adaptive immune response based on somatic recombination of immune receptors built from immunoglobulin superfamily domains</t>
  </si>
  <si>
    <t>http://amigo.geneontology.org/amigo/term/GO:0002460</t>
  </si>
  <si>
    <t>100;182;567;602;604;715;716;718;1191;1739;3077;3133;3134;3135;3554;3569;3575;3592;3665;3718;4092;4791;5585;5788;6774;6778;7040;7128;7133;10068;10673;10945;11277;23180;23529;23705;51279;54795;84695;353091</t>
  </si>
  <si>
    <t>HFE;TNFRSF1B;BCL3;DLG1;NFKB2;PTPRC;JAG1;SMAD7;TNFSF13B;TGFB1;KDELR1;JAK3;BCL6;LOXL3;IL1R1;TNFAIP3;CLU;PKN1;C3;TRPM4;RFTN1;IL6;IL18BP;C1RL;C1R;B2M;STAT6;STAT3;IL7R;IL12A;CLCF1;C1S;CADM1;IRF7;ADA;RAET1G;HLA-E;HLA-G;HLA-F;TREX1</t>
  </si>
  <si>
    <t>GO:0090092</t>
  </si>
  <si>
    <t>regulation of transmembrane receptor protein serine/threonine kinase signaling pathway</t>
  </si>
  <si>
    <t>http://amigo.geneontology.org/amigo/term/GO:0090092</t>
  </si>
  <si>
    <t>25;92;858;1601;1745;2022;2200;3077;3624;4088;4092;4926;6422;6424;6498;7040;7041;7043;7046;7316;8425;8516;9315;10370;10468;22943;23089;23144;23770;51339;53918;56937;64388;64750;114990;168667;392255</t>
  </si>
  <si>
    <t>HFE;ZC3H3;ITGA8;LTBP4;ABL1;SMAD7;SFRP1;TGFB1;FKBP8;CAV2;SFRP4;TGFBR1;ENG;DKK1;SMURF2;TGFB3;ACVR2A;INHBA;PMEPA1;FST;NREP;SKIL;NUMA1;TGFB1I1;DLX1;UBC;PELO;DAB2;GDF6;CITED2;BMPER;DACT1;FBN1;SMAD3;VASN;GREM2;PEG10</t>
  </si>
  <si>
    <t>GO:0051260</t>
  </si>
  <si>
    <t>protein homooligomerization</t>
  </si>
  <si>
    <t>http://amigo.geneontology.org/amigo/term/GO:0051260</t>
  </si>
  <si>
    <t>41;309;389;978;1191;1374;1410;1807;1809;2629;2633;2683;2801;3135;3162;3752;3755;3759;4082;5066;5211;5311;5350;5621;6648;6714;6999;7408;7450;9127;10938;23208;23510;23627;25776;25939;30845;51129;53834;54795;57192;79734;79792;81858;83892;90427;138151;200186;284252</t>
  </si>
  <si>
    <t>EHD3;KCNG1;B4GALT1;MCOLN1;P2RX6;CBY1;HMOX1;KCTD17;SAMHD1;BMF;GSDMD;CRYAB;EHD1;CPT1A;VWF;ASIC1;KCTD10;SOD2;DPYSL3;GBP1;PKD2;CLU;KCNJ2;VASP;FGFRL1;TRPM4;SYT11;KCTD1;PFKL;PAM;DPYS;NACC2;TDO2;MARCKS;RHOC;CDA;CRTC2;GOLGA2;ANGPTL4;KCND3;PRND;PRNP;GBA;SHARPIN;KCTD2;ANXA6;SRC;PLN;HLA-G</t>
  </si>
  <si>
    <t>GO:0035051</t>
  </si>
  <si>
    <t>cardiocyte differentiation</t>
  </si>
  <si>
    <t>http://amigo.geneontology.org/amigo/term/GO:0035051</t>
  </si>
  <si>
    <t>182;302;811;1956;2022;2274;2539;2627;2648;3084;4000;5159;5308;5595;6546;6548;6722;6926;7040;8324;8470;10512;11214;22943;23135;23363;25776</t>
  </si>
  <si>
    <t>SEMA3C;SLC9A1;CBY1;JAG1;MAPK3;TGFB1;ENG;DKK1;KAT2A;SRF;PDGFRB;FHL2;OBSL1;KDM6B;TBX3;GATA6;EGFR;SORBS2;FZD7;NRG1;G6PD;LMNA;PITX2;AKAP13;CALR;ANXA2;SLC8A1</t>
  </si>
  <si>
    <t>59;72;100;309;624;775;800;1410;1613;1739;1756;1760;1938;2316;2548;2668;2697;3672;3673;3693;3752;3759;3778;4092;4637;4638;5021;5350;5592;5606;6525;6546;6548;6722;7094;7168;7169;7349;7402;8654;9127;9475;10174;23336;23363;23704;25802;30845;54795;140465</t>
  </si>
  <si>
    <t>EHD3;MAP2K3;MYLK;DLG1;ITGB5;SLC9A1;MYL6;P2RX6;SMAD7;DMPK;ACTA2;CRYAB;SRF;SORBS3;CALD1;KCNJ2;OBSL1;TRPM4;ROCK2;TLN1;PDE5A;TPM1;CACNA1C;KCNE4;GJA1;UTRN;KCNMA1;ACTG2;LMOD1;UCN;ITGA2;DAPK3;EEF2;BDKRB2;GDNF;GAA;KCND3;OXTR;SYNM;SLC8A1;SMTN;PRKG1;MYL6B;ADA;FLNA;ANXA6;TPM2;PLN;DMD;ITGA1</t>
  </si>
  <si>
    <t>GO:0051249</t>
  </si>
  <si>
    <t>regulation of lymphocyte activation</t>
  </si>
  <si>
    <t>http://amigo.geneontology.org/amigo/term/GO:0051249</t>
  </si>
  <si>
    <t>25;100;196;572;604;639;677;678;975;1051;1326;1445;1739;1947;2064;2319;2621;2648;2736;2737;3077;3133;3135;3398;3485;3569;3572;3574;3575;3592;3600;3624;3718;3902;4092;4323;5074;5585;5621;5788;6422;6714;6778;7040;7128;7133;8651;8654;9760;10673;11277;23529;57178;63925;80380;84695;388552</t>
  </si>
  <si>
    <t>BAD;HFE;TNFRSF1B;PRDM1;GLI2;DLG1;PTPRC;LAG3;EFNB1;ABL1;SMAD7;TNFSF13B;CSK;SFRP1;IL7;TGFB1;JAK3;AHR;GLI3;MAP3K8;ZMIZ1;KAT2A;CD81;BCL6;LOXL3;IGFBP2;ID2;TNFAIP3;INHBA;PKN1;FLOT2;IL6ST;IL6;PDE5A;ERBB2;ZFP36L2;MMP14;IL15;STAT6;IL7R;IL12A;PRNP;CEBPB;CLCF1;PAWR;GAS6;SOCS1;ZFP36L1;BLOC1S3;ADA;SRC;PDCD1LG2;ZNF335;TOX;HLA-E;HLA-G;TREX1</t>
  </si>
  <si>
    <t>25;29;81;160;284;302;351;567;718;811;948;977;1191;1445;1601;2150;2621;3077;3673;3690;4035;4240;5788;5806;5878;6424;6714;7040;7376;7448;9094;9829;10062;10347;10960;11037;22943;23208;25999;51160;85439</t>
  </si>
  <si>
    <t>HFE;NR1H3;ABCA7;PTPRC;ABL1;CSK;CLIP3;TGFB1;SFRP4;DKK1;RAB5C;VTN;UNC119;DNAJC6;CLU;LRP1;C3;ACTN4;NR1H2;SYT11;CD36;STON2;MFGE8;APP;DAB2;ANGPT1;ABR;VPS28;PTX3;ITGA2;F2RL1;B2M;LMAN2;CD151;CALR;ANXA2;GAS6;AP2A1;SRC;STON1;ITGB3</t>
  </si>
  <si>
    <t>182;367;1435;2022;2252;2260;2668;3976;5292;6495;7040;7046;7128;7421;8837;9500;10512;22943;55366</t>
  </si>
  <si>
    <t>CFLAR;SEMA3C;FGFR1;JAG1;TGFB1;TGFBR1;ENG;DKK1;VDR;TNFAIP3;SIX1;LIF;PIM1;FGF7;GDNF;AR;MAGED1;CSF1;LGR4</t>
  </si>
  <si>
    <t>GO:0010001</t>
  </si>
  <si>
    <t>glial cell differentiation</t>
  </si>
  <si>
    <t>http://amigo.geneontology.org/amigo/term/GO:0010001</t>
  </si>
  <si>
    <t>25;351;666;928;1031;1191;1445;1745;1746;1902;1956;2064;2737;2817;3084;3398;3569;3572;3913;3976;4035;4781;4915;5270;5595;6774;7040;7223;7448;8506;9948;22933;23529;79006</t>
  </si>
  <si>
    <t>CD9;GPC1;SIRT2;WDR1;ABL1;MAPK3;METRN;CSK;TGFB1;GLI3;CNTNAP1;VTN;ID2;DLX2;CLU;CDKN2C;LRP1;LIF;TRPC4;IL6ST;SERPINE2;IL6;ERBB2;APP;DLX1;EGFR;NFIB;NTRK2;NRG1;STAT3;LAMB2;CLCF1;BOK;LPAR1</t>
  </si>
  <si>
    <t>GO:0010256</t>
  </si>
  <si>
    <t>endomembrane system organization</t>
  </si>
  <si>
    <t>http://amigo.geneontology.org/amigo/term/GO:0010256</t>
  </si>
  <si>
    <t>215;367;858;1191;1263;1289;1453;1760;2801;3064;4000;5119;5205;5270;5552;5595;5605;5788;6811;8729;9697;9820;10458;10494;10783;10960;23207;23208;23345;23363;27314;29927;30845;30846;50807;51160;54732;55004;55048;57088;57142;79102;79156;79188;79633;79643;81562;81565;81671;91949;92154;123720;128989;148229;388552;399979</t>
  </si>
  <si>
    <t>EHD3;EHD2;CUL7;SEC61A1;VMP1;TRAM2;PTPRC;ATP8B1;ABCD1;MAPK3;DMPK;CAV2;GBF1;PLSCR4;LMAN2L;RTN4;STK25;PLEKHM2;NEK6;SNX19;CLU;SRGN;OBSL1;MAP2K2;ATP8B3;COL5A1;SYNE1;CHMP1A;MTSS1L;SYT11;SERPINE2;RAB30;CSNK1D;LAMTOR1;ASAP1;WHAMM;LMNA;VPS28;STX5;PLEKHF1;NDEL1;GOLGA2;VPS37C;COG7;AR;LMAN2;TMEM43;RNF26;PLK3;BAIAP2;CHMP6;TANGO2;TMED9;BLOC1S3;FAT4;HTT</t>
  </si>
  <si>
    <t>2;81;87;351;928;948;1191;1893;2157;2316;2621;3082;3690;3959;5154;5552;5768;6678;7040;7043;7076;7094;7450;9948;66005</t>
  </si>
  <si>
    <t>CD9;HGF;WDR1;ACTN1;TIMP1;TGFB1;LGALS3BP;VWF;SPARC;QSOX1;TGFB3;CLU;SRGN;ACTN4;CD36;TLN1;APP;ECM1;A2M;CHID1;GAS6;F8;FLNA;PDGFA;ITGB3</t>
  </si>
  <si>
    <t>GO:0032355</t>
  </si>
  <si>
    <t>response to estradiol</t>
  </si>
  <si>
    <t>http://amigo.geneontology.org/amigo/term/GO:0032355</t>
  </si>
  <si>
    <t>572;811;1027;1410;1728;1843;1938;1956;3485;3673;4968;5021;5066;5159;5179;5727;6422;6774;7026;7040;7349;8837;10628;10891;53615</t>
  </si>
  <si>
    <t>BAD;CFLAR;MBD3;SFRP1;TGFB1;PPARGC1A;CRYAB;CDKN1B;PDGFRB;OGG1;IGFBP2;TXNIP;DUSP1;PAM;EGFR;UCN;ITGA2;EEF2;STAT3;CALR;OXTR;NQO1;PENK;NR2F2;PTCH1</t>
  </si>
  <si>
    <t>160;627;1627;1809;1902;2242;2260;2664;2909;3082;3897;3984;4131;4915;5274;5364;5365;5754;6387;6474;6498;6722;8837;8997;9820;9839;10154;10458;10494;10677;22941;23363;23654;27063;29882;55558;79006;81565;153090;257194;440730</t>
  </si>
  <si>
    <t>CFLAR;HGF;CUL7;FGFR1;METRN;LIMK1;CXCL12;PTK7;SRF;DPYSL3;DBN1;STK25;TRIM67;OBSL1;PLXNA3;MAP1B;AVIL;PLXNC1;SKIL;DAB2IP;NTRK2;ANKRD1;ARHGAP35;KALRN;SHANK2;SERPINI1;PLXNB1;NDEL1;SHOX2;ZEB2;NEGR1;BAIAP2;ANAPC2;BDNF;FES;PLXNB2;AP2A1;LPAR1;PLXNB3;L1CAM;GDI1</t>
  </si>
  <si>
    <t>GO:0014065</t>
  </si>
  <si>
    <t>phosphatidylinositol 3-kinase signaling</t>
  </si>
  <si>
    <t>http://amigo.geneontology.org/amigo/term/GO:0014065</t>
  </si>
  <si>
    <t>284;677;1634;1956;2057;2064;2150;2260;3082;3480;3667;4915;5154;5159;5270;5364;5467;5595;5783;6714;9314;22933;23396;56034;113791;153090</t>
  </si>
  <si>
    <t>DCN;HGF;SIRT2;FGFR1;PIK3IP1;MAPK3;PPARD;PDGFRB;SERPINE2;KLF4;DAB2IP;IGF1R;ERBB2;PDGFC;EGFR;NTRK2;ANGPT1;PTPN13;PLXNB1;F2RL1;IRS1;ZFP36L1;PIP5K1C;EPOR;SRC;PDGFA</t>
  </si>
  <si>
    <t>GO:0001101</t>
  </si>
  <si>
    <t>response to acid chemical</t>
  </si>
  <si>
    <t>http://amigo.geneontology.org/amigo/term/GO:0001101</t>
  </si>
  <si>
    <t>360;493;572;928;948;1027;1051;1072;1278;1281;1282;1374;1728;1843;1938;1956;1958;2170;3294;3371;3399;3485;3673;4915;4968;5031;5159;5311;5727;5734;5754;5916;6422;6494;6495;6678;6714;8273;8324;8651;9314;10365;10458;10626;10670;10891;22943;55004;56034</t>
  </si>
  <si>
    <t>BAD;CD9;TNC;ATP2B4;HSD17B2;SFRP1;DKK1;PPARGC1A;CPT1A;CDKN1B;PTK7;SPARC;PDGFRB;OGG1;IGFBP2;ID3;PKD2;DUSP1;EGR1;FABP3;SIX1;SLC10A3;KLF2;CD36;KLF4;PDGFC;EGFR;NTRK2;LAMTOR1;FZD7;RRAGA;ITGA2;COL1A2;AQP3;EEF2;COL3A1;PTGER4;P2RY6;CEBPB;CFL1;RARG;BAIAP2;NQO1;SOCS1;PTCH1;COL4A1;SRC;SIPA1;TRIM16</t>
  </si>
  <si>
    <t>GO:0050792</t>
  </si>
  <si>
    <t>regulation of viral process</t>
  </si>
  <si>
    <t>http://amigo.geneontology.org/amigo/term/GO:0050792</t>
  </si>
  <si>
    <t>302;684;858;1072;3429;3434;3725;4938;4940;5034;5371;5479;5610;5806;6737;6772;7538;8519;9636;9830;10318;10410;10581;27350;55337;57506;60489;81603;84875;200316</t>
  </si>
  <si>
    <t>EIF2AK2;MAVS;OAS1;CAV2;TRIM14;OAS3;STAT1;ZFP36;APOBEC3F;BST2;C19orf66;TRIM21;PML;IFITM3;TNIP1;PTX3;IFI27;PPIB;TRIM8;CFL1;JUN;PARP10;ANXA2;IFITM2;P4HB;IFIT1;IFITM1;ISG15;APOBEC3G;APOBEC3C</t>
  </si>
  <si>
    <t>GO:0060688</t>
  </si>
  <si>
    <t>regulation of morphogenesis of a branching structure</t>
  </si>
  <si>
    <t>http://amigo.geneontology.org/amigo/term/GO:0060688</t>
  </si>
  <si>
    <t>25;367;2252;2260;2668;3082;5154;6422;6474;6495;7040;9500;10736;55366;57142</t>
  </si>
  <si>
    <t>HGF;FGFR1;ABL1;SFRP1;TGFB1;RTN4;SIX1;FGF7;GDNF;SHOX2;AR;SIX2;MAGED1;PDGFA;LGR4</t>
  </si>
  <si>
    <t>GO:0051496</t>
  </si>
  <si>
    <t>positive regulation of stress fiber assembly</t>
  </si>
  <si>
    <t>http://amigo.geneontology.org/amigo/term/GO:0051496</t>
  </si>
  <si>
    <t>25;389;1902;3984;4088;6422;7043;7046;7168;9475;10174;29109;55160;285590</t>
  </si>
  <si>
    <t>ARHGEF10L;ABL1;SFRP1;LIMK1;TGFBR1;TGFB3;SORBS3;ROCK2;FHOD1;TPM1;RHOC;SMAD3;SH3PXD2B;LPAR1</t>
  </si>
  <si>
    <t>GO:0051492</t>
  </si>
  <si>
    <t>regulation of stress fiber assembly</t>
  </si>
  <si>
    <t>http://amigo.geneontology.org/amigo/term/GO:0051492</t>
  </si>
  <si>
    <t>25;389;1901;1902;3984;4088;5734;6422;6548;7043;7046;7168;9475;10174;29109;55160;55616;285590</t>
  </si>
  <si>
    <t>ARHGEF10L;ASAP3;SLC9A1;ABL1;SFRP1;LIMK1;TGFBR1;TGFB3;SORBS3;ROCK2;FHOD1;TPM1;RHOC;SMAD3;S1PR1;PTGER4;SH3PXD2B;LPAR1</t>
  </si>
  <si>
    <t>GO:0072088</t>
  </si>
  <si>
    <t>nephron epithelium morphogenesis</t>
  </si>
  <si>
    <t>http://amigo.geneontology.org/amigo/term/GO:0072088</t>
  </si>
  <si>
    <t>1739;2138;2668;2737;3911;3976;5311;5727;6299;6495;6772;7040;9500;10736;55083;55366;79191;79633</t>
  </si>
  <si>
    <t>DLG1;SALL1;EYA1;TGFB1;GLI3;STAT1;PKD2;SIX1;LIF;LAMA5;KIF26B;GDNF;SIX2;IRX3;MAGED1;PTCH1;FAT4;LGR4</t>
  </si>
  <si>
    <t>GO:0045646</t>
  </si>
  <si>
    <t>regulation of erythrocyte differentiation</t>
  </si>
  <si>
    <t>http://amigo.geneontology.org/amigo/term/GO:0045646</t>
  </si>
  <si>
    <t>92;567;677;3398;3624;6772;6774;7538;8861;9636;9935;23543;54681</t>
  </si>
  <si>
    <t>RBFOX2;STAT1;ID2;ACVR2A;INHBA;ZFP36;B2M;STAT3;P4HTM;ZFP36L1;ISG15;LDB1;MAFB</t>
  </si>
  <si>
    <t>GO:0031032</t>
  </si>
  <si>
    <t>actomyosin structure organization</t>
  </si>
  <si>
    <t>http://amigo.geneontology.org/amigo/term/GO:0031032</t>
  </si>
  <si>
    <t>25;389;1265;1901;1902;2036;3693;3984;4088;4627;5159;5734;6422;6548;6714;6722;7043;7046;7168;8837;9475;9948;10174;11214;23363;25802;27063;29109;55160;55616;84665;285590</t>
  </si>
  <si>
    <t>CFLAR;CNN2;WDR1;ARHGEF10L;ITGB5;ASAP3;EPB41L1;SLC9A1;ABL1;MYH9;SFRP1;LIMK1;TGFBR1;SRF;PDGFRB;TGFB3;SORBS3;OBSL1;ROCK2;FHOD1;MYPN;TPM1;ANKRD1;RHOC;LMOD1;SMAD3;AKAP13;S1PR1;PTGER4;SH3PXD2B;SRC;LPAR1</t>
  </si>
  <si>
    <t>GO:0002761</t>
  </si>
  <si>
    <t>regulation of myeloid leukocyte differentiation</t>
  </si>
  <si>
    <t>http://amigo.geneontology.org/amigo/term/GO:0002761</t>
  </si>
  <si>
    <t>677;1051;1435;2200;2353;3398;3624;3665;3725;3976;6422;6988;7030;7040;7071;7098;9935;10401;10766;27086;55294;84959;146433</t>
  </si>
  <si>
    <t>TFE3;SFRP1;TGFB1;FBXW7;FOXP1;ID2;INHBA;LIF;PIAS3;TCTA;UBASH3B;KLF10;IL34;TLR3;FBN1;FOS;CEBPB;JUN;TOB2;CSF1;IRF7;ZFP36L1;MAFB</t>
  </si>
  <si>
    <t>GO:0001819</t>
  </si>
  <si>
    <t>positive regulation of cytokine production</t>
  </si>
  <si>
    <t>http://amigo.geneontology.org/amigo/term/GO:0001819</t>
  </si>
  <si>
    <t>25;567;602;718;834;948;1051;1191;1649;1958;2150;3082;3133;3135;3162;3315;3554;3557;3569;3572;3574;3592;3600;3661;3665;3929;4088;4615;4791;5595;5610;5734;5788;6714;6772;6774;6778;7040;7098;7349;9475;10417;10626;22861;23586;23705;25865;51157;55601;56666;57493;57506;79132;79671;79792;147372;340061;353091</t>
  </si>
  <si>
    <t>HGF;EIF2AK2;BCL3;PANX2;NFKB2;PTPRC;MAVS;NLRP1;ABL1;HMOX1;MAPK3;IL7;GSDMD;PRKD2;TGFB1;HSPB1;DDX58;DHX58;STAT1;IL1R1;EGR1;CLU;C3;IRF3;LBP;ROCK2;IL6ST;CD36;IL6;IL1RN;DDX60;CASP1;SPON2;NLRX1;UCN;IL15;F2RL1;TLR3;B2M;STAT6;SMAD3;STAT3;IL12A;PTGER4;CEBPB;MYD88;HEG1;DDIT3;CADM1;CCBE1;TMEM173;IRF7;SRC;RAET1G;HLA-E;HLA-G;ZNF580;TRIM16</t>
  </si>
  <si>
    <t>GO:0060071</t>
  </si>
  <si>
    <t>Wnt signaling pathway, planar cell polarity pathway</t>
  </si>
  <si>
    <t>http://amigo.geneontology.org/amigo/term/GO:0060071</t>
  </si>
  <si>
    <t>25;160;1173;1601;1951;2535;5754;6422;8323;8324;22943;51339;64750;115908;128272;166336</t>
  </si>
  <si>
    <t>CELSR3;ABL1;SFRP1;DKK1;SMURF2;PTK7;ARHGEF19;DAB2;FZD7;AP2M1;PRICKLE2;FZD6;CTHRC1;DACT1;FZD2;AP2A1</t>
  </si>
  <si>
    <t>GO:0043500</t>
  </si>
  <si>
    <t>muscle adaptation</t>
  </si>
  <si>
    <t>http://amigo.geneontology.org/amigo/term/GO:0043500</t>
  </si>
  <si>
    <t>493;818;2539;2627;3162;3488;3572;3600;4000;4088;6548;7132;7133;8654;8837;8996;9314;9475;10891;23125;29995</t>
  </si>
  <si>
    <t>CFLAR;TNFRSF1B;ATP2B4;TNFRSF1A;LMCD1;SLC9A1;HMOX1;CAMTA2;PPARGC1A;IGFBP5;ROCK2;IL6ST;KLF4;PDE5A;NOL3;GATA6;CAMK2G;G6PD;LMNA;IL15;SMAD3</t>
  </si>
  <si>
    <t>GO:0048565</t>
  </si>
  <si>
    <t>digestive tract development</t>
  </si>
  <si>
    <t>http://amigo.geneontology.org/amigo/term/GO:0048565</t>
  </si>
  <si>
    <t>100;639;1281;1956;2049;2294;2295;2627;2736;2737;3398;4088;5021;6299;6422;6474;7040;7043;10736;51339;55036;55366;56034;79633;91461</t>
  </si>
  <si>
    <t>PRDM1;GLI2;FOXF1;SALL1;SFRP1;TGFB1;GLI3;ID2;TGFB3;FOXF2;GATA6;CCDC40;PDGFC;EGFR;PKDCC;DACT1;SMAD3;COL3A1;SHOX2;SIX2;OXTR;EPHB3;FAT4;ADA;LGR4</t>
  </si>
  <si>
    <t>182;309;1072;1947;2022;2296;2668;3084;3911;5308;5595;5788;9839;10371;10509;10512;54910;157506;223117</t>
  </si>
  <si>
    <t>FOXC1;SEMA3A;SEMA3C;PTPRC;EFNB1;JAG1;MAPK3;ENG;RDH10;LAMA5;SEMA3D;NRG1;PITX2;GDNF;SEMA4C;ZEB2;CFL1;SEMA4B;ANXA6</t>
  </si>
  <si>
    <t>GO:0090288</t>
  </si>
  <si>
    <t>negative regulation of cellular response to growth factor stimulus</t>
  </si>
  <si>
    <t>http://amigo.geneontology.org/amigo/term/GO:0090288</t>
  </si>
  <si>
    <t>25;858;1634;1745;2200;2817;4088;4092;6422;6498;7040;7041;7043;7046;7316;8837;22943;23089;56937;64388;64750;81792;90993;114990;153090;168667</t>
  </si>
  <si>
    <t>CFLAR;DCN;GPC1;ABL1;SMAD7;SFRP1;TGFB1;CAV2;TGFBR1;DKK1;SMURF2;TGFB3;PMEPA1;SKIL;DAB2IP;TGFB1I1;DLX1;UBC;ADAMTS12;CREB3L1;BMPER;FBN1;SMAD3;VASN;GREM2;PEG10</t>
  </si>
  <si>
    <t>GO:0010463</t>
  </si>
  <si>
    <t>mesenchymal cell proliferation</t>
  </si>
  <si>
    <t>http://amigo.geneontology.org/amigo/term/GO:0010463</t>
  </si>
  <si>
    <t>2252;2260;2294;4000;4781;5154;5396;6468;6474;6495;6772;10736;79633</t>
  </si>
  <si>
    <t>FGFR1;FOXF1;FBXW4;STAT1;PRRX1;SIX1;FGF7;NFIB;LMNA;SHOX2;SIX2;FAT4;PDGFA</t>
  </si>
  <si>
    <t>GO:0001707</t>
  </si>
  <si>
    <t>mesoderm formation</t>
  </si>
  <si>
    <t>http://amigo.geneontology.org/amigo/term/GO:0001707</t>
  </si>
  <si>
    <t>2138;2260;2294;2296;3624;3673;3690;4088;6722;7296;8516;9314;10736;22943;23135;23275</t>
  </si>
  <si>
    <t>FOXC1;FGFR1;ITGA8;FOXF1;EYA1;DKK1;SRF;INHBA;KDM6B;KLF4;ITGA2;SMAD3;SIX2;POFUT2;TXNRD1;ITGB3</t>
  </si>
  <si>
    <t>GO:0045619</t>
  </si>
  <si>
    <t>regulation of lymphocyte differentiation</t>
  </si>
  <si>
    <t>http://amigo.geneontology.org/amigo/term/GO:0045619</t>
  </si>
  <si>
    <t>25;100;572;604;639;677;678;2064;2621;2648;2736;2737;3135;3398;3574;3575;3592;3600;3624;3718;4092;4323;5788;6422;7040;8651;9760;57178;84695</t>
  </si>
  <si>
    <t>BAD;PRDM1;GLI2;PTPRC;ABL1;SMAD7;SFRP1;IL7;TGFB1;JAK3;GLI3;ZMIZ1;KAT2A;BCL6;LOXL3;ID2;INHBA;ERBB2;ZFP36L2;MMP14;IL15;IL7R;IL12A;GAS6;SOCS1;ZFP36L1;ADA;TOX;HLA-G</t>
  </si>
  <si>
    <t>GO:0002483</t>
  </si>
  <si>
    <t>antigen processing and presentation of endogenous peptide antigen</t>
  </si>
  <si>
    <t>http://amigo.geneontology.org/amigo/term/GO:0002483</t>
  </si>
  <si>
    <t>567;3077;3133;3134;3135;6892</t>
  </si>
  <si>
    <t>HFE;B2M;HLA-E;HLA-G;HLA-F;TAPBP</t>
  </si>
  <si>
    <t>GO:0048308</t>
  </si>
  <si>
    <t>organelle inheritance</t>
  </si>
  <si>
    <t>http://amigo.geneontology.org/amigo/term/GO:0048308</t>
  </si>
  <si>
    <t>1263;2801;5595;5605;6811;8729;10494</t>
  </si>
  <si>
    <t>MAPK3;GBF1;STK25;MAP2K2;STX5;GOLGA2;PLK3</t>
  </si>
  <si>
    <t>GO:0048313</t>
  </si>
  <si>
    <t>Golgi inheritance</t>
  </si>
  <si>
    <t>http://amigo.geneontology.org/amigo/term/GO:0048313</t>
  </si>
  <si>
    <t>GO:0001736</t>
  </si>
  <si>
    <t>establishment of planar polarity</t>
  </si>
  <si>
    <t>http://amigo.geneontology.org/amigo/term/GO:0001736</t>
  </si>
  <si>
    <t>25;160;1173;1601;1951;2295;2535;5754;6422;8323;8324;9948;22943;51339;64750;115908;128272;166336</t>
  </si>
  <si>
    <t>CELSR3;WDR1;ABL1;SFRP1;DKK1;SMURF2;PTK7;FOXF2;ARHGEF19;DAB2;FZD7;AP2M1;PRICKLE2;FZD6;CTHRC1;DACT1;FZD2;AP2A1</t>
  </si>
  <si>
    <t>GO:0007164</t>
  </si>
  <si>
    <t>establishment of tissue polarity</t>
  </si>
  <si>
    <t>http://amigo.geneontology.org/amigo/term/GO:0007164</t>
  </si>
  <si>
    <t>GO:0110020</t>
  </si>
  <si>
    <t>regulation of actomyosin structure organization</t>
  </si>
  <si>
    <t>http://amigo.geneontology.org/amigo/term/GO:0110020</t>
  </si>
  <si>
    <t>25;389;1901;1902;3984;4088;5734;6422;6548;7043;7046;7168;9475;10174;11214;29109;55160;55616;285590</t>
  </si>
  <si>
    <t>ARHGEF10L;ASAP3;SLC9A1;ABL1;SFRP1;LIMK1;TGFBR1;TGFB3;SORBS3;ROCK2;FHOD1;TPM1;RHOC;SMAD3;AKAP13;S1PR1;PTGER4;SH3PXD2B;LPAR1</t>
  </si>
  <si>
    <t>29;182;823;1445;1901;1956;2034;2296;3488;3569;3574;3600;3690;3976;4323;6422;6714;7040;7043;7076;7128;7421;8996;9475;10512;55366;84959;115908</t>
  </si>
  <si>
    <t>CAPN1;FOXC1;SEMA3C;JAG1;TIMP1;CSK;SFRP1;IL7;TGFB1;VDR;IGFBP5;EPAS1;TNFAIP3;TGFB3;LIF;ROCK2;IL6;NOL3;EGFR;UBASH3B;MMP14;ABR;IL15;CTHRC1;S1PR1;SRC;LGR4;ITGB3</t>
  </si>
  <si>
    <t>GO:0002831</t>
  </si>
  <si>
    <t>regulation of response to biotic stimulus</t>
  </si>
  <si>
    <t>http://amigo.geneontology.org/amigo/term/GO:0002831</t>
  </si>
  <si>
    <t>948;2150;3434;3592;3600;5595;6772;7128;22933;23208;23586;27086;55601;57506;59307;60343;60489;79102;79132;79671;83666;114769;200316;340061</t>
  </si>
  <si>
    <t>SIRT2;FAM3A;MAVS;MAPK3;DDX58;DHX58;FOXP1;STAT1;TNFAIP3;APOBEC3F;SYT11;CD36;DDX60;PARP9;NLRX1;IL15;F2RL1;IL12A;RNF26;TMEM173;SIGIRR;IFIT1;CARD16;APOBEC3G</t>
  </si>
  <si>
    <t>29;59;100;284;367;493;623;624;775;1278;1727;1739;1756;1760;1874;1956;2034;2150;2296;2313;2316;2548;2621;2697;2771;2909;3162;3269;3398;3672;3752;3759;3777;4088;4092;5021;5139;5331;5350;5467;5547;5592;5606;6387;6546;6548;6648;6714;6772;7026;7040;7067;7168;7349;8654;10371;11214;11277;23576;23704;30845;54795;57493;89797</t>
  </si>
  <si>
    <t>EHD3;MAP2K3;FOXC1;ATP2B4;SEMA3A;DLG1;SLC9A1;CYB5R3;HMOX1;BDKRB1;SMAD7;DMPK;TGFB1;CXCL12;ACTA2;PPARD;SOD2;GNAI2;STAT1;ID2;EPAS1;KCNJ2;THRA;TRPM4;PRCP;PDE5A;TPM1;EGFR;PLCB3;CACNA1C;FLI1;KCNE4;GJA1;DDAH1;ANGPT1;ABR;ARHGAP35;UCN;F2RL1;COL1A2;NAV2;SMAD3;BDKRB2;AR;AKAP13;GAA;KCNK3;KCND3;PDE3A;HEG1;OXTR;SLC8A1;GAS6;PRKG1;NR2F2;HRH1;ADA;FLNA;SRC;PLN;DMD;E2F4;TREX1;ITGA1</t>
  </si>
  <si>
    <t>GO:1903900</t>
  </si>
  <si>
    <t>regulation of viral life cycle</t>
  </si>
  <si>
    <t>http://amigo.geneontology.org/amigo/term/GO:1903900</t>
  </si>
  <si>
    <t>302;684;858;3429;3434;4938;4940;5034;5371;5479;5610;5806;6737;8519;9636;10318;10410;10581;27350;55337;57506;60489;81603;84875;200316</t>
  </si>
  <si>
    <t>EIF2AK2;MAVS;OAS1;CAV2;OAS3;APOBEC3F;BST2;C19orf66;TRIM21;PML;IFITM3;TNIP1;PTX3;IFI27;PPIB;TRIM8;PARP10;ANXA2;IFITM2;P4HB;IFIT1;IFITM1;ISG15;APOBEC3G;APOBEC3C</t>
  </si>
  <si>
    <t>GO:0010803</t>
  </si>
  <si>
    <t>regulation of tumor necrosis factor-mediated signaling pathway</t>
  </si>
  <si>
    <t>http://amigo.geneontology.org/amigo/term/GO:0010803</t>
  </si>
  <si>
    <t>834;837;2150;2621;7128;7132;7185;8717;8996;10616;25999;51588;81858;114769</t>
  </si>
  <si>
    <t>TRAF1;TNFRSF1A;TRADD;PIAS4;CLIP3;TNFAIP3;RBCK1;CASP1;NOL3;F2RL1;SHARPIN;GAS6;CASP4;CARD16</t>
  </si>
  <si>
    <t>GO:0090175</t>
  </si>
  <si>
    <t>regulation of establishment of planar polarity</t>
  </si>
  <si>
    <t>http://amigo.geneontology.org/amigo/term/GO:0090175</t>
  </si>
  <si>
    <t>2;60;87;100;115;302;360;928;948;1278;1281;1606;2030;2150;2151;2157;2192;2313;2316;2621;2627;2629;2767;2768;2771;3315;3569;3673;3690;4302;4627;4939;5021;5055;5066;5154;5270;5547;5592;5595;6714;6722;6844;7094;7349;7376;7421;7448;7450;8323;8997;9127;10062;10362;10544;10938;30845;30846;51317;54843;57493;79803;84959;388552</t>
  </si>
  <si>
    <t>CD9;EHD3;EHD2;NR1H3;HMG20B;DGKA;ACTN1;ACTB;FBLN1;GNA11;P2RX6;MYH9;PROCR;MAPK3;HSPB1;MLLT6;VTN;EHD1;VWF;OAS2;VDR;SRF;SLC29A1;GNAI2;NR1H2;CD36;PHF21A;SERPINE2;IL6;TLN1;SYTL2;PRCP;GATA6;PAM;GNA12;FLI1;UBASH3B;KALRN;ADCY9;UCN;ITGA2;F2RL2;F2RL1;COL1A2;FZD6;AQP3;HPS6;COL3A1;HEG1;A2M;GBA;OXTR;ANXA2;GAS6;F8;PRKG1;BLOC1S3;ADA;FLNA;SRC;PDGFA;SERPINB2;VAMP2;ITGB3</t>
  </si>
  <si>
    <t>GO:0051056</t>
  </si>
  <si>
    <t>regulation of small GTPase mediated signal transduction</t>
  </si>
  <si>
    <t>http://amigo.geneontology.org/amigo/term/GO:0051056</t>
  </si>
  <si>
    <t>2;25;29;388;389;391;392;393;604;1123;1281;1435;1902;2057;2150;2151;2664;2909;3084;5159;6464;6494;6714;7204;8729;8997;9828;11214;23096;23268;23362;23370;25791;25894;25959;50650;50861;55103;55114;55160;55785;57493;64411;64857;84144;128272;153090;440730</t>
  </si>
  <si>
    <t>TRIO;NGEF;ARHGEF10L;ARHGAP4;PLEKHG2;ABL1;SYDE2;ARHGEF18;DNMBP;GBF1;ARHGEF17;PDGFRB;BCL6;RALGPS2;TRIM67;ARAP3;IQSEC2;CHN1;DAB2IP;ARHGAP17;ARHGEF19;RHOB;RHOC;PSD3;NRG1;ABR;ARHGAP35;KALRN;SHC1;ARHGEF3;F2RL2;F2RL1;COL3A1;AKAP13;HEG1;ARHGAP1;A2M;RHOG;FGD6;CSF1;EPOR;PLEKHG4;SRC;KANK2;STMN3;LPAR1;GDI1;SIPA1</t>
  </si>
  <si>
    <t>GO:0045807</t>
  </si>
  <si>
    <t>positive regulation of endocytosis</t>
  </si>
  <si>
    <t>http://amigo.geneontology.org/amigo/term/GO:0045807</t>
  </si>
  <si>
    <t>29;81;160;284;302;567;718;811;948;977;1191;1601;2150;2621;3077;3673;4035;4240;5788;5806;6424;7448;10347;10960;25999;51160</t>
  </si>
  <si>
    <t>HFE;ABCA7;PTPRC;CLIP3;SFRP4;VTN;CLU;LRP1;C3;ACTN4;CD36;MFGE8;DAB2;ANGPT1;ABR;VPS28;PTX3;ITGA2;F2RL1;B2M;LMAN2;CD151;CALR;ANXA2;GAS6;AP2A1</t>
  </si>
  <si>
    <t>GO:0003158</t>
  </si>
  <si>
    <t>endothelium development</t>
  </si>
  <si>
    <t>http://amigo.geneontology.org/amigo/term/GO:0003158</t>
  </si>
  <si>
    <t>118;182;302;388;1901;1903;2022;2150;3084;3397;3911;7026;7132;9414;9475;23135;25865;27086;57493;81792;83605;84913;91663</t>
  </si>
  <si>
    <t>TNFRSF1A;ADD1;JAG1;PRKD2;ENG;FOXP1;TJP2;ID1;LAMA5;KDM6B;ROCK2;CCM2;RHOB;ADAMTS12;NRG1;F2RL1;ATOH8;S1PR1;HEG1;MYADM;ANXA2;NR2F2;S1PR3</t>
  </si>
  <si>
    <t>GO:0030217</t>
  </si>
  <si>
    <t>T cell differentiation</t>
  </si>
  <si>
    <t>http://amigo.geneontology.org/amigo/term/GO:0030217</t>
  </si>
  <si>
    <t>25;100;567;572;602;604;639;677;678;1958;2064;2648;2736;2737;3135;3569;3574;3575;3592;3600;3718;3955;4092;5734;5788;6722;6774;6778;7040;8324;8651;9935;10945;23210;27086;57178;84695</t>
  </si>
  <si>
    <t>BAD;PRDM1;BCL3;JMJD6;GLI2;PTPRC;ABL1;SMAD7;IL7;TGFB1;KDELR1;JAK3;LFNG;GLI3;ZMIZ1;KAT2A;SRF;BCL6;FOXP1;LOXL3;EGR1;IL6;ERBB2;ZFP36L2;FZD7;IL15;B2M;STAT6;STAT3;IL7R;IL12A;PTGER4;SOCS1;ZFP36L1;ADA;MAFB;HLA-G</t>
  </si>
  <si>
    <t>GO:0071526</t>
  </si>
  <si>
    <t>semaphorin-plexin signaling pathway</t>
  </si>
  <si>
    <t>http://amigo.geneontology.org/amigo/term/GO:0071526</t>
  </si>
  <si>
    <t>2316;2668;5364;5365;10154;10371;10509;10512;23654;54910;55558;223117</t>
  </si>
  <si>
    <t>SEMA3A;SEMA3C;PLXNA3;PLXNC1;SEMA3D;PLXNB1;GDNF;SEMA4C;SEMA4B;PLXNB2;FLNA;PLXNB3</t>
  </si>
  <si>
    <t>GO:0060443</t>
  </si>
  <si>
    <t>mammary gland morphogenesis</t>
  </si>
  <si>
    <t>http://amigo.geneontology.org/amigo/term/GO:0060443</t>
  </si>
  <si>
    <t>367;823;1435;2736;2737;3488;5371;5727;6714;6778;6926;7040;7421</t>
  </si>
  <si>
    <t>CAPN1;GLI2;TGFB1;GLI3;VDR;IGFBP5;TBX3;PML;STAT6;AR;CSF1;PTCH1;SRC</t>
  </si>
  <si>
    <t>GO:0016575</t>
  </si>
  <si>
    <t>histone deacetylation</t>
  </si>
  <si>
    <t>http://amigo.geneontology.org/amigo/term/GO:0016575</t>
  </si>
  <si>
    <t>604;1107;5187;6299;6907;7040;7349;9734;10014;10362;10474;22933;25855;25865;51317;51564;53615;122953;138151</t>
  </si>
  <si>
    <t>HDAC9;HDAC7;HMG20B;SIRT2;MBD3;TBL1X;SALL1;PRKD2;TGFB1;HDAC5;BCL6;PHF21A;JDP2;NACC2;UCN;CHD3;TADA3;BRMS1;PER1</t>
  </si>
  <si>
    <t>29;100;284;351;623;682;811;1240;1278;1435;1588;1843;1893;1901;2150;2621;2650;2683;2817;2919;2920;3162;3269;3554;3557;3569;3592;3672;3673;3678;3690;3897;3929;4323;4627;5595;5734;6382;6383;6387;6402;6464;6714;7040;8729;9123;9547;9948;10344;10488;23396;51135;51157;54795;80024;80270;83692</t>
  </si>
  <si>
    <t>CCL26;GPC1;WDR1;CXCL2;B4GALT1;SLC8B1;HSD3B7;HMOX1;MYH9;BDKRB1;CD99L2;MAPK3;TGFB1;CREB3;CXCL12;GBF1;IL1R1;SDC1;DUSP1;LBP;TRPM4;IL6;IL1RN;CYP19A1;SLC16A3;APP;ECM1;CXCL14;ANGPT1;MMP14;ABR;SHC1;ITGA5;CXCL1;ITGA2;F2RL1;COL1A2;IL12A;SDC2;S1PR1;PTGER4;BSG;CMKLR1;CALR;GAS6;CSF1;PIP5K1C;GCNT1;SELL;HRH1;ADA;SRC;IRAK4;L1CAM;ZNF580;ITGA1;ITGB3</t>
  </si>
  <si>
    <t>GO:0030098</t>
  </si>
  <si>
    <t>lymphocyte differentiation</t>
  </si>
  <si>
    <t>http://amigo.geneontology.org/amigo/term/GO:0030098</t>
  </si>
  <si>
    <t>25;100;567;572;602;604;639;677;678;1316;1958;2064;2621;2648;2736;2737;3135;3398;3569;3574;3575;3589;3592;3600;3624;3718;3955;4092;4323;5734;5788;6422;6722;6774;6778;7040;8324;8651;9734;9760;9935;10014;10945;23210;23529;27086;27434;57178;84695</t>
  </si>
  <si>
    <t>BAD;HDAC9;PRDM1;KLF6;BCL3;JMJD6;GLI2;PTPRC;IL11;ABL1;SMAD7;SFRP1;IL7;TGFB1;KDELR1;JAK3;LFNG;GLI3;ZMIZ1;KAT2A;HDAC5;SRF;BCL6;FOXP1;LOXL3;ID2;EGR1;INHBA;POLM;IL6;ERBB2;ZFP36L2;FZD7;MMP14;IL15;B2M;STAT6;STAT3;IL7R;IL12A;PTGER4;CLCF1;GAS6;SOCS1;ZFP36L1;ADA;TOX;MAFB;HLA-G</t>
  </si>
  <si>
    <t>GO:0048745</t>
  </si>
  <si>
    <t>smooth muscle tissue development</t>
  </si>
  <si>
    <t>http://amigo.geneontology.org/amigo/term/GO:0048745</t>
  </si>
  <si>
    <t>1281;1739;2022;4638;5311;6495;6722;8516</t>
  </si>
  <si>
    <t>MYLK;DLG1;ITGA8;ENG;SRF;PKD2;SIX1;COL3A1</t>
  </si>
  <si>
    <t>GO:0002719</t>
  </si>
  <si>
    <t>negative regulation of cytokine production involved in immune response</t>
  </si>
  <si>
    <t>http://amigo.geneontology.org/amigo/term/GO:0002719</t>
  </si>
  <si>
    <t>284;604;684;3077;3162;3718;4092;7040;7043</t>
  </si>
  <si>
    <t>HFE;HMOX1;SMAD7;TGFB1;JAK3;BCL6;TGFB3;BST2;ANGPT1</t>
  </si>
  <si>
    <t>25;284;351;467;948;1445;1739;1843;1956;2049;2050;2064;2150;2192;2260;2621;2633;2771;3480;3725;3976;4915;4921;5031;5154;5159;5595;5788;6237;6464;6714;7040;7786;8837;9314;10318;10344;10347;25865;55294;56034;152007;153090;154043;168667</t>
  </si>
  <si>
    <t>CFLAR;CCL26;ABCA7;DLG1;FGFR1;FBLN1;PTPRC;ABL1;MAPK3;CSK;PRKD2;TGFB1;FBXW7;PDGFRB;GNAI2;GBP1;DUSP1;GLIPR2;RRAS;LIF;CD36;KLF4;DAB2IP;MAP3K12;IGF1R;ERBB2;APP;PDGFC;TNIP1;EGFR;NTRK2;CNKSR3;ANGPT1;SHC1;DDR2;ATF3;F2RL1;BMPER;P2RY6;JUN;EPHB3;GAS6;EPHB4;SRC;PDGFA</t>
  </si>
  <si>
    <t>25;87;1613;3673;3911;4088;4092;4323;6422;6548;6714;7205;8861;9344;9475;10979;23396;84962;123720</t>
  </si>
  <si>
    <t>ACTN1;FERMT2;TRIP6;SLC9A1;ABL1;SMAD7;SFRP1;AJUBA;LAMA5;ROCK2;TAOK2;WHAMM;MMP14;ITGA2;SMAD3;DAPK3;PIP5K1C;SRC;LDB1</t>
  </si>
  <si>
    <t>182;309;1072;1947;2022;2296;2668;3084;3911;5308;5595;9839;10371;10509;10512;54910;157506;223117</t>
  </si>
  <si>
    <t>FOXC1;SEMA3A;SEMA3C;EFNB1;JAG1;MAPK3;ENG;RDH10;LAMA5;SEMA3D;NRG1;PITX2;GDNF;SEMA4C;ZEB2;CFL1;SEMA4B;ANXA6</t>
  </si>
  <si>
    <t>GO:0106106</t>
  </si>
  <si>
    <t>cold-induced thermogenesis</t>
  </si>
  <si>
    <t>http://amigo.geneontology.org/amigo/term/GO:0106106</t>
  </si>
  <si>
    <t>43;948;1051;1240;1649;2034;2697;3397;3480;3600;5021;5565;6778;7030;7067;7090;7376;9572;10062;10891;23135;50486;55366;56034;57561;283455</t>
  </si>
  <si>
    <t>NR1H3;TFE3;ACHE;PPARGC1A;ARRDC3;EPAS1;G0S2;ID1;THRA;NR1D1;NR1H2;PRKAB2;KDM6B;CD36;TLE3;IGF1R;PDGFC;GJA1;IL15;STAT6;KSR2;CEBPB;CMKLR1;DDIT3;OXTR;LGR4</t>
  </si>
  <si>
    <t>GO:0120161</t>
  </si>
  <si>
    <t>regulation of cold-induced thermogenesis</t>
  </si>
  <si>
    <t>http://amigo.geneontology.org/amigo/term/GO:0120161</t>
  </si>
  <si>
    <t>GO:0002262</t>
  </si>
  <si>
    <t>myeloid cell homeostasis</t>
  </si>
  <si>
    <t>http://amigo.geneontology.org/amigo/term/GO:0002262</t>
  </si>
  <si>
    <t>92;118;567;604;677;2034;2539;3162;3398;3569;3624;3718;4779;6722;6772;6774;7067;7538;8861;9636;9935;10365;23210;23385;23543;54681</t>
  </si>
  <si>
    <t>JMJD6;NFE2L1;ADD1;HMOX1;RBFOX2;JAK3;SRF;BCL6;STAT1;ID2;EPAS1;ACVR2A;INHBA;THRA;KLF2;ZFP36;IL6;G6PD;NCSTN;B2M;STAT3;P4HTM;ZFP36L1;ISG15;LDB1;MAFB</t>
  </si>
  <si>
    <t>25;165;4035;4088;4921;7040;7132;7133;8837;23187;84168</t>
  </si>
  <si>
    <t>CFLAR;PHLDB1;TNFRSF1B;TNFRSF1A;ABL1;TGFB1;AEBP1;LRP1;DDR2;SMAD3;ANTXR1</t>
  </si>
  <si>
    <t>GO:0007435</t>
  </si>
  <si>
    <t>salivary gland morphogenesis</t>
  </si>
  <si>
    <t>http://amigo.geneontology.org/amigo/term/GO:0007435</t>
  </si>
  <si>
    <t>1956;2252;2260;3082;3911;4781;5154;7040;7043;10371;10512</t>
  </si>
  <si>
    <t>HGF;SEMA3A;SEMA3C;FGFR1;TGFB1;TGFB3;LAMA5;FGF7;EGFR;NFIB;PDGFA</t>
  </si>
  <si>
    <t>GO:0008360</t>
  </si>
  <si>
    <t>regulation of cell shape</t>
  </si>
  <si>
    <t>http://amigo.geneontology.org/amigo/term/GO:0008360</t>
  </si>
  <si>
    <t>388;389;390;391;1613;1739;1902;2242;2768;2909;4627;5364;5365;7168;9344;9948;10154;10458;10979;23370;23654;51177;55558;55742;55785;57471;64411</t>
  </si>
  <si>
    <t>PLEKHO1;WDR1;FERMT2;DLG1;MYH9;ARHGEF18;RND3;ARAP3;PLXNA3;PLXNC1;ERMN;TPM1;RHOB;GNA12;TAOK2;RHOC;ARHGAP35;PLXNB1;DAPK3;BAIAP2;RHOG;FGD6;FES;PLXNB2;PARVA;LPAR1;PLXNB3</t>
  </si>
  <si>
    <t>GO:0032480</t>
  </si>
  <si>
    <t>negative regulation of type I interferon production</t>
  </si>
  <si>
    <t>http://amigo.geneontology.org/amigo/term/GO:0032480</t>
  </si>
  <si>
    <t>3661;7128;7318;9111;9246;9636;23586;55593;57506;79132;79671;84166</t>
  </si>
  <si>
    <t>OTUD5;MAVS;DDX58;DHX58;TNFAIP3;NMI;IRF3;NLRC5;UBE2L6;NLRX1;UBA7;ISG15</t>
  </si>
  <si>
    <t>GO:0002703</t>
  </si>
  <si>
    <t>regulation of leukocyte mediated immunity</t>
  </si>
  <si>
    <t>http://amigo.geneontology.org/amigo/term/GO:0002703</t>
  </si>
  <si>
    <t>29;567;604;684;718;2150;2242;2294;3077;3133;3134;3135;3162;3554;3569;3575;3592;3718;3902;4092;5788;6778;6844;7040;7098;7133;23529;23586;23705;54795;57506;353091</t>
  </si>
  <si>
    <t>HFE;TNFRSF1B;PTPRC;MAVS;LAG3;HMOX1;SMAD7;FOXF1;TGFB1;JAK3;DDX58;BCL6;IL1R1;C3;BST2;TRPM4;IL6;ABR;F2RL1;TLR3;B2M;STAT6;IL7R;IL12A;CLCF1;FES;CADM1;RAET1G;HLA-E;HLA-G;HLA-F;VAMP2</t>
  </si>
  <si>
    <t>GO:0048872</t>
  </si>
  <si>
    <t>homeostasis of number of cells</t>
  </si>
  <si>
    <t>http://amigo.geneontology.org/amigo/term/GO:0048872</t>
  </si>
  <si>
    <t>25;92;100;118;567;604;677;1435;2034;2539;3162;3398;3569;3574;3575;3624;3718;4779;5585;6498;6722;6772;6774;7040;7067;7128;7538;8861;9636;9935;10365;10673;23210;23385;23543;29985;54681;55366</t>
  </si>
  <si>
    <t>JMJD6;NFE2L1;ADD1;ABL1;HMOX1;RBFOX2;TNFSF13B;IL7;TGFB1;JAK3;SRF;BCL6;STAT1;ID2;EPAS1;TNFAIP3;ACVR2A;INHBA;PKN1;THRA;KLF2;ZFP36;IL6;SKIL;SLC39A3;G6PD;NCSTN;B2M;STAT3;IL7R;P4HTM;CSF1;ZFP36L1;ISG15;ADA;LDB1;MAFB;LGR4</t>
  </si>
  <si>
    <t>GO:0043583</t>
  </si>
  <si>
    <t>ear development</t>
  </si>
  <si>
    <t>http://amigo.geneontology.org/amigo/term/GO:0043583</t>
  </si>
  <si>
    <t>29;182;1027;2138;2260;2535;2736;2737;3776;3777;4669;5159;5396;5595;5754;6299;6495;6678;7040;7043;8323;8516;9547;9935;10736;11020;11078;26020;79633;83605;115908;116039;157506;168667</t>
  </si>
  <si>
    <t>GLI2;FGFR1;ITGA8;KCNK2;TRIOBP;IFT27;JAG1;MAPK3;SALL1;EYA1;TGFB1;GLI3;NAGLU;CDKN1B;PTK7;SPARC;PDGFRB;PRRX1;TGFB3;RDH10;SIX1;CCM2;CXCL14;ABR;BMPER;OSR2;FZD6;CTHRC1;SIX2;KCNK3;FZD2;FAT4;LRP10;MAFB</t>
  </si>
  <si>
    <t>GO:0061326</t>
  </si>
  <si>
    <t>renal tubule development</t>
  </si>
  <si>
    <t>http://amigo.geneontology.org/amigo/term/GO:0061326</t>
  </si>
  <si>
    <t>182;1282;1739;2138;2668;2737;3911;3976;5311;5727;6299;6495;6772;7040;9500;10736;55083;55366;79191;79633</t>
  </si>
  <si>
    <t>DLG1;JAG1;SALL1;EYA1;TGFB1;GLI3;STAT1;PKD2;SIX1;LIF;LAMA5;KIF26B;GDNF;SIX2;IRX3;MAGED1;PTCH1;COL4A1;FAT4;LGR4</t>
  </si>
  <si>
    <t>GO:0060993</t>
  </si>
  <si>
    <t>kidney morphogenesis</t>
  </si>
  <si>
    <t>http://amigo.geneontology.org/amigo/term/GO:0060993</t>
  </si>
  <si>
    <t>1739;2138;2650;2668;2737;3911;3976;5159;5311;5727;6299;6495;6772;7040;9500;10736;55083;55366;79191;79633</t>
  </si>
  <si>
    <t>DLG1;SALL1;EYA1;TGFB1;GLI3;PDGFRB;STAT1;PKD2;SIX1;LIF;LAMA5;KIF26B;GDNF;SIX2;IRX3;MAGED1;PTCH1;GCNT1;FAT4;LGR4</t>
  </si>
  <si>
    <t>25;284;2022;2050;3162;3678;6722;9314;9734;10014;10365;10769;23210;27286;29924;51564;55294;55742;90993;144455;147372;168667</t>
  </si>
  <si>
    <t>HDAC9;HDAC7;EPN1;JMJD6;ABL1;HMOX1;SRPX2;ENG;HDAC5;FBXW7;SRF;KLF2;KLF4;PLK2;ANGPT1;CREB3L1;ITGA5;BMPER;E2F7;CCBE1;EPHB4;PARVA</t>
  </si>
  <si>
    <t>GO:0033273</t>
  </si>
  <si>
    <t>response to vitamin</t>
  </si>
  <si>
    <t>http://amigo.geneontology.org/amigo/term/GO:0033273</t>
  </si>
  <si>
    <t>100;360;1938;1956;2621;3371;3600;3673;4968;5179;5292;5467;6422;6678;7040;7421;8614;8942;25959</t>
  </si>
  <si>
    <t>TNC;SFRP1;TGFB1;VDR;PPARD;SPARC;STC2;OGG1;KYNU;PIM1;EGFR;IL15;ITGA2;AQP3;EEF2;PENK;GAS6;ADA;KANK2</t>
  </si>
  <si>
    <t>GO:0034614</t>
  </si>
  <si>
    <t>cellular response to reactive oxygen species</t>
  </si>
  <si>
    <t>http://amigo.geneontology.org/amigo/term/GO:0034614</t>
  </si>
  <si>
    <t>25;388;948;1728;1956;2353;3082;3569;3725;5074;5311;5595;6648;6714;6778;7128;7168;8837;9314;9973;10068;10365;10494;11277;23135;51157;84557</t>
  </si>
  <si>
    <t>CFLAR;HGF;ABL1;MAP1LC3A;MAPK3;SOD2;STK25;TNFAIP3;PKD2;KLF2;KDM6B;CD36;IL6;KLF4;IL18BP;TPM1;RHOB;EGFR;STAT6;FOS;CCS;PAWR;JUN;NQO1;SRC;ZNF580;TREX1</t>
  </si>
  <si>
    <t>GO:0043502</t>
  </si>
  <si>
    <t>regulation of muscle adaptation</t>
  </si>
  <si>
    <t>http://amigo.geneontology.org/amigo/term/GO:0043502</t>
  </si>
  <si>
    <t>493;818;2539;3488;3572;4000;4088;6548;7132;7133;7402;8654;8996;9314;9475;10891;29995;114907</t>
  </si>
  <si>
    <t>TNFRSF1B;ATP2B4;TNFRSF1A;LMCD1;SLC9A1;PPARGC1A;IGFBP5;ROCK2;IL6ST;KLF4;PDE5A;NOL3;CAMK2G;UTRN;FBXO32;G6PD;LMNA;SMAD3</t>
  </si>
  <si>
    <t>302;1956;2355;2495;2621;3725;4921;5074;5154;5159;5371;6422;7040;26471;56034;57178;84875;153090</t>
  </si>
  <si>
    <t>FOSL2;SFRP1;TGFB1;ZMIZ1;PDGFRB;DAB2IP;PML;PDGFC;EGFR;DDR2;FTH1;NUPR1;PAWR;JUN;PARP10;ANXA2;GAS6;PDGFA</t>
  </si>
  <si>
    <t>GO:0022407</t>
  </si>
  <si>
    <t>regulation of cell-cell adhesion</t>
  </si>
  <si>
    <t>http://amigo.geneontology.org/amigo/term/GO:0022407</t>
  </si>
  <si>
    <t>25;100;182;572;604;928;1051;1326;1445;1739;1947;2049;2064;2319;2736;2737;3077;3133;3135;3485;3557;3569;3572;3574;3575;3592;3600;3718;3902;4092;5074;5270;5592;5621;5788;5793;6387;6714;7040;8651;8654;9314;10370;10673;25930;50488;55083;57178;80380;84695;84959;91663;266727</t>
  </si>
  <si>
    <t>BAD;CD9;HFE;GLI2;DLG1;PTPN23;PTPRC;LAG3;EFNB1;ABL1;JAG1;SMAD7;TNFSF13B;CSK;IL7;TGFB1;JAK3;GLI3;CXCL12;MAP3K8;ZMIZ1;MDGA1;BCL6;LOXL3;IGFBP2;FLOT2;IL6ST;SERPINE2;IL6;IL1RN;KLF4;PDE5A;MINK1;ERBB2;PTPRG;UBASH3B;KIF26B;IL15;CITED2;IL7R;IL12A;PRNP;CEBPB;PAWR;MYADM;EPHB3;SOCS1;PRKG1;ADA;SRC;PDCD1LG2;HLA-E;HLA-G</t>
  </si>
  <si>
    <t>GO:0019058</t>
  </si>
  <si>
    <t>viral life cycle</t>
  </si>
  <si>
    <t>http://amigo.geneontology.org/amigo/term/GO:0019058</t>
  </si>
  <si>
    <t>302;684;858;975;1508;1956;2621;3429;3434;3673;3678;3690;3693;4938;4940;5034;5119;5371;5479;5610;5806;6737;7316;8519;9397;9475;9636;10318;10410;10581;27350;51160;55048;55337;57506;60489;79643;81603;84875;89849;200316;222256</t>
  </si>
  <si>
    <t>EIF2AK2;ITGB5;MAVS;OAS1;CAV2;CD81;OAS3;APOBEC3F;CDHR3;BST2;C19orf66;CHMP1A;TRIM21;ROCK2;PML;IFITM3;TNIP1;EGFR;UBC;NMT2;VPS28;ITGA5;PTX3;ITGA2;CTSB;IFI27;PPIB;VPS37C;ATG16L2;TRIM8;CHMP6;PARP10;ANXA2;GAS6;IFITM2;P4HB;IFIT1;IFITM1;ISG15;APOBEC3G;APOBEC3C;ITGB3</t>
  </si>
  <si>
    <t>GO:0010875</t>
  </si>
  <si>
    <t>positive regulation of cholesterol efflux</t>
  </si>
  <si>
    <t>http://amigo.geneontology.org/amigo/term/GO:0010875</t>
  </si>
  <si>
    <t>4035;4792;5360;5727;7376;10062;10347</t>
  </si>
  <si>
    <t>NR1H3;ABCA7;NFKBIA;PLTP;LRP1;NR1H2;PTCH1</t>
  </si>
  <si>
    <t>GO:0002467</t>
  </si>
  <si>
    <t>germinal center formation</t>
  </si>
  <si>
    <t>http://amigo.geneontology.org/amigo/term/GO:0002467</t>
  </si>
  <si>
    <t>100;602;604;4791;5585;7128;10673</t>
  </si>
  <si>
    <t>BCL3;NFKB2;TNFSF13B;BCL6;TNFAIP3;PKN1;ADA</t>
  </si>
  <si>
    <t>GO:0035909</t>
  </si>
  <si>
    <t>aorta morphogenesis</t>
  </si>
  <si>
    <t>http://amigo.geneontology.org/amigo/term/GO:0035909</t>
  </si>
  <si>
    <t>182;1281;2022;2138;4035;4638;5159;6495;6722;8131</t>
  </si>
  <si>
    <t>MYLK;JAG1;NPRL3;EYA1;ENG;SRF;PDGFRB;LRP1;SIX1;COL3A1</t>
  </si>
  <si>
    <t>GO:0060070</t>
  </si>
  <si>
    <t>canonical Wnt signaling pathway</t>
  </si>
  <si>
    <t>http://amigo.geneontology.org/amigo/term/GO:0060070</t>
  </si>
  <si>
    <t>166;1453;1500;1601;1613;1649;1956;1958;2535;2737;3485;3489;4088;4163;4929;5754;5916;6382;6422;6424;6714;6907;7090;7091;8323;8324;8434;9314;22943;51339;54795;55366;64750;80114;83439;84327;84445;90780;115908;130612;153090</t>
  </si>
  <si>
    <t>TBL1X;SFRP1;AES;SFRP4;GLI3;TLE4;LZTS2;DKK1;SMURF2;PTK7;IGFBP2;SDC1;EGR1;RECK;BICC1;TRPM4;ZBED3;KLF4;DAB2IP;TLE3;CSNK1D;EGFR;TCF7L1;DAB2;NR4A2;FZD7;PYGO2;FZD6;CTHRC1;DACT1;SMAD3;DAPK3;IGFBP6;MCC;RARG;DDIT3;FZD2;TMEM198;SRC;CTNND1;LGR4</t>
  </si>
  <si>
    <t>GO:0001738</t>
  </si>
  <si>
    <t>morphogenesis of a polarized epithelium</t>
  </si>
  <si>
    <t>http://amigo.geneontology.org/amigo/term/GO:0001738</t>
  </si>
  <si>
    <t>25;160;1173;1601;1951;2294;2295;2535;3911;5754;6422;8323;8324;9948;22943;51339;64750;115908;128272;166336</t>
  </si>
  <si>
    <t>CELSR3;WDR1;ABL1;FOXF1;SFRP1;DKK1;SMURF2;PTK7;LAMA5;FOXF2;ARHGEF19;DAB2;FZD7;AP2M1;PRICKLE2;FZD6;CTHRC1;DACT1;FZD2;AP2A1</t>
  </si>
  <si>
    <t>GO:1903844</t>
  </si>
  <si>
    <t>regulation of cellular response to transforming growth factor beta stimulus</t>
  </si>
  <si>
    <t>http://amigo.geneontology.org/amigo/term/GO:1903844</t>
  </si>
  <si>
    <t>858;1601;1745;2022;2200;4088;4092;6498;7040;7041;7043;7046;7316;8425;8516;8837;9315;10370;23089;56937;64750;114990</t>
  </si>
  <si>
    <t>CFLAR;ITGA8;LTBP4;SMAD7;TGFB1;CAV2;TGFBR1;ENG;SMURF2;TGFB3;PMEPA1;NREP;SKIL;TGFB1I1;DLX1;UBC;DAB2;CITED2;FBN1;SMAD3;VASN;PEG10</t>
  </si>
  <si>
    <t>GO:0014745</t>
  </si>
  <si>
    <t>negative regulation of muscle adaptation</t>
  </si>
  <si>
    <t>http://amigo.geneontology.org/amigo/term/GO:0014745</t>
  </si>
  <si>
    <t>493;3488;4000;4088;8996;9314</t>
  </si>
  <si>
    <t>ATP2B4;IGFBP5;KLF4;NOL3;LMNA;SMAD3</t>
  </si>
  <si>
    <t>GO:0048880</t>
  </si>
  <si>
    <t>sensory system development</t>
  </si>
  <si>
    <t>http://amigo.geneontology.org/amigo/term/GO:0048880</t>
  </si>
  <si>
    <t>43;182;493;639;775;1027;1282;1289;1295;1410;1739;1745;1746;1956;2195;2200;2295;2296;2737;2909;3624;3725;3913;4088;4669;4810;4915;5159;5308;5916;6498;6604;6722;6774;7040;7046;9314;9742;9839;10371;23210;23770;51343;55764;90780;116039;157506;221322;285590;388552</t>
  </si>
  <si>
    <t>FOXC1;PRDM1;ATP2B4;JMJD6;SEMA3A;DLG1;SMARCD3;FAT1;ACHE;JAG1;FZR1;TGFB1;FKBP8;GLI3;TGFBR1;NAGLU;CRYAB;CDKN1B;SRF;PDGFRB;DLX2;RDH10;INHBA;COL5A1;SKIL;KLF4;FOXF2;DLX1;COL8A1;TBC1D32;EGFR;NTRK2;CACNA1C;ARHGAP35;PYGO2;IFT122;PITX2;OSR2;FBN1;SMAD3;STAT3;ZEB2;LAMB2;RARG;SH3PXD2B;JUN;COL4A1;IFT140;NHS;BLOC1S3</t>
  </si>
  <si>
    <t>GO:0014033</t>
  </si>
  <si>
    <t>neural crest cell differentiation</t>
  </si>
  <si>
    <t>http://amigo.geneontology.org/amigo/term/GO:0014033</t>
  </si>
  <si>
    <t>182;309;1072;1947;2022;2296;2668;3084;3911;5308;5595;6422;9839;10371;10509;10512;54910;157506;223117</t>
  </si>
  <si>
    <t>FOXC1;SEMA3A;SEMA3C;EFNB1;JAG1;MAPK3;SFRP1;ENG;RDH10;LAMA5;SEMA3D;NRG1;PITX2;GDNF;SEMA4C;ZEB2;CFL1;SEMA4B;ANXA6</t>
  </si>
  <si>
    <t>GO:0009100</t>
  </si>
  <si>
    <t>glycoprotein metabolic process</t>
  </si>
  <si>
    <t>http://amigo.geneontology.org/amigo/term/GO:0009100</t>
  </si>
  <si>
    <t>1634;1650;2131;2137;2590;2650;2683;2801;2817;3425;3600;3718;3955;4245;5074;5351;5352;5467;5589;5806;5986;6448;7841;9445;10318;10347;10956;11253;11277;22822;23193;23275;23324;51363;54480;55501;55741;55790;56548;57134;63941;64132;79147;79586;79695;81618;81792;84572;91949;92126;146664;374378;727936</t>
  </si>
  <si>
    <t>DCN;EXTL3;MAN2B2;XYLT2;CHPF2;GPC1;ABCA7;PLOD1;B4GALT1;EDEM2;GANAB;GNPTG;JAK3;LFNG;GALNT18;PPARD;MOGS;MAN1C1;GALNT12;CHPF;NECAB3;IDUA;PRKCSH;MGAT1;OS9;ITM2C;ITM2B;CHST12;PHLDA1;GALNT2;TNIP1;CHST7;CSGALNACT1;ADAMTS12;PLOD2;PTX3;IL15;GOLGA2;MGAT5B;COG7;RFNG;DSEL;GXYLT2;MAN1B1;PAWR;FKRP;SGSH;CHST15;EXT1;POFUT2;GCNT1;TREX1;DDOST</t>
  </si>
  <si>
    <t>GO:0033687</t>
  </si>
  <si>
    <t>osteoblast proliferation</t>
  </si>
  <si>
    <t>http://amigo.geneontology.org/amigo/term/GO:0033687</t>
  </si>
  <si>
    <t>25;3726;4088;5364;5610;6422;115908;116039;338773</t>
  </si>
  <si>
    <t>EIF2AK2;ABL1;SFRP1;PLXNB1;OSR2;CTHRC1;SMAD3;JUNB;TMEM119</t>
  </si>
  <si>
    <t>GO:0070167</t>
  </si>
  <si>
    <t>regulation of biomineral tissue development</t>
  </si>
  <si>
    <t>http://amigo.geneontology.org/amigo/term/GO:0070167</t>
  </si>
  <si>
    <t>92;1051;1893;1901;2621;4077;4088;4921;5552;6546;7040;7043;9475;9636;54795;91461;116039;338773</t>
  </si>
  <si>
    <t>TGFB1;TGFB3;ACVR2A;SRGN;TRPM4;ROCK2;ECM1;DDR2;PKDCC;OSR2;SMAD3;S1PR1;CEBPB;SLC8A1;GAS6;TMEM119;ISG15;NBR1</t>
  </si>
  <si>
    <t>GO:0046697</t>
  </si>
  <si>
    <t>decidualization</t>
  </si>
  <si>
    <t>http://amigo.geneontology.org/amigo/term/GO:0046697</t>
  </si>
  <si>
    <t>682;1508;2057;3726;3976;5467;7421;8614</t>
  </si>
  <si>
    <t>VDR;PPARD;STC2;LIF;CTSB;JUNB;BSG;EPOR</t>
  </si>
  <si>
    <t>GO:0014074</t>
  </si>
  <si>
    <t>response to purine-containing compound</t>
  </si>
  <si>
    <t>http://amigo.geneontology.org/amigo/term/GO:0014074</t>
  </si>
  <si>
    <t>196;351;677;682;1843;2353;2354;3488;3725;3726;3727;4327;5031;5139;5179;5187;5311;6382;6402;6546;6678;6772;9127;10498;10891;54434;54795</t>
  </si>
  <si>
    <t>SSH1;P2RX6;AHR;PPARGC1A;SPARC;STAT1;IGFBP5;SDC1;PKD2;DUSP1;MMP19;FOSB;JUND;TRPM4;APP;CARM1;FOS;JUNB;P2RY6;BSG;PDE3A;JUN;PER1;PENK;SLC8A1;ZFP36L1;SELL</t>
  </si>
  <si>
    <t>81;182;351;393;567;811;1281;1745;1746;1809;1902;1903;2192;2200;2539;2633;2664;2737;3084;3397;3398;3399;3569;4035;4854;5793;6774;7025;7040;10371;10498;10509;10512;10769;22933;25791;50807;54910;55294;55558;57142;79191;81618;89927;223117</t>
  </si>
  <si>
    <t>NGEF;SIRT2;NOTCH3;SEMA3A;SEMA3C;FBLN1;ARHGAP4;JAG1;TGFB1;GLI3;FBXW7;DPYSL3;RTN4;ID2;DLX2;GBP1;ID3;LRP1;ID1;ACTN4;PLXNA3;ITM2C;IL6;APP;CARM1;DLX1;PTPRG;PLK2;ASAP1;SEMA3D;NRG1;G6PD;FBN1;B2M;C16orf45;COL3A1;STAT3;SEMA4C;NR2F1;IRX3;CALR;SEMA4B;LPAR1;GDI1;S1PR3</t>
  </si>
  <si>
    <t>GO:0003231</t>
  </si>
  <si>
    <t>cardiac ventricle development</t>
  </si>
  <si>
    <t>http://amigo.geneontology.org/amigo/term/GO:0003231</t>
  </si>
  <si>
    <t>182;639;2022;2294;2296;2535;3084;3398;3776;4092;5754;6299;6586;6604;6926;7040;7046;7168;8131;10370;10512;53834;57493</t>
  </si>
  <si>
    <t>FOXC1;PRDM1;SEMA3C;SMARCD3;KCNK2;JAG1;SMAD7;NPRL3;FOXF1;SALL1;TGFB1;TGFBR1;ENG;PTK7;ID2;FGFRL1;TBX3;TPM1;NRG1;CITED2;HEG1;FZD2;SLIT3</t>
  </si>
  <si>
    <t>GO:0042089</t>
  </si>
  <si>
    <t>cytokine biosynthetic process</t>
  </si>
  <si>
    <t>http://amigo.geneontology.org/amigo/term/GO:0042089</t>
  </si>
  <si>
    <t>602;1051;1958;3162;3315;3569;3624;3661;3665;3902;3929;5074;5606;5788;6774;7098;7538;9111;9314;10642;59307</t>
  </si>
  <si>
    <t>MAP2K3;BCL3;PTPRC;LAG3;HMOX1;HSPB1;EGR1;INHBA;NMI;IRF3;ZFP36;LBP;IL6;KLF4;IGF2BP1;TLR3;STAT3;CEBPB;PAWR;SIGIRR;IRF7</t>
  </si>
  <si>
    <t>GO:0035023</t>
  </si>
  <si>
    <t>regulation of Rho protein signal transduction</t>
  </si>
  <si>
    <t>http://amigo.geneontology.org/amigo/term/GO:0035023</t>
  </si>
  <si>
    <t>25;29;604;1281;1902;2150;2151;2909;5159;7204;8997;9828;11214;23268;23370;25791;25894;25959;50650;55160;55785;57493;64411;64857;128272</t>
  </si>
  <si>
    <t>TRIO;NGEF;ARHGEF10L;PLEKHG2;ABL1;ARHGEF18;DNMBP;ARHGEF17;PDGFRB;BCL6;ARAP3;ARHGEF19;ABR;ARHGAP35;KALRN;ARHGEF3;F2RL2;F2RL1;COL3A1;AKAP13;HEG1;FGD6;PLEKHG4;KANK2;LPAR1</t>
  </si>
  <si>
    <t>GO:0030168</t>
  </si>
  <si>
    <t>platelet activation</t>
  </si>
  <si>
    <t>http://amigo.geneontology.org/amigo/term/GO:0030168</t>
  </si>
  <si>
    <t>60;87;928;1278;1281;1606;2151;2157;2316;2621;2767;2768;3315;3569;3690;4627;5154;5270;5592;5595;6714;6722;7094;7450;8323;84959;388552</t>
  </si>
  <si>
    <t>CD9;DGKA;ACTN1;ACTB;GNA11;MYH9;MAPK3;HSPB1;VWF;SRF;SERPINE2;IL6;TLN1;GNA12;UBASH3B;F2RL2;COL1A2;FZD6;COL3A1;GAS6;F8;PRKG1;BLOC1S3;FLNA;SRC;PDGFA;ITGB3</t>
  </si>
  <si>
    <t>GO:0045069</t>
  </si>
  <si>
    <t>regulation of viral genome replication</t>
  </si>
  <si>
    <t>http://amigo.geneontology.org/amigo/term/GO:0045069</t>
  </si>
  <si>
    <t>684;3429;3434;4938;4940;5479;5610;8519;9636;10318;10410;10581;27350;55337;57506;60489;84875;200316</t>
  </si>
  <si>
    <t>EIF2AK2;MAVS;OAS1;OAS3;APOBEC3F;BST2;C19orf66;IFITM3;TNIP1;IFI27;PPIB;PARP10;IFITM2;IFIT1;IFITM1;ISG15;APOBEC3G;APOBEC3C</t>
  </si>
  <si>
    <t>GO:0001654</t>
  </si>
  <si>
    <t>eye development</t>
  </si>
  <si>
    <t>http://amigo.geneontology.org/amigo/term/GO:0001654</t>
  </si>
  <si>
    <t>43;182;493;639;775;1027;1282;1289;1295;1410;1739;1745;1746;1956;2195;2200;2295;2296;2737;2909;3624;3725;3913;4088;4669;4810;4915;5159;5308;5916;6498;6604;6722;6774;7040;7046;9314;9742;9839;23210;23770;51343;55764;90780;116039;157506;221322;285590;388552</t>
  </si>
  <si>
    <t>FOXC1;PRDM1;ATP2B4;JMJD6;DLG1;SMARCD3;FAT1;ACHE;JAG1;FZR1;TGFB1;FKBP8;GLI3;TGFBR1;NAGLU;CRYAB;CDKN1B;SRF;PDGFRB;DLX2;RDH10;INHBA;COL5A1;SKIL;KLF4;FOXF2;DLX1;COL8A1;TBC1D32;EGFR;NTRK2;CACNA1C;ARHGAP35;PYGO2;IFT122;PITX2;OSR2;FBN1;SMAD3;STAT3;ZEB2;LAMB2;RARG;SH3PXD2B;JUN;COL4A1;IFT140;NHS;BLOC1S3</t>
  </si>
  <si>
    <t>GO:0001893</t>
  </si>
  <si>
    <t>maternal placenta development</t>
  </si>
  <si>
    <t>http://amigo.geneontology.org/amigo/term/GO:0001893</t>
  </si>
  <si>
    <t>639;682;1508;2057;3726;3976;5467;7026;7421;8614</t>
  </si>
  <si>
    <t>PRDM1;VDR;PPARD;STC2;LIF;CTSB;JUNB;BSG;NR2F2;EPOR</t>
  </si>
  <si>
    <t>GO:0061082</t>
  </si>
  <si>
    <t>myeloid leukocyte cytokine production</t>
  </si>
  <si>
    <t>http://amigo.geneontology.org/amigo/term/GO:0061082</t>
  </si>
  <si>
    <t>604;948;2621;3135;3162;7040;7043;10417;23586;57506</t>
  </si>
  <si>
    <t>MAVS;HMOX1;TGFB1;DDX58;BCL6;TGFB3;CD36;SPON2;GAS6;HLA-G</t>
  </si>
  <si>
    <t>367;572;858;1893;1956;2064;2138;2252;2260;2683;3162;3397;3690;3725;3912;5365;6387;6422;6774;7040;7046;7128;8324;8837;10344;25865;51157;57142;116039;255324</t>
  </si>
  <si>
    <t>BAD;CFLAR;CCL26;FGFR1;B4GALT1;LAMB1;HMOX1;EYA1;SFRP1;PRKD2;TGFB1;CAV2;TGFBR1;CXCL12;RTN4;TNFAIP3;ID1;FGF7;ERBB2;ECM1;EGFR;FZD7;OSR2;STAT3;AR;JUN;EPGN;PLXNB3;ZNF580;ITGB3</t>
  </si>
  <si>
    <t>GO:0046578</t>
  </si>
  <si>
    <t>regulation of Ras protein signal transduction</t>
  </si>
  <si>
    <t>http://amigo.geneontology.org/amigo/term/GO:0046578</t>
  </si>
  <si>
    <t>25;29;604;1281;1435;1902;2057;2150;2151;2909;3084;5159;6464;7204;8729;8997;9828;11214;23096;23268;23362;23370;25791;25894;25959;50650;50861;55103;55160;55785;57493;64411;64857;128272;153090;440730</t>
  </si>
  <si>
    <t>TRIO;NGEF;ARHGEF10L;PLEKHG2;ABL1;ARHGEF18;DNMBP;GBF1;ARHGEF17;PDGFRB;BCL6;RALGPS2;TRIM67;ARAP3;IQSEC2;DAB2IP;ARHGEF19;PSD3;NRG1;ABR;ARHGAP35;KALRN;SHC1;ARHGEF3;F2RL2;F2RL1;COL3A1;AKAP13;HEG1;FGD6;CSF1;EPOR;PLEKHG4;KANK2;STMN3;LPAR1</t>
  </si>
  <si>
    <t>GO:0002474</t>
  </si>
  <si>
    <t>antigen processing and presentation of peptide antigen via MHC class I</t>
  </si>
  <si>
    <t>http://amigo.geneontology.org/amigo/term/GO:0002474</t>
  </si>
  <si>
    <t>567;811;948;3077;3133;3134;3135;3140;3693;6892;9871;55080</t>
  </si>
  <si>
    <t>HFE;ITGB5;CD36;TAPBPL;SEC24D;MR1;B2M;CALR;HLA-E;HLA-G;HLA-F;TAPBP</t>
  </si>
  <si>
    <t>GO:0150063</t>
  </si>
  <si>
    <t>visual system development</t>
  </si>
  <si>
    <t>http://amigo.geneontology.org/amigo/term/GO:0150063</t>
  </si>
  <si>
    <t>GO:0048017</t>
  </si>
  <si>
    <t>inositol lipid-mediated signaling</t>
  </si>
  <si>
    <t>http://amigo.geneontology.org/amigo/term/GO:0048017</t>
  </si>
  <si>
    <t>284;677;1634;1956;2057;2064;2150;2260;3082;3480;3667;4915;5154;5159;5270;5338;5364;5467;5595;5783;6714;9314;22933;23396;23413;56034;113791;153090</t>
  </si>
  <si>
    <t>DCN;HGF;SIRT2;FGFR1;PIK3IP1;MAPK3;NCS1;PPARD;PDGFRB;PLD2;SERPINE2;KLF4;DAB2IP;IGF1R;ERBB2;PDGFC;EGFR;NTRK2;ANGPT1;PTPN13;PLXNB1;F2RL1;IRS1;ZFP36L1;PIP5K1C;EPOR;SRC;PDGFA</t>
  </si>
  <si>
    <t>25;284;351;572;627;666;1051;1191;1649;1728;1745;1822;1958;2019;2353;2539;2629;2668;3162;3672;3725;4035;4170;4192;4915;4929;5621;6495;6548;6648;6774;7043;7349;7786;8564;10891;22800;22861;22943;23017;23529;54434;54541;55294;80331;128434</t>
  </si>
  <si>
    <t>BAD;SSH1;SLC9A1;NLRP1;ABL1;HMOX1;DNAJC5;DKK1;FBXW7;PPARGC1A;MDK;ATN1;SOD2;KMO;TGFB3;EGR1;CLU;LRP1;SIX1;VSTM2L;RRAS2;FAIM2;MAP3K12;APP;MCL1;DLX1;NTRK2;NR4A2;ANGPT1;G6PD;EN1;UCN;DDIT4;STAT3;GDNF;FOS;PRNP;CEBPB;DDIT3;CLCF1;BDNF;BOK;JUN;GBA;NQO1;ITGA1</t>
  </si>
  <si>
    <t>GO:0042107</t>
  </si>
  <si>
    <t>cytokine metabolic process</t>
  </si>
  <si>
    <t>http://amigo.geneontology.org/amigo/term/GO:0042107</t>
  </si>
  <si>
    <t>115;182;351;677;682;837;858;948;1027;1445;1958;2170;2200;2650;2770;2771;3397;3480;3488;3636;3667;3718;3727;4035;4641;4792;4929;5021;5350;5447;5621;6387;6464;6548;6678;6714;6772;6774;6844;7040;7071;7076;7128;8614;8651;8837;9021;9314;9475;9564;9734;10014;10312;10365;10458;10626;22861;23235;51762;64900;81565;132864;140710</t>
  </si>
  <si>
    <t>CFLAR;HDAC9;BCAR1;SLC9A1;NLRP1;NFKBIA;JAG1;TIMP1;CSK;TGFB1;JAK3;CAV2;CXCL12;HDAC5;TCIRG1;CDKN1B;SPARC;STC2;GNAI2;STAT1;IGFBP5;TNFAIP3;EGR1;FABP3;LRP1;ID1;KLF2;POR;GNAI1;JUND;LPIN3;ROCK2;CD36;KLF4;CPEB2;IGF1R;APP;SOGA1;NR4A2;KLF10;SHC1;ADCY9;INPPL1;RAB8B;FBN1;NDEL1;STAT3;IRS1;SIK2;PRNP;BSG;BAIAP2;OXTR;SOCS3;SOCS1;ZFP36L1;GCNT1;CASP4;SRC;MYO1C;PLN;VAMP2;TRIM16</t>
  </si>
  <si>
    <t>367;687;858;1027;1739;4163;4781;5467;5727;6422;6678;6772;7026;7040;7046;7421;9500;55294;55764;64743;84913;153090</t>
  </si>
  <si>
    <t>DLG1;WDR13;SFRP1;TGFB1;CAV2;TGFBR1;FBXW7;CDKN1B;VDR;PPARD;SPARC;STAT1;KLF9;DAB2IP;NFIB;IFT122;ATOH8;AR;MCC;MAGED1;NR2F2;PTCH1</t>
  </si>
  <si>
    <t>GO:0001659</t>
  </si>
  <si>
    <t>temperature homeostasis</t>
  </si>
  <si>
    <t>http://amigo.geneontology.org/amigo/term/GO:0001659</t>
  </si>
  <si>
    <t>37;43;948;1051;1240;1649;1958;2034;2697;3397;3480;3600;5021;5565;6774;6778;7030;7067;7090;7376;9572;10062;10891;23135;50486;55366;56034;57561;283455</t>
  </si>
  <si>
    <t>NR1H3;TFE3;ACADVL;ACHE;PPARGC1A;ARRDC3;EPAS1;EGR1;G0S2;ID1;THRA;NR1D1;NR1H2;PRKAB2;KDM6B;CD36;TLE3;IGF1R;PDGFC;GJA1;IL15;STAT6;STAT3;KSR2;CEBPB;CMKLR1;DDIT3;OXTR;LGR4</t>
  </si>
  <si>
    <t>GO:0072273</t>
  </si>
  <si>
    <t>metanephric nephron morphogenesis</t>
  </si>
  <si>
    <t>http://amigo.geneontology.org/amigo/term/GO:0072273</t>
  </si>
  <si>
    <t>2668;3976;5159;5311;6299;6772;10736;55083;55366</t>
  </si>
  <si>
    <t>SALL1;PDGFRB;STAT1;PKD2;LIF;KIF26B;GDNF;SIX2;LGR4</t>
  </si>
  <si>
    <t>GO:0045671</t>
  </si>
  <si>
    <t>negative regulation of osteoclast differentiation</t>
  </si>
  <si>
    <t>http://amigo.geneontology.org/amigo/term/GO:0045671</t>
  </si>
  <si>
    <t>2200;6422;6988;7098;9935;10401;10766;55294;84959</t>
  </si>
  <si>
    <t>SFRP1;FBXW7;PIAS3;TCTA;UBASH3B;TLR3;FBN1;TOB2;MAFB</t>
  </si>
  <si>
    <t>GO:1904035</t>
  </si>
  <si>
    <t>regulation of epithelial cell apoptotic process</t>
  </si>
  <si>
    <t>http://amigo.geneontology.org/amigo/term/GO:1904035</t>
  </si>
  <si>
    <t>25;284;572;666;677;2621;3135;3162;3569;3589;6424;7128;7538;8837;10891;51129;51588</t>
  </si>
  <si>
    <t>BAD;CFLAR;IL11;ABL1;HMOX1;PIAS4;SFRP4;PPARGC1A;TNFAIP3;ZFP36;IL6;ANGPT1;ANGPTL4;BOK;GAS6;ZFP36L1;HLA-G</t>
  </si>
  <si>
    <t>GO:0051591</t>
  </si>
  <si>
    <t>response to cAMP</t>
  </si>
  <si>
    <t>http://amigo.geneontology.org/amigo/term/GO:0051591</t>
  </si>
  <si>
    <t>196;351;677;682;1843;2353;2354;3488;3725;3726;3727;4327;5179;5187;5311;6382;6546;6678;6772;10498</t>
  </si>
  <si>
    <t>AHR;SPARC;STAT1;IGFBP5;SDC1;PKD2;DUSP1;MMP19;FOSB;JUND;APP;CARM1;FOS;JUNB;BSG;JUN;PER1;PENK;SLC8A1;ZFP36L1</t>
  </si>
  <si>
    <t>GO:0035690</t>
  </si>
  <si>
    <t>cellular response to drug</t>
  </si>
  <si>
    <t>http://amigo.geneontology.org/amigo/term/GO:0035690</t>
  </si>
  <si>
    <t>25;60;196;388;572;687;1728;1956;1958;2621;2767;2770;2771;3082;3162;3397;3569;5074;5141;5595;5621;6422;6546;6714;6778;7040;7098;7128;8837;9314;10068;10365;10458;10494;10891;11277;23135;27063;51157;54434;54541;54795;84557;84687;94274;114907;122622;375790</t>
  </si>
  <si>
    <t>BAD;CFLAR;HGF;PDE4A;ACTB;SSH1;GNA11;ABL1;HMOX1;MAP1LC3A;MAPK3;SFRP1;TGFB1;AHR;PPP1R9B;PPARGC1A;GNAI2;STK25;TNFAIP3;KLF9;EGR1;ID1;KLF2;GNAI1;TRPM4;KDM6B;IL6;KLF4;IL18BP;RHOB;EGFR;ANKRD1;FBXO32;TLR3;STAT6;PPP1R14A;DDIT4;PRNP;BAIAP2;PAWR;NQO1;SLC8A1;GAS6;ADSSL1;AGRN;SRC;ZNF580;TREX1</t>
  </si>
  <si>
    <t>GO:0060760</t>
  </si>
  <si>
    <t>positive regulation of response to cytokine stimulus</t>
  </si>
  <si>
    <t>http://amigo.geneontology.org/amigo/term/GO:0060760</t>
  </si>
  <si>
    <t>834;837;1435;2621;3554;3574;3661;3665;23586;54625;57506;83666;84166</t>
  </si>
  <si>
    <t>MAVS;IL7;DDX58;IL1R1;IRF3;CASP1;PARP9;NLRC5;PARP14;GAS6;CSF1;IRF7;CASP4</t>
  </si>
  <si>
    <t>GO:0031667</t>
  </si>
  <si>
    <t>response to nutrient levels</t>
  </si>
  <si>
    <t>http://amigo.geneontology.org/amigo/term/GO:0031667</t>
  </si>
  <si>
    <t>100;355;360;467;784;1312;1611;1649;1728;1938;1956;2539;2621;2629;2648;2771;3077;3162;3371;3485;3600;3673;3725;4925;4968;5179;5292;5447;5467;5595;5610;6402;6422;6546;6678;6714;6722;6772;7040;7071;7349;7421;7538;8131;8614;8942;9127;10458;10670;10891;22933;23235;25959;29103;53615;54407;54434;54795;55062;84557;122622;167359</t>
  </si>
  <si>
    <t>HFE;FAS;TNC;EIF2AK2;SIRT2;NUCB2;WIPI1;MBD3;SSH1;COMT;P2RX6;HMOX1;MAP1LC3A;MAPK3;NPRL3;SFRP1;TGFB1;KAT2A;PPARGC1A;VDR;PPARD;SRF;DAP;SPARC;STC2;OGG1;GNAI2;STAT1;IGFBP2;KYNU;DNAJC15;POR;ZFP36;TRPM4;SLC38A2;PIM1;EGFR;KLF10;RRAGA;G6PD;ATF3;UCN;IL15;ITGA2;AQP3;CACNB3;EEF2;SIK2;DDIT3;BAIAP2;NIM1K;JUN;GBA;NQO1;PENK;SLC8A1;GAS6;ADSSL1;SELL;ADA;SRC;KANK2</t>
  </si>
  <si>
    <t>GO:0032373</t>
  </si>
  <si>
    <t>positive regulation of sterol transport</t>
  </si>
  <si>
    <t>http://amigo.geneontology.org/amigo/term/GO:0032373</t>
  </si>
  <si>
    <t>302;4035;4792;5360;5727;7376;10062;10347</t>
  </si>
  <si>
    <t>NR1H3;ABCA7;NFKBIA;PLTP;LRP1;NR1H2;ANXA2;PTCH1</t>
  </si>
  <si>
    <t>GO:0032376</t>
  </si>
  <si>
    <t>positive regulation of cholesterol transport</t>
  </si>
  <si>
    <t>http://amigo.geneontology.org/amigo/term/GO:0032376</t>
  </si>
  <si>
    <t>GO:0030316</t>
  </si>
  <si>
    <t>osteoclast differentiation</t>
  </si>
  <si>
    <t>http://amigo.geneontology.org/amigo/term/GO:0030316</t>
  </si>
  <si>
    <t>302;1051;1435;2200;2353;3726;6422;6714;6988;7030;7040;7071;7098;9935;10401;10766;27086;55294;84959</t>
  </si>
  <si>
    <t>TFE3;SFRP1;TGFB1;FBXW7;FOXP1;PIAS3;TCTA;UBASH3B;KLF10;TLR3;FBN1;FOS;JUNB;CEBPB;ANXA2;TOB2;CSF1;SRC;MAFB</t>
  </si>
  <si>
    <t>GO:0045165</t>
  </si>
  <si>
    <t>cell fate commitment</t>
  </si>
  <si>
    <t>http://amigo.geneontology.org/amigo/term/GO:0045165</t>
  </si>
  <si>
    <t>182;367;639;1051;1745;1746;2034;2138;2260;2627;2736;2737;3084;3110;3398;3569;3574;4170;4854;5371;5396;5727;6422;6495;6774;6778;6926;7026;7041;7046;8324;9314;10736;22943;23135;23770;84695;285590</t>
  </si>
  <si>
    <t>PRDM1;GLI2;NOTCH3;FGFR1;JAG1;EYA1;SFRP1;IL7;FKBP8;GLI3;TGFBR1;DKK1;LOXL3;ID2;DLX2;EPAS1;PRRX1;SIX1;MNX1;KDM6B;TBX3;IL6;KLF4;PML;TGFB1I1;GATA6;MCL1;DLX1;FZD7;NRG1;STAT6;STAT3;AR;SIX2;CEBPB;SH3PXD2B;NR2F2;PTCH1</t>
  </si>
  <si>
    <t>25;214;351;393;627;1435;1901;2664;3371;3897;3913;3984;4131;5754;5916;6299;6387;6422;6495;6586;6722;7040;9201;9839;10371;10509;10512;29882;54910;55083;55558;57142;81565;157506;223117</t>
  </si>
  <si>
    <t>TNC;SEMA3A;SEMA3C;ARHGAP4;ABL1;SALL1;SFRP1;TGFB1;LIMK1;CXCL12;PTK7;SRF;RTN4;RDH10;SIX1;PLXNA3;MAP1B;DCLK1;APP;SEMA3D;KIF26B;NDEL1;SEMA4C;ZEB2;ALCAM;S1PR1;LAMB2;RARG;ANAPC2;BDNF;SLIT3;CSF1;SEMA4B;L1CAM;GDI1</t>
  </si>
  <si>
    <t>GO:0021543</t>
  </si>
  <si>
    <t>pallium development</t>
  </si>
  <si>
    <t>http://amigo.geneontology.org/amigo/term/GO:0021543</t>
  </si>
  <si>
    <t>493;572;1281;1745;1746;1956;2316;2737;3912;4035;4192;4915;6722;9839;10371;10579;10642;23135;54407;55558;56949;57142;79143;79633;81565;89927;153090;166614</t>
  </si>
  <si>
    <t>BAD;ATP2B4;SEMA3A;XAB2;LAMB1;GLI3;MDK;SRF;RTN4;DLX2;LRP1;MBOAT7;PLXNA3;KDM6B;SLC38A2;DAB2IP;TACC2;DLX1;EGFR;NTRK2;IGF2BP1;NDEL1;C16orf45;COL3A1;ZEB2;DCLK2;FAT4;FLNA</t>
  </si>
  <si>
    <t>GO:0001961</t>
  </si>
  <si>
    <t>positive regulation of cytokine-mediated signaling pathway</t>
  </si>
  <si>
    <t>http://amigo.geneontology.org/amigo/term/GO:0001961</t>
  </si>
  <si>
    <t>834;837;1435;2621;3554;3574;3661;3665;54625;57506;83666;84166</t>
  </si>
  <si>
    <t>MAVS;IL7;IL1R1;IRF3;CASP1;PARP9;NLRC5;PARP14;GAS6;CSF1;IRF7;CASP4</t>
  </si>
  <si>
    <t>2;60;87;302;928;948;1278;1281;1606;2150;2151;2157;2192;2313;2316;2621;2627;2767;2768;3315;3569;3673;3690;4627;5055;5154;5270;5547;5592;5595;6714;6722;7094;7448;7450;8323;9127;10362;10544;10938;30845;30846;51317;79803;84959;388552</t>
  </si>
  <si>
    <t>CD9;EHD3;EHD2;HMG20B;DGKA;ACTN1;ACTB;FBLN1;GNA11;P2RX6;MYH9;PROCR;MAPK3;HSPB1;VTN;EHD1;VWF;SRF;CD36;PHF21A;SERPINE2;IL6;TLN1;PRCP;GATA6;GNA12;FLI1;UBASH3B;ITGA2;F2RL2;F2RL1;COL1A2;FZD6;HPS6;COL3A1;A2M;ANXA2;GAS6;F8;PRKG1;BLOC1S3;FLNA;SRC;PDGFA;SERPINB2;ITGB3</t>
  </si>
  <si>
    <t>GO:0043114</t>
  </si>
  <si>
    <t>regulation of vascular permeability</t>
  </si>
  <si>
    <t>http://amigo.geneontology.org/amigo/term/GO:0043114</t>
  </si>
  <si>
    <t>29;284;624;2909;3269;5139;6714;7040;7349;23576</t>
  </si>
  <si>
    <t>TGFB1;DDAH1;ANGPT1;ABR;ARHGAP35;UCN;BDKRB2;PDE3A;HRH1;SRC</t>
  </si>
  <si>
    <t>25;284;572;627;666;1051;1191;1649;1728;1745;1958;2019;2353;2539;2629;2668;3162;3672;3725;4035;4170;4192;4915;4929;5621;6495;6648;6774;7043;7349;7786;8564;10891;22800;22943;23017;23529;54434;54541;55294;80331;128434</t>
  </si>
  <si>
    <t>BAD;SSH1;ABL1;HMOX1;DNAJC5;DKK1;FBXW7;PPARGC1A;MDK;SOD2;KMO;TGFB3;EGR1;CLU;LRP1;SIX1;VSTM2L;RRAS2;FAIM2;MAP3K12;MCL1;DLX1;NTRK2;NR4A2;ANGPT1;G6PD;EN1;UCN;DDIT4;STAT3;GDNF;FOS;PRNP;CEBPB;DDIT3;CLCF1;BDNF;BOK;JUN;GBA;NQO1;ITGA1</t>
  </si>
  <si>
    <t>GO:0002695</t>
  </si>
  <si>
    <t>negative regulation of leukocyte activation</t>
  </si>
  <si>
    <t>http://amigo.geneontology.org/amigo/term/GO:0002695</t>
  </si>
  <si>
    <t>29;604;1051;1739;2064;2294;2737;3077;3135;3162;3398;3624;3718;3902;4092;5074;5585;5621;5788;6422;7040;7128;8651;8654;10062;80380;84695</t>
  </si>
  <si>
    <t>HFE;NR1H3;DLG1;PTPRC;LAG3;HMOX1;SMAD7;FOXF1;SFRP1;TGFB1;JAK3;GLI3;BCL6;LOXL3;ID2;TNFAIP3;INHBA;PKN1;PDE5A;ERBB2;ABR;PRNP;CEBPB;PAWR;SOCS1;PDCD1LG2;HLA-G</t>
  </si>
  <si>
    <t>GO:0030177</t>
  </si>
  <si>
    <t>positive regulation of Wnt signaling pathway</t>
  </si>
  <si>
    <t>http://amigo.geneontology.org/amigo/term/GO:0030177</t>
  </si>
  <si>
    <t>25;1453;1601;1613;1956;4088;5754;6299;6422;6424;6714;6907;7128;8434;9839;10927;22943;51339;54795;55366;64750;84327;130612</t>
  </si>
  <si>
    <t>ABL1;TBL1X;SALL1;SFRP1;SFRP4;SPIN1;DKK1;SMURF2;PTK7;TNFAIP3;RECK;TRPM4;ZBED3;CSNK1D;EGFR;DAB2;DACT1;SMAD3;DAPK3;ZEB2;TMEM198;SRC;LGR4</t>
  </si>
  <si>
    <t>360;682;1278;1435;1745;1746;1747;2296;2736;2737;3371;3399;3624;3911;3912;4782;5066;5308;6382;7040;7043;79641;116039</t>
  </si>
  <si>
    <t>TNC;FOXC1;DLX3;ROGDI;GLI2;LAMB1;TGFB1;GLI3;DLX2;SDC1;ID3;TGFB3;INHBA;LAMA5;NFIC;DLX1;PAM;PITX2;COL1A2;OSR2;AQP3;BSG;CSF1</t>
  </si>
  <si>
    <t>GO:0016331</t>
  </si>
  <si>
    <t>morphogenesis of embryonic epithelium</t>
  </si>
  <si>
    <t>http://amigo.geneontology.org/amigo/term/GO:0016331</t>
  </si>
  <si>
    <t>25;367;1072;2535;2648;2668;2736;2909;3911;5727;5754;5916;6422;6495;7040;7041;7408;8323;9839;23654;54910;55764;79191;79600;115908;157506</t>
  </si>
  <si>
    <t>GLI2;ABL1;SFRP1;TGFB1;KAT2A;PTK7;RDH10;VASP;SIX1;LAMA5;TGFB1I1;ARHGAP35;IFT122;FZD6;CTHRC1;GDNF;SEMA4C;AR;ZEB2;CFL1;RARG;IRX3;FZD2;PTCH1;PLXNB2;TCTN1</t>
  </si>
  <si>
    <t>GO:0002456</t>
  </si>
  <si>
    <t>T cell mediated immunity</t>
  </si>
  <si>
    <t>http://amigo.geneontology.org/amigo/term/GO:0002456</t>
  </si>
  <si>
    <t>182;567;1739;3077;3133;3134;3135;3554;3569;3575;3592;4092;5788;7133;10945;11277;23180;23705;54795;353091</t>
  </si>
  <si>
    <t>HFE;TNFRSF1B;DLG1;PTPRC;JAG1;SMAD7;KDELR1;IL1R1;TRPM4;RFTN1;IL6;B2M;IL7R;IL12A;CADM1;RAET1G;HLA-E;HLA-G;HLA-F;TREX1</t>
  </si>
  <si>
    <t>GO:0007431</t>
  </si>
  <si>
    <t>salivary gland development</t>
  </si>
  <si>
    <t>http://amigo.geneontology.org/amigo/term/GO:0007431</t>
  </si>
  <si>
    <t>GO:1903707</t>
  </si>
  <si>
    <t>negative regulation of hemopoiesis</t>
  </si>
  <si>
    <t>http://amigo.geneontology.org/amigo/term/GO:1903707</t>
  </si>
  <si>
    <t>604;677;2064;2200;2737;3135;3398;3624;3718;4092;4792;5977;6422;6988;7098;7538;8651;8861;9935;10401;10766;55294;84695;84959</t>
  </si>
  <si>
    <t>NFKBIA;SMAD7;SFRP1;JAK3;GLI3;FBXW7;BCL6;LOXL3;ID2;INHBA;ZFP36;PIAS3;DPF2;ERBB2;TCTA;UBASH3B;TLR3;FBN1;TOB2;SOCS1;ZFP36L1;LDB1;MAFB;HLA-G</t>
  </si>
  <si>
    <t>25;87;1613;3673;3911;4088;4323;6422;6548;6714;7205;8861;9344;9475;10979;84962;123720</t>
  </si>
  <si>
    <t>ACTN1;FERMT2;TRIP6;SLC9A1;ABL1;SFRP1;AJUBA;LAMA5;ROCK2;TAOK2;WHAMM;MMP14;ITGA2;SMAD3;DAPK3;SRC;LDB1</t>
  </si>
  <si>
    <t>GO:0061333</t>
  </si>
  <si>
    <t>renal tubule morphogenesis</t>
  </si>
  <si>
    <t>http://amigo.geneontology.org/amigo/term/GO:0061333</t>
  </si>
  <si>
    <t>1282;1739;2138;2668;2737;3911;5311;5727;6299;6495;7040;9500;10736;55083;55366;79191;79633</t>
  </si>
  <si>
    <t>DLG1;SALL1;EYA1;TGFB1;GLI3;PKD2;SIX1;LAMA5;KIF26B;GDNF;SIX2;IRX3;MAGED1;PTCH1;COL4A1;FAT4;LGR4</t>
  </si>
  <si>
    <t>GO:0048736</t>
  </si>
  <si>
    <t>appendage development</t>
  </si>
  <si>
    <t>http://amigo.geneontology.org/amigo/term/GO:0048736</t>
  </si>
  <si>
    <t>775;2019;2260;2648;2736;2737;2768;5066;5308;5396;5727;5916;6299;6468;6474;6926;7026;8323;8434;9742;10512;22943;29985;55764;91461;116039;140467;157506;221322</t>
  </si>
  <si>
    <t>GLI2;SEMA3C;FGFR1;SALL1;GLI3;FBXW4;DKK1;KAT2A;PRRX1;RDH10;RECK;TBX3;SLC39A3;PAM;TBC1D32;GNA12;CACNA1C;PKDCC;EN1;IFT122;PITX2;OSR2;FZD6;SHOX2;RARG;NR2F2;PTCH1;IFT140;ZNF358</t>
  </si>
  <si>
    <t>GO:0060173</t>
  </si>
  <si>
    <t>limb development</t>
  </si>
  <si>
    <t>http://amigo.geneontology.org/amigo/term/GO:0060173</t>
  </si>
  <si>
    <t>GO:1902287</t>
  </si>
  <si>
    <t>semaphorin-plexin signaling pathway involved in axon guidance</t>
  </si>
  <si>
    <t>http://amigo.geneontology.org/amigo/term/GO:1902287</t>
  </si>
  <si>
    <t>5364;5365;10154;10371;23654;55558</t>
  </si>
  <si>
    <t>SEMA3A;PLXNA3;PLXNC1;PLXNB1;PLXNB2;PLXNB3</t>
  </si>
  <si>
    <t>GO:0090101</t>
  </si>
  <si>
    <t>negative regulation of transmembrane receptor protein serine/threonine kinase signaling pathway</t>
  </si>
  <si>
    <t>http://amigo.geneontology.org/amigo/term/GO:0090101</t>
  </si>
  <si>
    <t>25;858;1745;2200;4088;4092;6422;6498;7040;7041;7043;7046;7316;10468;22943;23089;56937;64388;64750;114990;168667</t>
  </si>
  <si>
    <t>ABL1;SMAD7;SFRP1;TGFB1;CAV2;TGFBR1;DKK1;SMURF2;TGFB3;PMEPA1;FST;SKIL;TGFB1I1;DLX1;UBC;BMPER;FBN1;SMAD3;VASN;GREM2;PEG10</t>
  </si>
  <si>
    <t>GO:0019079</t>
  </si>
  <si>
    <t>viral genome replication</t>
  </si>
  <si>
    <t>http://amigo.geneontology.org/amigo/term/GO:0019079</t>
  </si>
  <si>
    <t>684;2621;3429;3434;4938;4940;5479;5610;8519;9475;9636;10318;10410;10581;27350;55337;57506;60489;84875;89849;200316</t>
  </si>
  <si>
    <t>EIF2AK2;MAVS;OAS1;OAS3;APOBEC3F;BST2;C19orf66;ROCK2;IFITM3;TNIP1;IFI27;PPIB;ATG16L2;PARP10;GAS6;IFITM2;IFIT1;IFITM1;ISG15;APOBEC3G;APOBEC3C</t>
  </si>
  <si>
    <t>GO:0006909</t>
  </si>
  <si>
    <t>phagocytosis</t>
  </si>
  <si>
    <t>http://amigo.geneontology.org/amigo/term/GO:0006909</t>
  </si>
  <si>
    <t>25;29;60;311;718;811;948;1445;2150;2621;3673;3690;3929;3984;4035;4240;4627;4641;5031;5338;5595;5788;5806;6714;7040;10062;10347;10417;10458;10960;11277;23208;23210;23396;83871;84286</t>
  </si>
  <si>
    <t>NR1H3;ABCA7;JMJD6;ACTB;PTPRC;ABL1;MYH9;MAPK3;CSK;TGFB1;LIMK1;RAB34;ANXA11;LRP1;C3;TMEM175;PLD2;LBP;SYT11;CD36;MFGE8;SPON2;ABR;PTX3;ITGA2;F2RL1;LMAN2;P2RY6;BAIAP2;CALR;GAS6;PIP5K1C;SRC;MYO1C;TREX1;ITGB3</t>
  </si>
  <si>
    <t>GO:0072080</t>
  </si>
  <si>
    <t>nephron tubule development</t>
  </si>
  <si>
    <t>http://amigo.geneontology.org/amigo/term/GO:0072080</t>
  </si>
  <si>
    <t>182;1739;2138;2668;2737;3911;3976;5311;5727;6299;6495;6772;7040;9500;10736;55083;55366;79191;79633</t>
  </si>
  <si>
    <t>DLG1;JAG1;SALL1;EYA1;TGFB1;GLI3;STAT1;PKD2;SIX1;LIF;LAMA5;KIF26B;GDNF;SIX2;IRX3;MAGED1;PTCH1;FAT4;LGR4</t>
  </si>
  <si>
    <t>GO:1902106</t>
  </si>
  <si>
    <t>negative regulation of leukocyte differentiation</t>
  </si>
  <si>
    <t>http://amigo.geneontology.org/amigo/term/GO:1902106</t>
  </si>
  <si>
    <t>604;2064;2200;2737;3135;3398;3624;3718;4092;6422;6988;7098;8651;9935;10401;10766;55294;84695;84959</t>
  </si>
  <si>
    <t>SMAD7;SFRP1;JAK3;GLI3;FBXW7;BCL6;LOXL3;ID2;INHBA;PIAS3;ERBB2;TCTA;UBASH3B;TLR3;FBN1;TOB2;SOCS1;MAFB;HLA-G</t>
  </si>
  <si>
    <t>GO:0042982</t>
  </si>
  <si>
    <t>amyloid precursor protein metabolic process</t>
  </si>
  <si>
    <t>http://amigo.geneontology.org/amigo/term/GO:0042982</t>
  </si>
  <si>
    <t>43;351;1191;1739;2319;5074;5621;9445;9475;10347;23385;63941;81618</t>
  </si>
  <si>
    <t>ABCA7;DLG1;ACHE;CLU;NECAB3;FLOT2;ROCK2;ITM2C;ITM2B;APP;NCSTN;PRNP;PAWR</t>
  </si>
  <si>
    <t>GO:1990845</t>
  </si>
  <si>
    <t>adaptive thermogenesis</t>
  </si>
  <si>
    <t>http://amigo.geneontology.org/amigo/term/GO:1990845</t>
  </si>
  <si>
    <t>81;389;928;1500;1739;2150;2697;4088;4641;6722;7040;7043;7046;7094;8506;9475;9948;51564;57493;57555;79778;83605;83660;85302;91663;222256</t>
  </si>
  <si>
    <t>CD9;HDAC7;WDR1;DLG1;TGFB1;TGFBR1;CNTNAP1;SRF;TGFB3;CDHR3;ACTN4;ROCK2;CCM2;TLN1;GJA1;RHOC;F2RL1;MICALL2;SMAD3;NLGN2;TLN2;HEG1;MYADM;FBF1;MYO1C;CTNND1</t>
  </si>
  <si>
    <t>GO:0002819</t>
  </si>
  <si>
    <t>regulation of adaptive immune response</t>
  </si>
  <si>
    <t>http://amigo.geneontology.org/amigo/term/GO:0002819</t>
  </si>
  <si>
    <t>100;567;604;718;3077;3133;3134;3135;3554;3569;3572;3575;3592;3665;3718;4092;5585;5788;6778;7040;7128;7133;10673;23529;54795;84695</t>
  </si>
  <si>
    <t>HFE;TNFRSF1B;PTPRC;SMAD7;TNFSF13B;TGFB1;JAK3;BCL6;LOXL3;IL1R1;TNFAIP3;PKN1;C3;TRPM4;IL6ST;IL6;B2M;STAT6;IL7R;IL12A;CLCF1;IRF7;ADA;HLA-E;HLA-G;HLA-F</t>
  </si>
  <si>
    <t>GO:0055123</t>
  </si>
  <si>
    <t>digestive system development</t>
  </si>
  <si>
    <t>http://amigo.geneontology.org/amigo/term/GO:0055123</t>
  </si>
  <si>
    <t>25;284;975;1326;1739;1847;1902;1956;2621;3082;3084;3656;3672;3690;4616;5585;5595;5605;5606;5610;5621;5788;5871;6464;6714;7043;7046;7098;7316;7349;7786;8651;9064;9344;10494;23043;23162;28988;50488;56034;60370;79444;84231;153090;255324</t>
  </si>
  <si>
    <t>HGF;MAP2K3;EIF2AK2;DLG1;PTPRC;ABL1;GADD45B;BIRC7;MAPK3;TGFBR1;MAP3K8;CD81;STK25;TGFB3;AVPI1;PKN1;MAP2K2;TRAF7;IRAK2;DBNL;DAB2IP;DUSP5;MAPK8IP3;MAP3K12;MINK1;MAP3K6;PDGFC;EGFR;TAOK2;UBC;ANGPT1;TNIK;NRG1;SHC1;UCN;TLR3;MAP4K2;PRNP;EPGN;GAS6;SOCS1;SRC;LPAR1;ITGA1;ITGB3</t>
  </si>
  <si>
    <t>GO:0008630</t>
  </si>
  <si>
    <t>intrinsic apoptotic signaling pathway in response to DNA damage</t>
  </si>
  <si>
    <t>http://amigo.geneontology.org/amigo/term/GO:0008630</t>
  </si>
  <si>
    <t>25;572;602;666;1191;3162;4170;5371;6387;6498;7132;7133;23612;26471;51065;51246;51588;54541;79073;138151</t>
  </si>
  <si>
    <t>BAD;TNFRSF1B;TNFRSF1A;BCL3;ABL1;HMOX1;PIAS4;CXCL12;TMEM109;CLU;SKIL;PML;MCL1;NACC2;SHISA5;DDIT4;PHLDA3;NUPR1;BOK;RPS27L</t>
  </si>
  <si>
    <t>GO:0035567</t>
  </si>
  <si>
    <t>non-canonical Wnt signaling pathway</t>
  </si>
  <si>
    <t>http://amigo.geneontology.org/amigo/term/GO:0035567</t>
  </si>
  <si>
    <t>25;160;1173;1453;1601;1951;2535;4343;5331;5754;6422;6424;8323;8324;22943;51339;64750;115908;128272;166336</t>
  </si>
  <si>
    <t>CELSR3;ABL1;SFRP1;SFRP4;DKK1;SMURF2;PTK7;CSNK1D;ARHGEF19;PLCB3;DAB2;MOV10;FZD7;AP2M1;PRICKLE2;FZD6;CTHRC1;DACT1;FZD2;AP2A1</t>
  </si>
  <si>
    <t>GO:0002480</t>
  </si>
  <si>
    <t>antigen processing and presentation of exogenous peptide antigen via MHC class I, TAP-independent</t>
  </si>
  <si>
    <t>http://amigo.geneontology.org/amigo/term/GO:0002480</t>
  </si>
  <si>
    <t>567;3133;3134;3135</t>
  </si>
  <si>
    <t>B2M;HLA-E;HLA-G;HLA-F</t>
  </si>
  <si>
    <t>GO:0002428</t>
  </si>
  <si>
    <t>antigen processing and presentation of peptide antigen via MHC class Ib</t>
  </si>
  <si>
    <t>http://amigo.geneontology.org/amigo/term/GO:0002428</t>
  </si>
  <si>
    <t>GO:0030968</t>
  </si>
  <si>
    <t>endoplasmic reticulum unfolded protein response</t>
  </si>
  <si>
    <t>http://amigo.geneontology.org/amigo/term/GO:0030968</t>
  </si>
  <si>
    <t>37;118;467;666;811;1649;2137;4000;5610;6464;7094;7709;8614;9820;10106;10113;10488;23645;55062;90993;153090</t>
  </si>
  <si>
    <t>EXTL3;CUL7;EIF2AK2;WIPI1;ACADVL;PPP1R15A;ADD1;CREB3;STC2;ZBTB17;DAB2IP;TLN1;PREB;CREB3L1;SHC1;LMNA;ATF3;DDIT3;CTDSP2;BOK;CALR</t>
  </si>
  <si>
    <t>GO:0072009</t>
  </si>
  <si>
    <t>nephron epithelium development</t>
  </si>
  <si>
    <t>http://amigo.geneontology.org/amigo/term/GO:0072009</t>
  </si>
  <si>
    <t>182;1739;2138;2296;2668;2737;3911;3913;3976;5311;5727;6299;6495;6772;7040;9500;10736;55083;55366;79191;79633</t>
  </si>
  <si>
    <t>FOXC1;DLG1;JAG1;SALL1;EYA1;TGFB1;GLI3;STAT1;PKD2;SIX1;LIF;LAMA5;KIF26B;GDNF;SIX2;LAMB2;IRX3;MAGED1;PTCH1;FAT4;LGR4</t>
  </si>
  <si>
    <t>GO:0014066</t>
  </si>
  <si>
    <t>regulation of phosphatidylinositol 3-kinase signaling</t>
  </si>
  <si>
    <t>http://amigo.geneontology.org/amigo/term/GO:0014066</t>
  </si>
  <si>
    <t>284;1634;1956;2057;2150;2260;3082;4915;5154;5159;5270;5364;5467;5595;5783;6714;9314;23396;56034;113791;153090</t>
  </si>
  <si>
    <t>DCN;HGF;FGFR1;PIK3IP1;MAPK3;PPARD;PDGFRB;SERPINE2;KLF4;DAB2IP;PDGFC;EGFR;NTRK2;ANGPT1;PTPN13;PLXNB1;F2RL1;PIP5K1C;EPOR;SRC;PDGFA</t>
  </si>
  <si>
    <t>GO:0051091</t>
  </si>
  <si>
    <t>positive regulation of DNA-binding transcription factor activity</t>
  </si>
  <si>
    <t>http://amigo.geneontology.org/amigo/term/GO:0051091</t>
  </si>
  <si>
    <t>351;367;948;1191;1649;2535;3569;3656;4088;4615;4791;4921;5610;6722;6737;6774;7040;7098;7185;7316;8717;8837;9830;10014;10346;10498;10616;10891;23586;25865;27148;51135;57506;81603;84159;114769;200186;340061</t>
  </si>
  <si>
    <t>CFLAR;EIF2AK2;TRAF1;NFKB2;MAVS;TRADD;PRKD2;TGFB1;TRIM14;DDX58;HDAC5;PPARGC1A;SRF;CLU;RBCK1;TRIM21;TRIM22;IRAK2;CD36;IL6;APP;CARM1;ARID5B;UBC;CRTC2;DDR2;STK36;TLR3;SMAD3;STAT3;AR;TRIM8;MYD88;DDIT3;FZD2;TMEM173;IRAK4;CARD16</t>
  </si>
  <si>
    <t>GO:0045599</t>
  </si>
  <si>
    <t>negative regulation of fat cell differentiation</t>
  </si>
  <si>
    <t>http://amigo.geneontology.org/amigo/term/GO:0045599</t>
  </si>
  <si>
    <t>182;678;862;1649;3569;4088;7040;7041;7204;11007;22933;122953</t>
  </si>
  <si>
    <t>TRIO;SIRT2;RUNX1T1;JAG1;TGFB1;IL6;JDP2;TGFB1I1;ZFP36L2;SMAD3;DDIT3;CCDC85B</t>
  </si>
  <si>
    <t>GO:0060675</t>
  </si>
  <si>
    <t>ureteric bud morphogenesis</t>
  </si>
  <si>
    <t>http://amigo.geneontology.org/amigo/term/GO:0060675</t>
  </si>
  <si>
    <t>1739;2138;2668;2737;3911;5311;5727;6299;6495;7040;9500;10736;55083;55366;79633</t>
  </si>
  <si>
    <t>DLG1;SALL1;EYA1;TGFB1;GLI3;PKD2;SIX1;LAMA5;KIF26B;GDNF;SIX2;MAGED1;PTCH1;FAT4;LGR4</t>
  </si>
  <si>
    <t>GO:0043010</t>
  </si>
  <si>
    <t>camera-type eye development</t>
  </si>
  <si>
    <t>http://amigo.geneontology.org/amigo/term/GO:0043010</t>
  </si>
  <si>
    <t>43;182;493;775;1027;1282;1295;1410;1739;1745;1746;1956;2195;2200;2295;2296;2737;2909;3624;3725;3913;4088;4810;4915;5159;5308;5916;6498;6604;6722;7040;7046;9314;9742;9839;23210;23770;51343;55764;90780;116039;157506;221322</t>
  </si>
  <si>
    <t>FOXC1;ATP2B4;JMJD6;DLG1;SMARCD3;FAT1;ACHE;JAG1;FZR1;TGFB1;FKBP8;GLI3;TGFBR1;CRYAB;CDKN1B;SRF;PDGFRB;DLX2;RDH10;INHBA;SKIL;KLF4;FOXF2;DLX1;COL8A1;TBC1D32;EGFR;NTRK2;CACNA1C;ARHGAP35;PYGO2;IFT122;PITX2;OSR2;FBN1;SMAD3;ZEB2;LAMB2;RARG;JUN;COL4A1;IFT140;NHS</t>
  </si>
  <si>
    <t>100;572;604;677;1435;2353;2621;2736;2737;3135;3398;3574;3575;3592;3600;3725;3976;4323;5788;7040;7071;8651;9760;57178;146433</t>
  </si>
  <si>
    <t>BAD;GLI2;PTPRC;IL7;TGFB1;GLI3;ZMIZ1;BCL6;ID2;LIF;KLF10;MMP14;IL34;IL15;IL7R;IL12A;FOS;JUN;GAS6;CSF1;SOCS1;ZFP36L1;ADA;TOX;HLA-G</t>
  </si>
  <si>
    <t>GO:0048566</t>
  </si>
  <si>
    <t>embryonic digestive tract development</t>
  </si>
  <si>
    <t>http://amigo.geneontology.org/amigo/term/GO:0048566</t>
  </si>
  <si>
    <t>100;2294;2295;2736;2737;3398;6299;6474;10736;91461</t>
  </si>
  <si>
    <t>GLI2;FOXF1;SALL1;GLI3;ID2;FOXF2;PKDCC;SHOX2;SIX2;ADA</t>
  </si>
  <si>
    <t>GO:0032965</t>
  </si>
  <si>
    <t>regulation of collagen biosynthetic process</t>
  </si>
  <si>
    <t>http://amigo.geneontology.org/amigo/term/GO:0032965</t>
  </si>
  <si>
    <t>2022;3569;3673;5159;5467;7040;7043;7349;90993;114757</t>
  </si>
  <si>
    <t>TGFB1;ENG;PPARD;PDGFRB;TGFB3;IL6;CREB3L1;CYGB;UCN;ITGA2</t>
  </si>
  <si>
    <t>2;60;87;302;928;948;1278;1281;1606;2150;2151;2157;2192;2316;2621;2627;2767;2768;3315;3569;3673;3690;4627;5055;5154;5270;5547;5592;5595;6714;6722;7094;7448;7450;8323;9127;10362;10544;10938;30845;30846;51317;79803;84959;388552</t>
  </si>
  <si>
    <t>CD9;EHD3;EHD2;HMG20B;DGKA;ACTN1;ACTB;FBLN1;GNA11;P2RX6;MYH9;PROCR;MAPK3;HSPB1;VTN;EHD1;VWF;SRF;CD36;PHF21A;SERPINE2;IL6;TLN1;PRCP;GATA6;GNA12;UBASH3B;ITGA2;F2RL2;F2RL1;COL1A2;FZD6;HPS6;COL3A1;A2M;ANXA2;GAS6;F8;PRKG1;BLOC1S3;FLNA;SRC;PDGFA;SERPINB2;ITGB3</t>
  </si>
  <si>
    <t>GO:0010874</t>
  </si>
  <si>
    <t>regulation of cholesterol efflux</t>
  </si>
  <si>
    <t>http://amigo.geneontology.org/amigo/term/GO:0010874</t>
  </si>
  <si>
    <t>4035;4792;5360;5727;7376;10062;10347;55004</t>
  </si>
  <si>
    <t>NR1H3;ABCA7;NFKBIA;PLTP;LRP1;NR1H2;LAMTOR1;PTCH1</t>
  </si>
  <si>
    <t>GO:0014912</t>
  </si>
  <si>
    <t>negative regulation of smooth muscle cell migration</t>
  </si>
  <si>
    <t>http://amigo.geneontology.org/amigo/term/GO:0014912</t>
  </si>
  <si>
    <t>3486;3488;4035;5467;5592;7168;10891;57175</t>
  </si>
  <si>
    <t>PPARGC1A;PPARD;IGFBP5;LRP1;TPM1;IGFBP3;CORO1B;PRKG1</t>
  </si>
  <si>
    <t>GO:0002479</t>
  </si>
  <si>
    <t>antigen processing and presentation of exogenous peptide antigen via MHC class I, TAP-dependent</t>
  </si>
  <si>
    <t>http://amigo.geneontology.org/amigo/term/GO:0002479</t>
  </si>
  <si>
    <t>567;811;948;3133;3134;3135;3693;6892</t>
  </si>
  <si>
    <t>ITGB5;CD36;B2M;CALR;HLA-E;HLA-G;HLA-F;TAPBP</t>
  </si>
  <si>
    <t>GO:0044342</t>
  </si>
  <si>
    <t>type B pancreatic cell proliferation</t>
  </si>
  <si>
    <t>http://amigo.geneontology.org/amigo/term/GO:0044342</t>
  </si>
  <si>
    <t>572;3486;3488;6422;9572;51092;64743</t>
  </si>
  <si>
    <t>BAD;WDR13;SFRP1;IGFBP5;NR1D1;IGFBP3;SIDT2</t>
  </si>
  <si>
    <t>GO:0048015</t>
  </si>
  <si>
    <t>phosphatidylinositol-mediated signaling</t>
  </si>
  <si>
    <t>http://amigo.geneontology.org/amigo/term/GO:0048015</t>
  </si>
  <si>
    <t>284;677;1634;1956;2057;2064;2150;2260;3082;3480;3667;4915;5154;5159;5270;5364;5467;5595;5783;6714;9314;22933;23396;23413;56034;113791;153090</t>
  </si>
  <si>
    <t>DCN;HGF;SIRT2;FGFR1;PIK3IP1;MAPK3;NCS1;PPARD;PDGFRB;SERPINE2;KLF4;DAB2IP;IGF1R;ERBB2;PDGFC;EGFR;NTRK2;ANGPT1;PTPN13;PLXNB1;F2RL1;IRS1;ZFP36L1;PIP5K1C;EPOR;SRC;PDGFA</t>
  </si>
  <si>
    <t>GO:0071347</t>
  </si>
  <si>
    <t>cellular response to interleukin-1</t>
  </si>
  <si>
    <t>http://amigo.geneontology.org/amigo/term/GO:0071347</t>
  </si>
  <si>
    <t>1051;1326;1958;2633;2634;2635;3554;3557;3569;3656;4615;4792;5595;6422;7316;8564;10344;10365;11173;27063;51135;81792;153090</t>
  </si>
  <si>
    <t>CCL26;NFKBIA;MAPK3;SFRP1;MAP3K8;IL1R1;KMO;GBP3;GBP1;EGR1;KLF2;IRAK2;IL6;ADAMTS7;IL1RN;DAB2IP;ANKRD1;UBC;ADAMTS12;GBP2;CEBPB;MYD88;IRAK4</t>
  </si>
  <si>
    <t>GO:1903845</t>
  </si>
  <si>
    <t>negative regulation of cellular response to transforming growth factor beta stimulus</t>
  </si>
  <si>
    <t>http://amigo.geneontology.org/amigo/term/GO:1903845</t>
  </si>
  <si>
    <t>858;1745;2200;4088;4092;6498;7040;7041;7043;7046;7316;8837;23089;56937;64750;114990</t>
  </si>
  <si>
    <t>CFLAR;SMAD7;TGFB1;CAV2;TGFBR1;SMURF2;TGFB3;PMEPA1;SKIL;TGFB1I1;DLX1;UBC;FBN1;SMAD3;VASN;PEG10</t>
  </si>
  <si>
    <t>GO:0030500</t>
  </si>
  <si>
    <t>regulation of bone mineralization</t>
  </si>
  <si>
    <t>http://amigo.geneontology.org/amigo/term/GO:0030500</t>
  </si>
  <si>
    <t>92;1893;1901;4077;4088;4921;5552;6546;7040;7043;9636;54795;91461;116039;338773</t>
  </si>
  <si>
    <t>TGFB1;TGFB3;ACVR2A;SRGN;TRPM4;ECM1;DDR2;PKDCC;OSR2;SMAD3;S1PR1;SLC8A1;TMEM119;ISG15;NBR1</t>
  </si>
  <si>
    <t>GO:0072171</t>
  </si>
  <si>
    <t>mesonephric tubule morphogenesis</t>
  </si>
  <si>
    <t>http://amigo.geneontology.org/amigo/term/GO:0072171</t>
  </si>
  <si>
    <t>GO:0022408</t>
  </si>
  <si>
    <t>negative regulation of cell-cell adhesion</t>
  </si>
  <si>
    <t>http://amigo.geneontology.org/amigo/term/GO:0022408</t>
  </si>
  <si>
    <t>25;182;604;928;1051;1739;2064;2737;3077;3135;3557;3718;3902;4092;5074;5270;5592;5621;6387;7040;8651;8654;9314;80380;84695;84959;91663</t>
  </si>
  <si>
    <t>CD9;HFE;DLG1;LAG3;ABL1;JAG1;SMAD7;TGFB1;JAK3;GLI3;CXCL12;BCL6;LOXL3;SERPINE2;IL1RN;KLF4;PDE5A;ERBB2;UBASH3B;PRNP;CEBPB;PAWR;MYADM;SOCS1;PRKG1;PDCD1LG2;HLA-G</t>
  </si>
  <si>
    <t>GO:0032874</t>
  </si>
  <si>
    <t>positive regulation of stress-activated MAPK cascade</t>
  </si>
  <si>
    <t>http://amigo.geneontology.org/amigo/term/GO:0032874</t>
  </si>
  <si>
    <t>351;2150;3557;4055;4616;5585;5610;5871;7098;7786;8324;9064;9344;9839;10371;10494;22943;23008;23043;23162;28988;50488;54910;79444;153090;389432;392255</t>
  </si>
  <si>
    <t>EIF2AK2;SEMA3A;GADD45B;BIRC7;DKK1;LTBR;STK25;PKN1;KLHDC10;DBNL;IL1RN;DAB2IP;MAPK8IP3;MAP3K12;MINK1;APP;MAP3K6;TAOK2;TNIK;FZD7;GDF6;F2RL1;TLR3;MAP4K2;SEMA4C;ZEB2;SAMD5</t>
  </si>
  <si>
    <t>GO:0003279</t>
  </si>
  <si>
    <t>cardiac septum development</t>
  </si>
  <si>
    <t>http://amigo.geneontology.org/amigo/term/GO:0003279</t>
  </si>
  <si>
    <t>182;639;2022;2535;2627;3398;4092;5754;6299;6586;6926;7046;8131;8701;10370;10512;53834;55742;57493;78987</t>
  </si>
  <si>
    <t>PRDM1;SEMA3C;JAG1;SMAD7;NPRL3;SALL1;DNAH11;TGFBR1;ENG;PTK7;ID2;FGFRL1;TBX3;GATA6;CRELD1;CITED2;HEG1;FZD2;SLIT3;PARVA</t>
  </si>
  <si>
    <t>GO:0006024</t>
  </si>
  <si>
    <t>glycosaminoglycan biosynthetic process</t>
  </si>
  <si>
    <t>http://amigo.geneontology.org/amigo/term/GO:0006024</t>
  </si>
  <si>
    <t>160;284;1634;2131;2683;2817;5159;5549;6382;6383;7040;51363;54480;55501;55790;56548;64132;79586;92126;375790</t>
  </si>
  <si>
    <t>DCN;XYLT2;CHPF2;GPC1;B4GALT1;TGFB1;PDGFRB;SDC1;CHPF;CHST12;CHST7;CSGALNACT1;ANGPT1;SDC2;DSEL;CHST15;EXT1;AGRN;PRELP;AP2A1</t>
  </si>
  <si>
    <t>GO:0007528</t>
  </si>
  <si>
    <t>neuromuscular junction development</t>
  </si>
  <si>
    <t>http://amigo.geneontology.org/amigo/term/GO:0007528</t>
  </si>
  <si>
    <t>351;784;1282;2064;3371;3913;6495;7402;8997;22941;23024;375790</t>
  </si>
  <si>
    <t>TNC;PDZRN3;SIX1;ERBB2;APP;UTRN;KALRN;SHANK2;CACNB3;LAMB2;COL4A1;AGRN</t>
  </si>
  <si>
    <t>GO:0051048</t>
  </si>
  <si>
    <t>negative regulation of secretion</t>
  </si>
  <si>
    <t>http://amigo.geneontology.org/amigo/term/GO:0051048</t>
  </si>
  <si>
    <t>29;41;100;284;1312;2150;2294;2621;2633;2771;3084;3162;3589;3624;3667;3976;5021;5211;5371;5552;5734;6422;7128;7132;7133;7349;8997;10062;23208;26056;55366;114769;284297</t>
  </si>
  <si>
    <t>NR1H3;TNFRSF1B;TNFRSF1A;COMT;IL11;HMOX1;FOXF1;SFRP1;ASIC1;GNAI2;GBP1;TNFAIP3;INHBA;SRGN;LIF;SYT11;RAB11FIP5;PML;PFKL;ANGPT1;NRG1;ABR;KALRN;UCN;F2RL1;IRS1;PTGER4;SSC5D;OXTR;GAS6;ADA;CARD16;LGR4</t>
  </si>
  <si>
    <t>GO:0060021</t>
  </si>
  <si>
    <t>roof of mouth development</t>
  </si>
  <si>
    <t>http://amigo.geneontology.org/amigo/term/GO:0060021</t>
  </si>
  <si>
    <t>1739;2049;2295;2535;2737;3624;5396;6926;7043;7046;8131;9242;64651;84159;84695;90780;91461;116039</t>
  </si>
  <si>
    <t>DLG1;NPRL3;GLI3;TGFBR1;LOXL3;PRRX1;TGFB3;INHBA;TBX3;FOXF2;CSRNP1;ARID5B;PKDCC;PYGO2;OSR2;MSC;FZD2;EPHB3</t>
  </si>
  <si>
    <t>GO:0048709</t>
  </si>
  <si>
    <t>oligodendrocyte differentiation</t>
  </si>
  <si>
    <t>http://amigo.geneontology.org/amigo/term/GO:0048709</t>
  </si>
  <si>
    <t>666;928;1031;1191;1445;1745;1746;1902;2064;2737;3084;3398;4915;7040;7223;7448;8506;9948</t>
  </si>
  <si>
    <t>CD9;WDR1;CSK;TGFB1;GLI3;CNTNAP1;VTN;ID2;DLX2;CLU;CDKN2C;TRPC4;ERBB2;DLX1;NTRK2;NRG1;BOK;LPAR1</t>
  </si>
  <si>
    <t>GO:0050864</t>
  </si>
  <si>
    <t>regulation of B cell activation</t>
  </si>
  <si>
    <t>http://amigo.geneontology.org/amigo/term/GO:0050864</t>
  </si>
  <si>
    <t>100;196;572;604;677;678;975;3398;3569;3574;3624;4323;5074;5585;5788;6422;6778;7040;7128;10673;23529</t>
  </si>
  <si>
    <t>BAD;PTPRC;TNFSF13B;SFRP1;IL7;TGFB1;AHR;CD81;BCL6;ID2;TNFAIP3;INHBA;PKN1;IL6;ZFP36L2;MMP14;STAT6;CLCF1;PAWR;ZFP36L1;ADA</t>
  </si>
  <si>
    <t>GO:0035601</t>
  </si>
  <si>
    <t>protein deacylation</t>
  </si>
  <si>
    <t>http://amigo.geneontology.org/amigo/term/GO:0035601</t>
  </si>
  <si>
    <t>604;1107;5187;6299;6907;7040;7349;9734;10014;10362;10474;22933;25855;25865;26090;51317;51564;53615;58489;122953;138151</t>
  </si>
  <si>
    <t>HDAC9;HDAC7;HMG20B;SIRT2;MBD3;ABHD12;TBL1X;SALL1;PRKD2;TGFB1;HDAC5;BCL6;PHF21A;ABHD17C;JDP2;NACC2;UCN;CHD3;TADA3;BRMS1;PER1</t>
  </si>
  <si>
    <t>GO:0002822</t>
  </si>
  <si>
    <t>regulation of adaptive immune response based on somatic recombination of immune receptors built from immunoglobulin superfamily domains</t>
  </si>
  <si>
    <t>http://amigo.geneontology.org/amigo/term/GO:0002822</t>
  </si>
  <si>
    <t>100;567;604;718;3077;3133;3134;3135;3554;3569;3575;3592;3718;4092;5585;5788;6778;7040;7128;7133;10673;23529;54795;84695</t>
  </si>
  <si>
    <t>HFE;TNFRSF1B;PTPRC;SMAD7;TNFSF13B;TGFB1;JAK3;BCL6;LOXL3;IL1R1;TNFAIP3;PKN1;C3;TRPM4;IL6;B2M;STAT6;IL7R;IL12A;CLCF1;ADA;HLA-E;HLA-G;HLA-F</t>
  </si>
  <si>
    <t>811;1240;1435;1901;1902;2150;2260;2621;3315;3569;3592;3673;3929;4088;5159;5595;6387;7040;9547;10344;10488;25865;51157</t>
  </si>
  <si>
    <t>CCL26;FGFR1;MAPK3;PRKD2;TGFB1;HSPB1;CREB3;CXCL12;PDGFRB;LBP;IL6;CXCL14;ITGA2;F2RL1;SMAD3;IL12A;S1PR1;CMKLR1;CALR;GAS6;CSF1;LPAR1;ZNF580</t>
  </si>
  <si>
    <t>GO:2000826</t>
  </si>
  <si>
    <t>regulation of heart morphogenesis</t>
  </si>
  <si>
    <t>http://amigo.geneontology.org/amigo/term/GO:2000826</t>
  </si>
  <si>
    <t>182;2022;2138;2296;5292;6495;7040;7043;7046;10512;22943</t>
  </si>
  <si>
    <t>FOXC1;SEMA3C;JAG1;EYA1;TGFB1;TGFBR1;ENG;DKK1;TGFB3;SIX1;PIM1</t>
  </si>
  <si>
    <t>GO:0070304</t>
  </si>
  <si>
    <t>positive regulation of stress-activated protein kinase signaling cascade</t>
  </si>
  <si>
    <t>http://amigo.geneontology.org/amigo/term/GO:0070304</t>
  </si>
  <si>
    <t>GO:0010464</t>
  </si>
  <si>
    <t>regulation of mesenchymal cell proliferation</t>
  </si>
  <si>
    <t>http://amigo.geneontology.org/amigo/term/GO:0010464</t>
  </si>
  <si>
    <t>2260;2294;4000;4781;5154;5396;6468;6474;6495;6772</t>
  </si>
  <si>
    <t>FGFR1;FOXF1;FBXW4;STAT1;PRRX1;SIX1;NFIB;LMNA;SHOX2;PDGFA</t>
  </si>
  <si>
    <t>GO:0072078</t>
  </si>
  <si>
    <t>nephron tubule morphogenesis</t>
  </si>
  <si>
    <t>http://amigo.geneontology.org/amigo/term/GO:0072078</t>
  </si>
  <si>
    <t>1739;2138;2668;2737;3911;5311;5727;6299;6495;7040;9500;10736;55083;55366;79191;79633</t>
  </si>
  <si>
    <t>DLG1;SALL1;EYA1;TGFB1;GLI3;PKD2;SIX1;LAMA5;KIF26B;GDNF;SIX2;IRX3;MAGED1;PTCH1;FAT4;LGR4</t>
  </si>
  <si>
    <t>GO:0046777</t>
  </si>
  <si>
    <t>protein autophosphorylation</t>
  </si>
  <si>
    <t>http://amigo.geneontology.org/amigo/term/GO:0046777</t>
  </si>
  <si>
    <t>25;1445;1613;1956;2022;2049;2050;2064;2242;2260;3480;3725;4915;4921;5154;5159;5292;5595;5605;5610;5788;6714;7786;9262;9344;9961;10494;10783;23043;23235;25865;50488;56034;85456</t>
  </si>
  <si>
    <t>MVP;EIF2AK2;FGFR1;PTPRC;STK17B;ABL1;MAPK3;CSK;PRKD2;ENG;PDGFRB;STK25;NEK6;MAP2K2;PIM1;MAP3K12;IGF1R;MINK1;ERBB2;PDGFC;EGFR;NTRK2;TNKS1BP1;TAOK2;TNIK;DDR2;DAPK3;SIK2;JUN;FES;EPHB3;EPHB4;SRC;PDGFA</t>
  </si>
  <si>
    <t>25;29;81;160;284;302;351;392;567;718;811;948;977;1191;1445;1601;2150;2242;2294;2621;2771;3077;3162;3673;3690;4035;4240;4905;5595;5605;5788;5806;5878;6382;6424;6714;6844;7040;7376;7448;8775;9094;9230;9829;10062;10113;10347;10938;10960;11037;22943;23208;23413;25930;25999;30846;51160;51272;51762;79643;85439;91461;112476</t>
  </si>
  <si>
    <t>HFE;EHD2;NR1H3;ABCA7;NSF;PTPN23;PTPRC;ABL1;HMOX1;MAPK3;FOXF1;CSK;CLIP3;TGFB1;NAPA;SFRP4;NCS1;DKK1;RAB5C;VTN;UNC119;EHD1;GNAI2;SDC1;DNAJC6;CLU;LRP1;C3;MAP2K2;ACTN4;NR1H2;SYT11;CD36;PREB;STON2;MFGE8;APP;DAB2;ANGPT1;ABR;VPS28;PKDCC;PTX3;ITGA2;F2RL1;RAB8B;B2M;PRRT2;LMAN2;ARHGAP1;CHMP6;CD151;BET1L;CALR;FES;ANXA2;GAS6;RAB11B;AP2A1;SRC;VAMP2;STON1;ITGB3</t>
  </si>
  <si>
    <t>GO:0001658</t>
  </si>
  <si>
    <t>branching involved in ureteric bud morphogenesis</t>
  </si>
  <si>
    <t>http://amigo.geneontology.org/amigo/term/GO:0001658</t>
  </si>
  <si>
    <t>1739;2138;2668;2737;3911;5311;5727;6299;6495;7040;9500;10736;55366;79633</t>
  </si>
  <si>
    <t>DLG1;SALL1;EYA1;TGFB1;GLI3;PKD2;SIX1;LAMA5;GDNF;SIX2;MAGED1;PTCH1;FAT4;LGR4</t>
  </si>
  <si>
    <t>GO:0002698</t>
  </si>
  <si>
    <t>negative regulation of immune effector process</t>
  </si>
  <si>
    <t>http://amigo.geneontology.org/amigo/term/GO:0002698</t>
  </si>
  <si>
    <t>2;29;284;604;684;2294;3077;3133;3135;3162;3434;3575;3718;4092;5788;7040;7043;79102;79132;79671;84695</t>
  </si>
  <si>
    <t>HFE;PTPRC;HMOX1;SMAD7;FOXF1;TGFB1;JAK3;DHX58;BCL6;LOXL3;TGFB3;BST2;ANGPT1;ABR;NLRX1;IL7R;RNF26;A2M;IFIT1;HLA-E;HLA-G</t>
  </si>
  <si>
    <t>GO:0033209</t>
  </si>
  <si>
    <t>tumor necrosis factor-mediated signaling pathway</t>
  </si>
  <si>
    <t>http://amigo.geneontology.org/amigo/term/GO:0033209</t>
  </si>
  <si>
    <t>81;834;837;2150;2621;4055;4792;6772;7128;7132;7133;7185;8717;8996;10401;10616;10673;25999;51588;81858;114769</t>
  </si>
  <si>
    <t>TNFRSF1B;TRAF1;TNFRSF1A;NFKBIA;TNFSF13B;TRADD;PIAS4;CLIP3;LTBR;STAT1;TNFAIP3;RBCK1;ACTN4;PIAS3;CASP1;NOL3;F2RL1;SHARPIN;GAS6;CASP4;CARD16</t>
  </si>
  <si>
    <t>GO:0098732</t>
  </si>
  <si>
    <t>macromolecule deacylation</t>
  </si>
  <si>
    <t>http://amigo.geneontology.org/amigo/term/GO:0098732</t>
  </si>
  <si>
    <t>196;367;572;687;811;1843;1956;2353;2354;2629;2770;3371;5021;5031;5350;5734;6422;6586;6714;7040;7043;8837;9314;9475;10062;10365;10628;11057;54541;114907</t>
  </si>
  <si>
    <t>BAD;CFLAR;NR1H3;TNC;SFRP1;TGFB1;AHR;TXNIP;KLF9;TGFB3;DUSP1;FOSB;KLF2;GNAI1;ROCK2;KLF4;ABHD2;EGFR;FBXO32;DDIT4;AR;FOS;PTGER4;P2RY6;GBA;CALR;OXTR;SLIT3;SRC;PLN</t>
  </si>
  <si>
    <t>GO:0007498</t>
  </si>
  <si>
    <t>mesoderm development</t>
  </si>
  <si>
    <t>http://amigo.geneontology.org/amigo/term/GO:0007498</t>
  </si>
  <si>
    <t>92;677;2131;2138;2260;2294;2296;3624;3673;3690;4088;6722;6926;7296;8516;9314;10370;10736;22943;23135;23275;79191</t>
  </si>
  <si>
    <t>FOXC1;FGFR1;ITGA8;FOXF1;EYA1;DKK1;SRF;ACVR2A;INHBA;KDM6B;TBX3;KLF4;ITGA2;CITED2;SMAD3;SIX2;IRX3;EXT1;ZFP36L1;POFUT2;TXNRD1;ITGB3</t>
  </si>
  <si>
    <t>GO:1902285</t>
  </si>
  <si>
    <t>semaphorin-plexin signaling pathway involved in neuron projection guidance</t>
  </si>
  <si>
    <t>http://amigo.geneontology.org/amigo/term/GO:1902285</t>
  </si>
  <si>
    <t>29;59;100;284;367;493;623;624;775;1278;1727;1739;1756;1760;1874;1956;2034;2150;2296;2313;2316;2548;2621;2697;2909;3162;3269;3398;3672;3752;3759;3777;4088;4092;5021;5139;5331;5350;5467;5547;5592;5606;6387;6546;6548;6648;6714;6772;7026;7040;7067;7168;7349;8654;10371;23576;23704;30845;54795;89797</t>
  </si>
  <si>
    <t>EHD3;MAP2K3;FOXC1;ATP2B4;SEMA3A;DLG1;SLC9A1;CYB5R3;HMOX1;BDKRB1;SMAD7;DMPK;TGFB1;CXCL12;ACTA2;PPARD;SOD2;STAT1;ID2;EPAS1;KCNJ2;THRA;TRPM4;PRCP;PDE5A;TPM1;EGFR;PLCB3;CACNA1C;FLI1;KCNE4;GJA1;DDAH1;ANGPT1;ABR;ARHGAP35;UCN;F2RL1;COL1A2;NAV2;SMAD3;BDKRB2;AR;GAA;KCNK3;KCND3;PDE3A;OXTR;SLC8A1;GAS6;PRKG1;NR2F2;HRH1;ADA;FLNA;SRC;PLN;DMD;E2F4;ITGA1</t>
  </si>
  <si>
    <t>29;41;100;284;351;392;666;684;784;948;1312;1410;1445;2150;2294;2621;2633;2664;2771;3084;3162;3589;3624;3667;3690;3976;4131;5021;5211;5270;5311;5350;5371;5552;5734;6422;6424;6672;7040;7128;7132;7133;7349;7376;8997;9094;10062;10956;11142;23208;23704;26056;54899;55366;91461;112476;114769;284297</t>
  </si>
  <si>
    <t>NR1H3;TNFRSF1B;SP100;TNFRSF1A;COMT;IL11;HMOX1;FOXF1;CSK;SFRP1;TGFB1;SFRP4;UNC119;CRYAB;ASIC1;GNAI2;GBP1;TNFAIP3;PKD2;INHBA;SRGN;LIF;BST2;NR1H2;MAP1B;SYT11;CD36;OS9;RAB11FIP5;SERPINE2;PML;PFKL;APP;KCNE4;ANGPT1;NRG1;ABR;KALRN;PKDCC;UCN;F2RL1;PRRT2;CACNB3;PXK;PKIG;IRS1;PTGER4;ARHGAP1;BOK;SSC5D;OXTR;GAS6;ADA;PLN;GDI1;CARD16;LGR4;ITGB3</t>
  </si>
  <si>
    <t>GO:0006986</t>
  </si>
  <si>
    <t>response to unfolded protein</t>
  </si>
  <si>
    <t>http://amigo.geneontology.org/amigo/term/GO:0006986</t>
  </si>
  <si>
    <t>37;118;467;666;811;871;1649;2137;3300;3315;3338;4000;5610;6464;7094;7709;8614;8988;9820;10106;10113;10488;23645;55062;55741;90993;153090</t>
  </si>
  <si>
    <t>EXTL3;CUL7;EIF2AK2;WIPI1;ACADVL;PPP1R15A;ADD1;EDEM2;HSPB1;CREB3;DNAJC4;STC2;ZBTB17;DNAJB2;DAB2IP;TLN1;PREB;SERPINH1;CREB3L1;SHC1;LMNA;ATF3;HSPB3;DDIT3;CTDSP2;BOK;CALR</t>
  </si>
  <si>
    <t>GO:0002573</t>
  </si>
  <si>
    <t>myeloid leukocyte differentiation</t>
  </si>
  <si>
    <t>http://amigo.geneontology.org/amigo/term/GO:0002573</t>
  </si>
  <si>
    <t>302;351;677;1051;1435;2150;2200;2353;3398;3624;3665;3725;3726;3976;4055;4627;6422;6714;6988;7030;7040;7071;7098;9935;10401;10766;27086;55294;84959;139716;146433</t>
  </si>
  <si>
    <t>TFE3;MYH9;SFRP1;TGFB1;FBXW7;LTBR;FOXP1;ID2;INHBA;LIF;PIAS3;APP;TCTA;UBASH3B;KLF10;IL34;GAB3;F2RL1;TLR3;FBN1;FOS;JUNB;CEBPB;JUN;ANXA2;TOB2;CSF1;IRF7;ZFP36L1;SRC;MAFB</t>
  </si>
  <si>
    <t>GO:0002704</t>
  </si>
  <si>
    <t>negative regulation of leukocyte mediated immunity</t>
  </si>
  <si>
    <t>http://amigo.geneontology.org/amigo/term/GO:0002704</t>
  </si>
  <si>
    <t>29;604;684;2294;3077;3133;3135;3162;3575;3718;4092;5788</t>
  </si>
  <si>
    <t>HFE;PTPRC;HMOX1;SMAD7;FOXF1;JAK3;BCL6;BST2;ABR;IL7R;HLA-E;HLA-G</t>
  </si>
  <si>
    <t>GO:0008038</t>
  </si>
  <si>
    <t>neuron recognition</t>
  </si>
  <si>
    <t>http://amigo.geneontology.org/amigo/term/GO:0008038</t>
  </si>
  <si>
    <t>351;682;1951;2049;2909;4685;10371;57142;64221;84665;91624;128434</t>
  </si>
  <si>
    <t>CELSR3;SEMA3A;RTN4;VSTM2L;MYPN;APP;ROBO3;NCAM2;ARHGAP35;NEXN;BSG;EPHB3</t>
  </si>
  <si>
    <t>GO:0009755</t>
  </si>
  <si>
    <t>hormone-mediated signaling pathway</t>
  </si>
  <si>
    <t>http://amigo.geneontology.org/amigo/term/GO:0009755</t>
  </si>
  <si>
    <t>367;811;1601;2063;2274;4929;5187;5467;5547;5916;6257;6422;6714;7025;7026;7041;7067;7376;7421;9572;9612;10025;10062;10424;10474;10498;10891;11057;11214;23543;25959;27086;55366;56937;57658</t>
  </si>
  <si>
    <t>CALCOCO1;NR1H3;RBFOX2;SFRP1;PPARGC1A;VDR;PPARD;FOXP1;FHL2;PMEPA1;THRA;NR1D1;NR1H2;PRCP;ABHD2;TGFB1I1;CARM1;DAB2;NR4A2;NR2F6;PGRMC2;AR;AKAP13;TADA3;RARG;MED16;NR2F1;PER1;CALR;NR2F2;NCOR2;SRC;KANK2;RXRB;LGR4</t>
  </si>
  <si>
    <t>1901;1956;2771;3162;3398;3488;3569;3673;3725;4854;5031;5159;6772;9510;10891;27086;51135</t>
  </si>
  <si>
    <t>NOTCH3;HMOX1;PPARGC1A;PDGFRB;GNAI2;FOXP1;STAT1;IGFBP5;ID2;IL6;EGFR;ADAMTS1;ITGA2;S1PR1;P2RY6;JUN;IRAK4</t>
  </si>
  <si>
    <t>GO:0003433</t>
  </si>
  <si>
    <t>chondrocyte development involved in endochondral bone morphogenesis</t>
  </si>
  <si>
    <t>http://amigo.geneontology.org/amigo/term/GO:0003433</t>
  </si>
  <si>
    <t>871;1293;1303;4147;4148;5212;5916;7373</t>
  </si>
  <si>
    <t>COL12A1;MATN3;MATN2;SERPINH1;COL6A3;RARG;COL14A1;VIT</t>
  </si>
  <si>
    <t>GO:0032703</t>
  </si>
  <si>
    <t>negative regulation of interleukin-2 production</t>
  </si>
  <si>
    <t>http://amigo.geneontology.org/amigo/term/GO:0032703</t>
  </si>
  <si>
    <t>2633;3902;5621;5788;7128;7538;51564;89795</t>
  </si>
  <si>
    <t>HDAC7;NAV3;PTPRC;LAG3;GBP1;TNFAIP3;ZFP36;PRNP</t>
  </si>
  <si>
    <t>GO:0051764</t>
  </si>
  <si>
    <t>actin crosslink formation</t>
  </si>
  <si>
    <t>http://amigo.geneontology.org/amigo/term/GO:0051764</t>
  </si>
  <si>
    <t>87;1809;2316;4082;10458</t>
  </si>
  <si>
    <t>ACTN1;DPYSL3;MARCKS;BAIAP2;FLNA</t>
  </si>
  <si>
    <t>GO:0002634</t>
  </si>
  <si>
    <t>regulation of germinal center formation</t>
  </si>
  <si>
    <t>http://amigo.geneontology.org/amigo/term/GO:0002634</t>
  </si>
  <si>
    <t>100;604;5585;7128;10673</t>
  </si>
  <si>
    <t>TNFSF13B;BCL6;TNFAIP3;PKN1;ADA</t>
  </si>
  <si>
    <t>GO:0060828</t>
  </si>
  <si>
    <t>regulation of canonical Wnt signaling pathway</t>
  </si>
  <si>
    <t>http://amigo.geneontology.org/amigo/term/GO:0060828</t>
  </si>
  <si>
    <t>166;1453;1500;1601;1613;1649;1956;1958;2737;3485;3489;4088;4163;5754;6422;6424;6714;6907;7090;7091;8323;8324;8434;22943;51339;54795;55366;64750;80114;84327;84445;115908;130612;153090</t>
  </si>
  <si>
    <t>TBL1X;SFRP1;AES;SFRP4;GLI3;TLE4;LZTS2;DKK1;SMURF2;PTK7;IGFBP2;EGR1;RECK;BICC1;TRPM4;ZBED3;DAB2IP;TLE3;CSNK1D;EGFR;DAB2;FZD7;FZD6;CTHRC1;DACT1;SMAD3;DAPK3;IGFBP6;MCC;DDIT3;TMEM198;SRC;CTNND1;LGR4</t>
  </si>
  <si>
    <t>GO:0061005</t>
  </si>
  <si>
    <t>cell differentiation involved in kidney development</t>
  </si>
  <si>
    <t>http://amigo.geneontology.org/amigo/term/GO:0061005</t>
  </si>
  <si>
    <t>59;182;2668;2737;3913;3976;5727;6299;6772;10736;55366;79633;84662</t>
  </si>
  <si>
    <t>JAG1;SALL1;GLI3;ACTA2;STAT1;GLIS2;LIF;GDNF;SIX2;LAMB2;PTCH1;FAT4;LGR4</t>
  </si>
  <si>
    <t>GO:0090183</t>
  </si>
  <si>
    <t>regulation of kidney development</t>
  </si>
  <si>
    <t>http://amigo.geneontology.org/amigo/term/GO:0090183</t>
  </si>
  <si>
    <t>1958;2668;3976;5154;5159;6495;6772;7040;8837;9500;10736;55366;79633</t>
  </si>
  <si>
    <t>CFLAR;TGFB1;PDGFRB;STAT1;EGR1;SIX1;LIF;GDNF;SIX2;MAGED1;FAT4;PDGFA;LGR4</t>
  </si>
  <si>
    <t>GO:0048839</t>
  </si>
  <si>
    <t>inner ear development</t>
  </si>
  <si>
    <t>http://amigo.geneontology.org/amigo/term/GO:0048839</t>
  </si>
  <si>
    <t>29;182;1027;2138;2260;2535;2736;2737;3776;3777;4669;5159;5396;5754;6495;6678;7040;7043;8323;8516;9547;9935;11020;11078;26020;79633;83605;115908;168667</t>
  </si>
  <si>
    <t>GLI2;FGFR1;ITGA8;KCNK2;TRIOBP;IFT27;JAG1;EYA1;TGFB1;GLI3;NAGLU;CDKN1B;PTK7;SPARC;PDGFRB;PRRX1;TGFB3;SIX1;CCM2;CXCL14;ABR;BMPER;FZD6;CTHRC1;KCNK3;FZD2;FAT4;LRP10;MAFB</t>
  </si>
  <si>
    <t>GO:0072210</t>
  </si>
  <si>
    <t>metanephric nephron development</t>
  </si>
  <si>
    <t>http://amigo.geneontology.org/amigo/term/GO:0072210</t>
  </si>
  <si>
    <t>1958;2668;3913;3976;5159;5311;6299;6772;10736;55083;55366</t>
  </si>
  <si>
    <t>SALL1;PDGFRB;STAT1;PKD2;EGR1;LIF;KIF26B;GDNF;SIX2;LAMB2;LGR4</t>
  </si>
  <si>
    <t>GO:0048645</t>
  </si>
  <si>
    <t>animal organ formation</t>
  </si>
  <si>
    <t>http://amigo.geneontology.org/amigo/term/GO:0048645</t>
  </si>
  <si>
    <t>367;2138;2260;2627;2668;2736;2737;5292;5595;6495;6604;10370;22943;157506</t>
  </si>
  <si>
    <t>GLI2;FGFR1;SMARCD3;MAPK3;EYA1;GLI3;DKK1;RDH10;SIX1;PIM1;GATA6;CITED2;GDNF;AR</t>
  </si>
  <si>
    <t>GO:0003413</t>
  </si>
  <si>
    <t>chondrocyte differentiation involved in endochondral bone morphogenesis</t>
  </si>
  <si>
    <t>http://amigo.geneontology.org/amigo/term/GO:0003413</t>
  </si>
  <si>
    <t>309;871;1293;1303;4147;4148;5212;5916;7373</t>
  </si>
  <si>
    <t>COL12A1;MATN3;MATN2;SERPINH1;COL6A3;RARG;COL14A1;ANXA6;VIT</t>
  </si>
  <si>
    <t>GO:0042036</t>
  </si>
  <si>
    <t>negative regulation of cytokine biosynthetic process</t>
  </si>
  <si>
    <t>http://amigo.geneontology.org/amigo/term/GO:0042036</t>
  </si>
  <si>
    <t>602;3569;3624;3902;5788;7538;9111;9314;59307</t>
  </si>
  <si>
    <t>BCL3;PTPRC;LAG3;INHBA;NMI;ZFP36;IL6;KLF4;SIGIRR</t>
  </si>
  <si>
    <t>GO:0001890</t>
  </si>
  <si>
    <t>placenta development</t>
  </si>
  <si>
    <t>http://amigo.geneontology.org/amigo/term/GO:0001890</t>
  </si>
  <si>
    <t>100;639;677;682;1027;1051;1508;1634;1747;1956;2034;2057;3294;3696;3726;3976;5311;5467;7026;7421;8614;9021;9820;113026;144455</t>
  </si>
  <si>
    <t>DCN;CUL7;PRDM1;DLX3;HSD17B2;ITGB8;CDKN1B;VDR;PPARD;STC2;EPAS1;PKD2;LIF;EGFR;PLCD3;CTSB;E2F7;JUNB;CEBPB;BSG;SOCS3;NR2F2;ZFP36L1;EPOR;ADA</t>
  </si>
  <si>
    <t>GO:0033280</t>
  </si>
  <si>
    <t>response to vitamin D</t>
  </si>
  <si>
    <t>http://amigo.geneontology.org/amigo/term/GO:0033280</t>
  </si>
  <si>
    <t>360;3371;3600;5179;5292;6422;7040;7421;8614;25959</t>
  </si>
  <si>
    <t>TNC;SFRP1;TGFB1;VDR;STC2;PIM1;IL15;AQP3;PENK;KANK2</t>
  </si>
  <si>
    <t>GO:0051899</t>
  </si>
  <si>
    <t>membrane depolarization</t>
  </si>
  <si>
    <t>http://amigo.geneontology.org/amigo/term/GO:0051899</t>
  </si>
  <si>
    <t>25;215;666;775;784;1634;2273;2537;3725;3759;4092;6328;6334;6546;6714;11280;54795</t>
  </si>
  <si>
    <t>DCN;FHL1;ABL1;SMAD7;ABCD1;KCNJ2;IFI6;TRPM4;CACNA1C;SCN3A;CACNB3;SCN11A;BOK;JUN;SLC8A1;SCN8A;SRC</t>
  </si>
  <si>
    <t>25;81;182;604;811;948;1295;1435;1613;2192;2294;2316;2633;3678;4088;4323;4811;5212;6422;6548;6714;7402;7448;8324;8861;9475;11078;25890;50488;91663;151887</t>
  </si>
  <si>
    <t>FBLN1;SLC9A1;CCDC80;ABL1;TRIOBP;JAG1;FOXF1;SFRP1;VTN;BCL6;NID1;GBP1;ACTN4;ROCK2;CD36;MINK1;COL8A1;UTRN;ABI3BP;FZD7;MMP14;ITGA5;SMAD3;DAPK3;CALR;MYADM;CSF1;FLNA;SRC;LDB1;VIT</t>
  </si>
  <si>
    <t>GO:0070661</t>
  </si>
  <si>
    <t>leukocyte proliferation</t>
  </si>
  <si>
    <t>http://amigo.geneontology.org/amigo/term/GO:0070661</t>
  </si>
  <si>
    <t>25;100;196;604;975;977;1051;1191;1435;1739;1947;2000;2064;2150;3133;3135;3485;3569;3572;3574;3575;3592;3600;3614;3718;5074;5585;5621;5699;5788;7040;7128;7133;8654;10673;23385;23529;23705;63925;80380</t>
  </si>
  <si>
    <t>TNFRSF1B;DLG1;PTPRC;EFNB1;ABL1;ELF4;TNFSF13B;IL7;TGFB1;JAK3;IMPDH1;AHR;CD81;BCL6;IGFBP2;TNFAIP3;CLU;PKN1;IL6ST;IL6;PDE5A;ERBB2;NCSTN;IL15;F2RL1;IL7R;IL12A;PRNP;CEBPB;CLCF1;PAWR;CD151;CADM1;CSF1;ADA;PDCD1LG2;ZNF335;HLA-E;HLA-G;PSMB10</t>
  </si>
  <si>
    <t>572;677;678;687;1843;1956;2022;2353;2354;2629;3485;3557;3569;4192;5066;5069;6382;6586;6678;6714;7040;7349;7538;8837;11214;54541;114907</t>
  </si>
  <si>
    <t>BAD;CFLAR;TGFB1;ENG;MDK;SPARC;IGFBP2;SDC1;KLF9;DUSP1;FOSB;ZFP36;IL6;IL1RN;PAM;EGFR;ZFP36L2;FBXO32;UCN;DDIT4;FOS;AKAP13;GBA;PAPPA;SLIT3;ZFP36L1;SRC</t>
  </si>
  <si>
    <t>GO:0030326</t>
  </si>
  <si>
    <t>embryonic limb morphogenesis</t>
  </si>
  <si>
    <t>http://amigo.geneontology.org/amigo/term/GO:0030326</t>
  </si>
  <si>
    <t>775;2019;2260;2736;2737;2768;5396;5727;5916;6299;6468;6474;6926;8323;8434;9742;22943;55764;116039;140467;157506;221322</t>
  </si>
  <si>
    <t>GLI2;FGFR1;SALL1;GLI3;FBXW4;DKK1;PRRX1;RDH10;RECK;TBX3;TBC1D32;GNA12;CACNA1C;EN1;IFT122;OSR2;FZD6;SHOX2;RARG;PTCH1;IFT140;ZNF358</t>
  </si>
  <si>
    <t>GO:0035113</t>
  </si>
  <si>
    <t>embryonic appendage morphogenesis</t>
  </si>
  <si>
    <t>http://amigo.geneontology.org/amigo/term/GO:0035113</t>
  </si>
  <si>
    <t>572;677;678;687;1843;1956;2353;2354;2629;3485;3557;3569;4192;5066;5069;6382;6586;6678;7040;7349;7538;8837;11214;54541;114907</t>
  </si>
  <si>
    <t>BAD;CFLAR;TGFB1;MDK;SPARC;IGFBP2;SDC1;KLF9;DUSP1;FOSB;ZFP36;IL6;IL1RN;PAM;EGFR;ZFP36L2;FBXO32;UCN;DDIT4;FOS;AKAP13;GBA;PAPPA;SLIT3;ZFP36L1</t>
  </si>
  <si>
    <t>GO:0000187</t>
  </si>
  <si>
    <t>activation of MAPK activity</t>
  </si>
  <si>
    <t>http://amigo.geneontology.org/amigo/term/GO:0000187</t>
  </si>
  <si>
    <t>975;1847;1902;3082;3084;3656;3672;5585;5595;5605;5606;5788;5871;6464;7043;7316;7786;9064;9344;23162;28988;60370;79444;153090;255324</t>
  </si>
  <si>
    <t>HGF;MAP2K3;PTPRC;BIRC7;MAPK3;CD81;TGFB3;AVPI1;PKN1;MAP2K2;IRAK2;DBNL;DAB2IP;DUSP5;MAPK8IP3;MAP3K12;MAP3K6;TAOK2;UBC;NRG1;SHC1;MAP4K2;EPGN;LPAR1;ITGA1</t>
  </si>
  <si>
    <t>GO:0045670</t>
  </si>
  <si>
    <t>regulation of osteoclast differentiation</t>
  </si>
  <si>
    <t>http://amigo.geneontology.org/amigo/term/GO:0045670</t>
  </si>
  <si>
    <t>1051;1435;2200;2353;6422;6988;7030;7071;7098;9935;10401;10766;55294;84959</t>
  </si>
  <si>
    <t>TFE3;SFRP1;FBXW7;PIAS3;TCTA;UBASH3B;KLF10;TLR3;FBN1;FOS;CEBPB;TOB2;CSF1;MAFB</t>
  </si>
  <si>
    <t>GO:2001235</t>
  </si>
  <si>
    <t>positive regulation of apoptotic signaling pathway</t>
  </si>
  <si>
    <t>http://amigo.geneontology.org/amigo/term/GO:2001235</t>
  </si>
  <si>
    <t>355;467;572;666;1613;1649;3624;4055;4088;4170;5371;5518;5788;6422;6498;7046;9500;10616;50486;51588;55294;79156;81618;84231;90427;138151;153090</t>
  </si>
  <si>
    <t>BAD;FAS;PTPRC;BMF;SFRP1;PIAS4;PPP2R1A;TGFBR1;FBXW7;LTBR;INHBA;G0S2;RBCK1;TRAF7;ITM2C;SKIL;DAB2IP;PML;MCL1;NACC2;ATF3;PLEKHF1;SMAD3;DAPK3;DDIT3;BOK;MAGED1</t>
  </si>
  <si>
    <t>GO:0006023</t>
  </si>
  <si>
    <t>aminoglycan biosynthetic process</t>
  </si>
  <si>
    <t>http://amigo.geneontology.org/amigo/term/GO:0006023</t>
  </si>
  <si>
    <t>GO:1903510</t>
  </si>
  <si>
    <t>mucopolysaccharide metabolic process</t>
  </si>
  <si>
    <t>http://amigo.geneontology.org/amigo/term/GO:1903510</t>
  </si>
  <si>
    <t>160;284;1634;2588;2683;3082;3425;3600;5292;5549;6548;7040;51363;54480;55501;55790;56548;64132;79586;92126</t>
  </si>
  <si>
    <t>DCN;XYLT2;HGF;CHPF2;B4GALT1;SLC9A1;TGFB1;CHPF;IDUA;CHST12;PIM1;GALNS;CHST7;CSGALNACT1;ANGPT1;IL15;DSEL;CHST15;PRELP;AP2A1</t>
  </si>
  <si>
    <t>25;214;393;2664;3897;3913;3984;4131;6387;6586;6722;9201;10371;10509;10512;29882;54910;55558;57142;81565;223117</t>
  </si>
  <si>
    <t>SEMA3A;SEMA3C;ARHGAP4;ABL1;LIMK1;CXCL12;SRF;RTN4;PLXNA3;MAP1B;DCLK1;SEMA3D;NDEL1;SEMA4C;ALCAM;LAMB2;ANAPC2;SLIT3;SEMA4B;L1CAM;GDI1</t>
  </si>
  <si>
    <t>GO:0007050</t>
  </si>
  <si>
    <t>cell cycle arrest</t>
  </si>
  <si>
    <t>http://amigo.geneontology.org/amigo/term/GO:0007050</t>
  </si>
  <si>
    <t>25;323;811;1027;1031;1263;1649;1843;1874;2621;2627;3398;3592;3624;4088;5311;5371;5565;5621;6419;6498;7040;7046;7709;10498;10670;10769;10795;23645;55004;84687;85456;123720;144455;153090</t>
  </si>
  <si>
    <t>PPP1R15A;ZNF268;ABL1;TGFB1;TGFBR1;PPP1R9B;CDKN1B;ID2;ZBTB17;PKD2;DUSP1;INHBA;CDKN2C;PRKAB2;SKIL;DAB2IP;PML;GATA6;CARM1;PLK2;TNKS1BP1;LAMTOR1;RRAGA;WHAMM;APBB2;E2F7;SMAD3;IL12A;SETMAR;PRNP;PLK3;DDIT3;CALR;GAS6;E2F4</t>
  </si>
  <si>
    <t>GO:0003418</t>
  </si>
  <si>
    <t>growth plate cartilage chondrocyte differentiation</t>
  </si>
  <si>
    <t>http://amigo.geneontology.org/amigo/term/GO:0003418</t>
  </si>
  <si>
    <t>309;1293;1303;4147;4148;5212;5916;7373</t>
  </si>
  <si>
    <t>COL12A1;MATN3;MATN2;COL6A3;RARG;COL14A1;ANXA6;VIT</t>
  </si>
  <si>
    <t>GO:0002250</t>
  </si>
  <si>
    <t>adaptive immune response</t>
  </si>
  <si>
    <t>http://amigo.geneontology.org/amigo/term/GO:0002250</t>
  </si>
  <si>
    <t>100;182;214;567;602;604;639;715;716;718;1191;1445;1514;1520;1739;3077;3133;3134;3135;3554;3569;3572;3575;3592;3665;3718;4092;4791;5585;5788;6774;6778;7030;7040;7128;7133;10068;10673;10945;11277;23180;23529;23705;25865;28988;51279;54795;57192;84695;353091</t>
  </si>
  <si>
    <t>HFE;TNFRSF1B;PRDM1;TFE3;BCL3;DLG1;NFKB2;PTPRC;MCOLN1;JAG1;SMAD7;TNFSF13B;CSK;PRKD2;TGFB1;KDELR1;JAK3;BCL6;LOXL3;IL1R1;TNFAIP3;CLU;PKN1;C3;TRPM4;RFTN1;IL6ST;CTSL;IL6;DBNL;IL18BP;C1RL;C1R;CTSS;B2M;STAT6;STAT3;IL7R;IL12A;ALCAM;CLCF1;C1S;CADM1;IRF7;ADA;RAET1G;HLA-E;HLA-G;HLA-F;TREX1</t>
  </si>
  <si>
    <t>GO:0070555</t>
  </si>
  <si>
    <t>response to interleukin-1</t>
  </si>
  <si>
    <t>http://amigo.geneontology.org/amigo/term/GO:0070555</t>
  </si>
  <si>
    <t>166;1051;1326;1958;2633;2634;2635;3554;3557;3569;3656;4615;4792;5595;6422;6714;7316;8564;10344;10365;11173;27063;51135;81792;153090</t>
  </si>
  <si>
    <t>CCL26;NFKBIA;MAPK3;SFRP1;AES;MAP3K8;IL1R1;KMO;GBP3;GBP1;EGR1;KLF2;IRAK2;IL6;ADAMTS7;IL1RN;DAB2IP;ANKRD1;UBC;ADAMTS12;GBP2;CEBPB;MYD88;SRC;IRAK4</t>
  </si>
  <si>
    <t>351;718;811;1051;1240;1435;1901;1902;1956;2150;2260;2621;3133;3315;3569;3572;3592;3600;3673;3929;4088;4615;4792;5159;5595;5734;6387;7040;7098;7132;8717;9180;9547;10318;10344;10488;25865;51157;55601;79132;81565</t>
  </si>
  <si>
    <t>CCL26;TNFRSF1A;FGFR1;NFKBIA;TRADD;MAPK3;PRKD2;TGFB1;HSPB1;CREB3;CXCL12;DHX58;PDGFRB;C3;LBP;IL6ST;IL6;DDX60;APP;OSMR;CXCL14;TNIP1;EGFR;IL15;ITGA2;F2RL1;TLR3;NDEL1;SMAD3;IL12A;S1PR1;PTGER4;CEBPB;MYD88;CMKLR1;CALR;GAS6;CSF1;LPAR1;HLA-E;ZNF580</t>
  </si>
  <si>
    <t>GO:0006914</t>
  </si>
  <si>
    <t>autophagy</t>
  </si>
  <si>
    <t>http://amigo.geneontology.org/amigo/term/GO:0006914</t>
  </si>
  <si>
    <t>25;572;666;823;826;1191;1263;1611;1613;1634;2629;2801;3064;3082;3162;3315;4077;4170;5476;5565;5595;5768;6714;6737;8131;9637;9638;10312;10346;10670;10769;10891;22933;23265;25851;26086;51160;53373;55004;55048;55062;55255;55294;55332;57192;58476;79156;79643;79735;80700;81603;81671;84557;84749;89849;90427;114881;140710;171024</t>
  </si>
  <si>
    <t>BAD;OSBPL7;DCN;CAPN1;HGF;VMP1;CTSA;SIRT2;WIPI1;TP53INP2;MCOLN1;ABL1;HMOX1;MAP1LC3A;MAPK3;NPRL3;BMF;TBC1D17;HSPB1;FBXW7;PPARGC1A;TCIRG1;DAP;QSOX1;CLU;CAPNS1;PRKAB2;TRIM21;TRIM22;USP30;DRAM1;MCL1;PLK2;LAMTOR1;FEZ1;SOGA1;RRAGA;GPSM1;VPS28;WDR41;PLEKHF1;GOLGA2;DAPK3;UBXN6;VPS37C;ATG16L2;FEZ2;TRIM8;SYNPO2;PLK3;CHMP6;BOK;GBA;EXOC7;TPCN1;NBR1;SRC;HTT;TECPR1</t>
  </si>
  <si>
    <t>GO:0061919</t>
  </si>
  <si>
    <t>process utilizing autophagic mechanism</t>
  </si>
  <si>
    <t>http://amigo.geneontology.org/amigo/term/GO:0061919</t>
  </si>
  <si>
    <t>GO:0050691</t>
  </si>
  <si>
    <t>regulation of defense response to virus by host</t>
  </si>
  <si>
    <t>http://amigo.geneontology.org/amigo/term/GO:0050691</t>
  </si>
  <si>
    <t>3434;3600;6772;7128;23586;57506;60489;83666;200316;340061</t>
  </si>
  <si>
    <t>MAVS;DDX58;STAT1;TNFAIP3;APOBEC3F;PARP9;IL15;TMEM173;IFIT1;APOBEC3G</t>
  </si>
  <si>
    <t>GO:0048562</t>
  </si>
  <si>
    <t>embryonic organ morphogenesis</t>
  </si>
  <si>
    <t>http://amigo.geneontology.org/amigo/term/GO:0048562</t>
  </si>
  <si>
    <t>29;1739;1746;2022;2138;2200;2260;2294;2295;2535;2736;2737;3398;4088;4323;4669;5311;5396;5595;5754;5916;6299;6474;6495;6722;6926;7043;7046;8323;8516;9645;9742;9935;10736;11078;29985;55036;115908;116039;157506</t>
  </si>
  <si>
    <t>GLI2;DLG1;FGFR1;ITGA8;TRIOBP;MAPK3;FOXF1;SALL1;EYA1;GLI3;TGFBR1;ENG;NAGLU;PTK7;SRF;ID2;DLX2;PRRX1;PKD2;TGFB3;RDH10;SIX1;MICAL2;TBX3;FOXF2;CCDC40;SLC39A3;MMP14;ABR;OSR2;FZD6;CTHRC1;FBN1;SMAD3;SHOX2;SIX2;RARG;FZD2;IFT140;MAFB</t>
  </si>
  <si>
    <t>GO:0007030</t>
  </si>
  <si>
    <t>Golgi organization</t>
  </si>
  <si>
    <t>http://amigo.geneontology.org/amigo/term/GO:0007030</t>
  </si>
  <si>
    <t>1263;1453;2801;3064;5205;5595;5605;6811;8729;9820;10494;10960;23207;23345;23363;27314;30845;54732;81562;81671;91949;128989;148229</t>
  </si>
  <si>
    <t>EHD3;CUL7;VMP1;ATP8B1;MAPK3;GBF1;LMAN2L;STK25;PLEKHM2;OBSL1;MAP2K2;ATP8B3;SYNE1;RAB30;CSNK1D;STX5;GOLGA2;COG7;LMAN2;PLK3;TANGO2;TMED9;HTT</t>
  </si>
  <si>
    <t>467;1613;3624;4055;5371;5518;5788;6422;6498;10616;50486;81618</t>
  </si>
  <si>
    <t>PTPRC;SFRP1;PPP2R1A;LTBR;INHBA;G0S2;RBCK1;ITM2C;SKIL;PML;ATF3;DAPK3</t>
  </si>
  <si>
    <t>GO:0035272</t>
  </si>
  <si>
    <t>exocrine system development</t>
  </si>
  <si>
    <t>http://amigo.geneontology.org/amigo/term/GO:0035272</t>
  </si>
  <si>
    <t>1956;2252;2260;2296;3082;3911;4781;5154;7040;7043;10371;10512</t>
  </si>
  <si>
    <t>HGF;FOXC1;SEMA3A;SEMA3C;FGFR1;TGFB1;TGFB3;LAMA5;FGF7;EGFR;NFIB;PDGFA</t>
  </si>
  <si>
    <t>GO:0061180</t>
  </si>
  <si>
    <t>mammary gland epithelium development</t>
  </si>
  <si>
    <t>http://amigo.geneontology.org/amigo/term/GO:0061180</t>
  </si>
  <si>
    <t>367;1051;1435;2294;2736;3398;5371;5727;6714;6778;6926;7040;7421;57142;90780</t>
  </si>
  <si>
    <t>GLI2;FOXF1;TGFB1;VDR;RTN4;ID2;TBX3;PML;PYGO2;STAT6;AR;CEBPB;CSF1;PTCH1;SRC</t>
  </si>
  <si>
    <t>25;118;393;627;1874;2664;3575;3778;3897;3984;4131;5916;6387;6722;7349;10371;10509;10512;29882;51334;54910;55558;56996;57142;64798;81565;84561;223117</t>
  </si>
  <si>
    <t>SEMA3A;SEMA3C;ADD1;ARHGAP4;ABL1;LIMK1;CXCL12;SRF;RTN4;PLXNA3;MAP1B;SLC12A9;SEMA3D;DEPTOR;KCNMA1;UCN;NDEL1;IL7R;SEMA4C;RARG;ANAPC2;BDNF;PRR16;SEMA4B;L1CAM;GDI1;E2F4;SLC12A8</t>
  </si>
  <si>
    <t>29;100;351;623;811;1240;1435;1588;1843;1893;2150;2621;3162;3554;3569;3592;3673;3929;4323;5595;5734;6387;7040;9547;10488;51157;80024;83692</t>
  </si>
  <si>
    <t>SLC8B1;HMOX1;BDKRB1;CD99L2;MAPK3;TGFB1;CREB3;CXCL12;IL1R1;DUSP1;LBP;IL6;CYP19A1;APP;ECM1;CXCL14;MMP14;ABR;ITGA2;F2RL1;IL12A;PTGER4;CMKLR1;CALR;GAS6;CSF1;ADA;ZNF580</t>
  </si>
  <si>
    <t>GO:0048711</t>
  </si>
  <si>
    <t>positive regulation of astrocyte differentiation</t>
  </si>
  <si>
    <t>http://amigo.geneontology.org/amigo/term/GO:0048711</t>
  </si>
  <si>
    <t>351;3398;3572;3976;5270;23529</t>
  </si>
  <si>
    <t>ID2;LIF;IL6ST;SERPINE2;APP;CLCF1</t>
  </si>
  <si>
    <t>GO:1905153</t>
  </si>
  <si>
    <t>regulation of membrane invagination</t>
  </si>
  <si>
    <t>http://amigo.geneontology.org/amigo/term/GO:1905153</t>
  </si>
  <si>
    <t>718;948;2150;3673;10347;23208</t>
  </si>
  <si>
    <t>ABCA7;C3;SYT11;CD36;ITGA2;F2RL1</t>
  </si>
  <si>
    <t>GO:0022029</t>
  </si>
  <si>
    <t>telencephalon cell migration</t>
  </si>
  <si>
    <t>http://amigo.geneontology.org/amigo/term/GO:0022029</t>
  </si>
  <si>
    <t>1956;2737;3084;3912;6387;6586;6722;10371;57142;79143;81565;89927;153090</t>
  </si>
  <si>
    <t>SEMA3A;LAMB1;GLI3;CXCL12;SRF;RTN4;MBOAT7;DAB2IP;EGFR;NRG1;NDEL1;C16orf45;SLIT3</t>
  </si>
  <si>
    <t>GO:0010888</t>
  </si>
  <si>
    <t>negative regulation of lipid storage</t>
  </si>
  <si>
    <t>http://amigo.geneontology.org/amigo/term/GO:0010888</t>
  </si>
  <si>
    <t>3569;3690;4792;5467;7376;10062;57104</t>
  </si>
  <si>
    <t>NR1H3;NFKBIA;PPARD;NR1H2;IL6;PNPLA2;ITGB3</t>
  </si>
  <si>
    <t>GO:0035994</t>
  </si>
  <si>
    <t>response to muscle stretch</t>
  </si>
  <si>
    <t>http://amigo.geneontology.org/amigo/term/GO:0035994</t>
  </si>
  <si>
    <t>1756;2353;3725;4792;6546;6548;27063</t>
  </si>
  <si>
    <t>SLC9A1;NFKBIA;ANKRD1;FOS;JUN;SLC8A1;DMD</t>
  </si>
  <si>
    <t>GO:0006898</t>
  </si>
  <si>
    <t>receptor-mediated endocytosis</t>
  </si>
  <si>
    <t>http://amigo.geneontology.org/amigo/term/GO:0006898</t>
  </si>
  <si>
    <t>43;160;284;302;351;567;811;858;928;948;975;1173;1174;1191;1212;1601;3077;3690;3959;4035;5168;5651;6424;6616;6678;7448;8218;8492;9094;9260;9829;22943;23208;23285;23396;26020;28988;84695;283316;284297</t>
  </si>
  <si>
    <t>CD9;HFE;KIAA1107;CLTCL1;ACHE;CAV2;AP1S1;SFRP4;DKK1;LGALS3BP;VTN;UNC119;CD81;SPARC;LOXL3;DNAJC6;CLU;LRP1;SNAP25;SYT11;CD36;DBNL;ENPP2;APP;DAB2;ANGPT1;TMPRSS15;AP2M1;PRSS12;B2M;CLTB;CD163L1;CALR;SSC5D;ANXA2;PIP5K1C;PDLIM7;AP2A1;LRP10;ITGB3</t>
  </si>
  <si>
    <t>GO:0071878</t>
  </si>
  <si>
    <t>negative regulation of adenylate cyclase-activating adrenergic receptor signaling pathway</t>
  </si>
  <si>
    <t>http://amigo.geneontology.org/amigo/term/GO:0071878</t>
  </si>
  <si>
    <t>493;2771;57561</t>
  </si>
  <si>
    <t>ATP2B4;ARRDC3;GNAI2</t>
  </si>
  <si>
    <t>GO:0046677</t>
  </si>
  <si>
    <t>response to antibiotic</t>
  </si>
  <si>
    <t>http://amigo.geneontology.org/amigo/term/GO:0046677</t>
  </si>
  <si>
    <t>25;100;196;388;572;1027;1191;1410;1728;1843;1938;1958;2539;2770;3082;3162;3371;3397;3399;3569;3725;4968;5074;5159;5179;6382;6546;6548;6678;6714;6772;6774;6778;7128;9314;10068;10365;10494;10628;23135;51150;51157;84557</t>
  </si>
  <si>
    <t>BAD;HGF;TNC;SDF4;SLC9A1;ABL1;HMOX1;MAP1LC3A;AHR;CRYAB;CDKN1B;SPARC;PDGFRB;OGG1;STAT1;STK25;SDC1;TXNIP;ID3;TNFAIP3;DUSP1;EGR1;CLU;ID1;KLF2;GNAI1;KDM6B;IL6;KLF4;IL18BP;RHOB;G6PD;STAT6;EEF2;STAT3;PAWR;JUN;NQO1;PENK;SLC8A1;ADA;SRC;ZNF580</t>
  </si>
  <si>
    <t>GO:0008589</t>
  </si>
  <si>
    <t>regulation of smoothened signaling pathway</t>
  </si>
  <si>
    <t>http://amigo.geneontology.org/amigo/term/GO:0008589</t>
  </si>
  <si>
    <t>2121;2736;2737;5270;5396;5447;5727;6422;6474;9742;23295;27148;55764;79600;83871;84662</t>
  </si>
  <si>
    <t>EVC;GLI2;MGRN1;SFRP1;GLI3;RAB34;PRRX1;GLIS2;POR;SERPINE2;STK36;IFT122;SHOX2;PTCH1;IFT140;TCTN1</t>
  </si>
  <si>
    <t>GO:0031099</t>
  </si>
  <si>
    <t>regeneration</t>
  </si>
  <si>
    <t>http://amigo.geneontology.org/amigo/term/GO:0031099</t>
  </si>
  <si>
    <t>1027;1051;1956;2027;2356;2621;2737;3077;3082;3162;3371;3725;3913;4147;4837;5396;5467;5727;5792;6387;7040;7448;8324;8837;9314;9315;23162;81565</t>
  </si>
  <si>
    <t>CFLAR;HFE;HGF;TNC;HMOX1;TGFB1;GLI3;CXCL12;ENO3;VTN;CDKN1B;PPARD;PRRX1;MATN2;NREP;KLF4;FPGS;MAPK8IP3;PTPRF;EGFR;FZD7;NDEL1;NNMT;LAMB2;CEBPB;JUN;GAS6;PTCH1</t>
  </si>
  <si>
    <t>GO:0045446</t>
  </si>
  <si>
    <t>endothelial cell differentiation</t>
  </si>
  <si>
    <t>http://amigo.geneontology.org/amigo/term/GO:0045446</t>
  </si>
  <si>
    <t>118;182;302;1901;1903;2022;2150;3084;3397;3911;7026;7132;9414;9475;23135;57493;83605;84913;91663</t>
  </si>
  <si>
    <t>TNFRSF1A;ADD1;JAG1;ENG;TJP2;ID1;LAMA5;KDM6B;ROCK2;CCM2;NRG1;F2RL1;ATOH8;S1PR1;HEG1;MYADM;ANXA2;NR2F2;S1PR3</t>
  </si>
  <si>
    <t>GO:0006476</t>
  </si>
  <si>
    <t>protein deacetylation</t>
  </si>
  <si>
    <t>http://amigo.geneontology.org/amigo/term/GO:0006476</t>
  </si>
  <si>
    <t>GO:0031333</t>
  </si>
  <si>
    <t>negative regulation of protein complex assembly</t>
  </si>
  <si>
    <t>http://amigo.geneontology.org/amigo/term/GO:0031333</t>
  </si>
  <si>
    <t>118;120;1191;1410;2629;5734;6714;7067;9168;10677;11078;22933;22943;24139;25802;25999;29103;50853;51339;56937;91663;112476</t>
  </si>
  <si>
    <t>TMSB10;SIRT2;ADD1;TRIOBP;CLIP3;DKK1;CRYAB;DNAJC15;CLU;PMEPA1;EML2;THRA;AVIL;VILL;ADD3;LMOD1;DACT1;PRRT2;PTGER4;GBA;MYADM;SRC</t>
  </si>
  <si>
    <t>25;284;2050;2260;3162;3315;3397;4627;5547;5606;6722;7040;9314;9734;10014;10769;25865;27286;51564;55294</t>
  </si>
  <si>
    <t>MAP2K3;HDAC9;HDAC7;FGFR1;ABL1;HMOX1;MYH9;SRPX2;PRKD2;TGFB1;HSPB1;HDAC5;FBXW7;SRF;ID1;KLF4;PRCP;PLK2;ANGPT1;EPHB4</t>
  </si>
  <si>
    <t>GO:1903828</t>
  </si>
  <si>
    <t>negative regulation of cellular protein localization</t>
  </si>
  <si>
    <t>http://amigo.geneontology.org/amigo/term/GO:1903828</t>
  </si>
  <si>
    <t>284;948;1173;1445;1601;2621;2633;2664;4130;6672;7040;9201;9475;10956;11142;58476;58489;84445;91461;166614</t>
  </si>
  <si>
    <t>SP100;TP53INP2;CSK;TGFB1;LZTS2;GBP1;DCLK1;ROCK2;CD36;OS9;ABHD17C;DAB2;ANGPT1;AP2M1;PKDCC;MAP1A;PKIG;DCLK2;GAS6;GDI1</t>
  </si>
  <si>
    <t>GO:0017015</t>
  </si>
  <si>
    <t>regulation of transforming growth factor beta receptor signaling pathway</t>
  </si>
  <si>
    <t>http://amigo.geneontology.org/amigo/term/GO:0017015</t>
  </si>
  <si>
    <t>858;1601;2022;2200;4088;4092;6498;7040;7041;7043;7046;7316;8425;8516;9315;10370;23089;56937;64750;114990</t>
  </si>
  <si>
    <t>ITGA8;LTBP4;SMAD7;TGFB1;CAV2;TGFBR1;ENG;SMURF2;TGFB3;PMEPA1;NREP;SKIL;TGFB1I1;UBC;DAB2;CITED2;FBN1;SMAD3;VASN;PEG10</t>
  </si>
  <si>
    <t>GO:0032675</t>
  </si>
  <si>
    <t>regulation of interleukin-6 production</t>
  </si>
  <si>
    <t>http://amigo.geneontology.org/amigo/term/GO:0032675</t>
  </si>
  <si>
    <t>948;1051;1445;2150;2621;2629;3082;3557;3569;3929;4615;6774;7098;7128;7349;10365;10417;23208;23586;57506;79671</t>
  </si>
  <si>
    <t>HGF;MAVS;CSK;DDX58;TNFAIP3;KLF2;LBP;SYT11;CD36;IL6;IL1RN;SPON2;NLRX1;UCN;F2RL1;TLR3;STAT3;CEBPB;MYD88;GBA;GAS6</t>
  </si>
  <si>
    <t>GO:0031669</t>
  </si>
  <si>
    <t>cellular response to nutrient levels</t>
  </si>
  <si>
    <t>http://amigo.geneontology.org/amigo/term/GO:0031669</t>
  </si>
  <si>
    <t>355;360;467;784;1312;1611;2621;2629;3077;3162;3371;3600;3725;5179;5292;5595;5610;6422;6722;7071;7421;8131;10458;10670;23235;25959;29103;54407;54434;54795;55062;84557;167359</t>
  </si>
  <si>
    <t>HFE;FAS;TNC;EIF2AK2;WIPI1;SSH1;COMT;HMOX1;MAP1LC3A;MAPK3;NPRL3;SFRP1;VDR;SRF;DAP;DNAJC15;TRPM4;SLC38A2;PIM1;KLF10;RRAGA;ATF3;IL15;AQP3;CACNB3;SIK2;BAIAP2;NIM1K;JUN;GBA;PENK;GAS6;KANK2</t>
  </si>
  <si>
    <t>GO:0097283</t>
  </si>
  <si>
    <t>keratinocyte apoptotic process</t>
  </si>
  <si>
    <t>http://amigo.geneontology.org/amigo/term/GO:0097283</t>
  </si>
  <si>
    <t>677;6424;7538;51588</t>
  </si>
  <si>
    <t>PIAS4;SFRP4;ZFP36;ZFP36L1</t>
  </si>
  <si>
    <t>GO:1902172</t>
  </si>
  <si>
    <t>regulation of keratinocyte apoptotic process</t>
  </si>
  <si>
    <t>http://amigo.geneontology.org/amigo/term/GO:1902172</t>
  </si>
  <si>
    <t>GO:0090166</t>
  </si>
  <si>
    <t>Golgi disassembly</t>
  </si>
  <si>
    <t>http://amigo.geneontology.org/amigo/term/GO:0090166</t>
  </si>
  <si>
    <t>1263;2801;6811;8729</t>
  </si>
  <si>
    <t>GBF1;STX5;GOLGA2;PLK3</t>
  </si>
  <si>
    <t>GO:0032612</t>
  </si>
  <si>
    <t>interleukin-1 production</t>
  </si>
  <si>
    <t>http://amigo.geneontology.org/amigo/term/GO:0032612</t>
  </si>
  <si>
    <t>834;948;1903;1958;2150;2621;3140;3315;4088;5371;7128;10626;22861;27086;56666;79792;114769</t>
  </si>
  <si>
    <t>PANX2;NLRP1;GSDMD;HSPB1;FOXP1;TNFAIP3;EGR1;CD36;CASP1;PML;MR1;F2RL1;SMAD3;GAS6;CARD16;S1PR3;TRIM16</t>
  </si>
  <si>
    <t>GO:0048644</t>
  </si>
  <si>
    <t>muscle organ morphogenesis</t>
  </si>
  <si>
    <t>http://amigo.geneontology.org/amigo/term/GO:0048644</t>
  </si>
  <si>
    <t>1281;1901;2022;2296;2535;3084;3976;4092;4638;6474;7040;7046;7168;23363;27063;57493;84159</t>
  </si>
  <si>
    <t>FOXC1;MYLK;SMAD7;TGFB1;TGFBR1;ENG;OBSL1;LIF;TPM1;ANKRD1;ARID5B;NRG1;COL3A1;SHOX2;S1PR1;HEG1;FZD2</t>
  </si>
  <si>
    <t>GO:0030042</t>
  </si>
  <si>
    <t>actin filament depolymerization</t>
  </si>
  <si>
    <t>http://amigo.geneontology.org/amigo/term/GO:0030042</t>
  </si>
  <si>
    <t>118;120;1072;2150;9645;9948;10677;11034;11078;25802;50853;51474</t>
  </si>
  <si>
    <t>LIMA1;WDR1;ADD1;TRIOBP;DSTN;MICAL2;AVIL;VILL;ADD3;LMOD1;F2RL1;CFL1</t>
  </si>
  <si>
    <t>309;1072;1947;2022;2668;3911;5308;9839;10371;10509;10512;54910;223117</t>
  </si>
  <si>
    <t>SEMA3A;SEMA3C;EFNB1;ENG;LAMA5;SEMA3D;PITX2;GDNF;SEMA4C;ZEB2;CFL1;SEMA4B;ANXA6</t>
  </si>
  <si>
    <t>GO:0045669</t>
  </si>
  <si>
    <t>positive regulation of osteoblast differentiation</t>
  </si>
  <si>
    <t>http://amigo.geneontology.org/amigo/term/GO:0045669</t>
  </si>
  <si>
    <t>92;182;1051;2737;3082;3569;3572;3727;4921;8519;9260;115908;338773</t>
  </si>
  <si>
    <t>HGF;JAG1;GLI3;ACVR2A;JUND;IL6ST;IL6;DDR2;CTHRC1;CEBPB;TMEM119;IFITM1;PDLIM7</t>
  </si>
  <si>
    <t>GO:0042035</t>
  </si>
  <si>
    <t>regulation of cytokine biosynthetic process</t>
  </si>
  <si>
    <t>http://amigo.geneontology.org/amigo/term/GO:0042035</t>
  </si>
  <si>
    <t>602;1051;1958;3162;3315;3569;3624;3902;3929;5606;5788;6774;7098;7538;9111;9314;10642;59307</t>
  </si>
  <si>
    <t>MAP2K3;BCL3;PTPRC;LAG3;HMOX1;HSPB1;EGR1;INHBA;NMI;ZFP36;LBP;IL6;KLF4;IGF2BP1;TLR3;STAT3;CEBPB;SIGIRR</t>
  </si>
  <si>
    <t>GO:0009268</t>
  </si>
  <si>
    <t>response to pH</t>
  </si>
  <si>
    <t>http://amigo.geneontology.org/amigo/term/GO:0009268</t>
  </si>
  <si>
    <t>41;1520;2629;2767;5066;6548;6714;9230;26056;57192</t>
  </si>
  <si>
    <t>GNA11;SLC9A1;MCOLN1;ASIC1;RAB11FIP5;PAM;CTSS;GBA;RAB11B;SRC</t>
  </si>
  <si>
    <t>572;2353;2354;5021;6714;7040;7043;10062;10628;11057</t>
  </si>
  <si>
    <t>BAD;NR1H3;TGFB1;TXNIP;TGFB3;FOSB;ABHD2;FOS;OXTR;SRC</t>
  </si>
  <si>
    <t>GO:0061437</t>
  </si>
  <si>
    <t>renal system vasculature development</t>
  </si>
  <si>
    <t>http://amigo.geneontology.org/amigo/term/GO:0061437</t>
  </si>
  <si>
    <t>59;284;1958;4854;5154;5159;5311;8837</t>
  </si>
  <si>
    <t>CFLAR;NOTCH3;ACTA2;PDGFRB;PKD2;EGR1;ANGPT1;PDGFA</t>
  </si>
  <si>
    <t>GO:0061440</t>
  </si>
  <si>
    <t>kidney vasculature development</t>
  </si>
  <si>
    <t>http://amigo.geneontology.org/amigo/term/GO:0061440</t>
  </si>
  <si>
    <t>GO:0060330</t>
  </si>
  <si>
    <t>regulation of response to interferon-gamma</t>
  </si>
  <si>
    <t>http://amigo.geneontology.org/amigo/term/GO:0060330</t>
  </si>
  <si>
    <t>6772;7376;8651;9021;10062;54625;83666;84166</t>
  </si>
  <si>
    <t>NR1H3;STAT1;NR1H2;PARP9;NLRC5;PARP14;SOCS3;SOCS1</t>
  </si>
  <si>
    <t>GO:0060334</t>
  </si>
  <si>
    <t>regulation of interferon-gamma-mediated signaling pathway</t>
  </si>
  <si>
    <t>http://amigo.geneontology.org/amigo/term/GO:0060334</t>
  </si>
  <si>
    <t>GO:0030206</t>
  </si>
  <si>
    <t>chondroitin sulfate biosynthetic process</t>
  </si>
  <si>
    <t>http://amigo.geneontology.org/amigo/term/GO:0030206</t>
  </si>
  <si>
    <t>1634;51363;54480;55501;55790;56548;64132;79586</t>
  </si>
  <si>
    <t>DCN;XYLT2;CHPF2;CHPF;CHST12;CHST7;CSGALNACT1;CHST15</t>
  </si>
  <si>
    <t>GO:0055007</t>
  </si>
  <si>
    <t>cardiac muscle cell differentiation</t>
  </si>
  <si>
    <t>http://amigo.geneontology.org/amigo/term/GO:0055007</t>
  </si>
  <si>
    <t>811;2274;2539;2627;2648;3084;4000;5159;6546;6548;6722;6926;7040;8324;8470;11214;22943;23135;23363;25776</t>
  </si>
  <si>
    <t>SLC9A1;CBY1;TGFB1;DKK1;KAT2A;SRF;PDGFRB;FHL2;OBSL1;KDM6B;TBX3;GATA6;SORBS2;FZD7;NRG1;G6PD;LMNA;AKAP13;CALR;SLC8A1</t>
  </si>
  <si>
    <t>GO:0019216</t>
  </si>
  <si>
    <t>regulation of lipid metabolic process</t>
  </si>
  <si>
    <t>http://amigo.geneontology.org/amigo/term/GO:0019216</t>
  </si>
  <si>
    <t>37;123;215;718;948;975;1374;1958;2170;2274;3398;3667;5154;5159;5447;5467;5565;6604;6714;6907;7040;7067;7132;7296;7376;7421;8651;9021;9314;9572;9612;10062;10498;10891;11010;11277;27063;29103;50486;51129;55004;55294;57104;60343;85441;113791;114294;153090;157506</t>
  </si>
  <si>
    <t>NR1H3;TNFRSF1A;FAM3A;ACADVL;SMARCD3;PIK3IP1;TBL1X;ABCD1;LACTB;TGFB1;FBXW7;PPARGC1A;CPT1A;CD81;VDR;PPARD;PDGFRB;FHL2;ID2;DNAJC15;EGR1;RDH10;FABP3;G0S2;C3;THRA;NR1D1;POR;HELZ2;NR1H2;PRKAB2;CD36;KLF4;DAB2IP;GLIPR1;CARM1;PLIN2;ANKRD1;LAMTOR1;ANGPTL4;IRS1;PNPLA2;SOCS3;SOCS1;NCOR2;SRC;PDGFA;TXNRD1;TREX1</t>
  </si>
  <si>
    <t>GO:0007584</t>
  </si>
  <si>
    <t>response to nutrient</t>
  </si>
  <si>
    <t>http://amigo.geneontology.org/amigo/term/GO:0007584</t>
  </si>
  <si>
    <t>100;360;1728;1938;1956;2621;2771;3162;3371;3485;3600;3673;4968;5179;5292;5447;5467;6402;6422;6546;6678;6722;6772;7040;7421;8614;8942;9127;10458;25959;54434;54795</t>
  </si>
  <si>
    <t>TNC;SSH1;P2RX6;HMOX1;SFRP1;TGFB1;VDR;PPARD;SRF;SPARC;STC2;OGG1;GNAI2;STAT1;IGFBP2;KYNU;POR;TRPM4;PIM1;EGFR;IL15;ITGA2;AQP3;EEF2;BAIAP2;NQO1;PENK;SLC8A1;GAS6;SELL;ADA;KANK2</t>
  </si>
  <si>
    <t>GO:0010506</t>
  </si>
  <si>
    <t>regulation of autophagy</t>
  </si>
  <si>
    <t>http://amigo.geneontology.org/amigo/term/GO:0010506</t>
  </si>
  <si>
    <t>25;572;666;823;826;1263;1611;1613;1634;2629;2801;3064;3082;3162;3315;4170;5476;5595;5768;6737;8131;9637;9638;10346;10670;10769;22933;23265;26086;53373;55004;55255;55294;55332;58476;79156;81603;84749;90427;114881;140710</t>
  </si>
  <si>
    <t>BAD;OSBPL7;DCN;CAPN1;HGF;CTSA;SIRT2;TP53INP2;ABL1;HMOX1;MAPK3;NPRL3;BMF;HSPB1;FBXW7;DAP;QSOX1;CAPNS1;TRIM21;TRIM22;USP30;DRAM1;MCL1;PLK2;LAMTOR1;FEZ1;SOGA1;RRAGA;GPSM1;WDR41;PLEKHF1;GOLGA2;DAPK3;FEZ2;TRIM8;PLK3;BOK;GBA;EXOC7;TPCN1;HTT</t>
  </si>
  <si>
    <t>GO:0098586</t>
  </si>
  <si>
    <t>cellular response to virus</t>
  </si>
  <si>
    <t>http://amigo.geneontology.org/amigo/term/GO:0098586</t>
  </si>
  <si>
    <t>572;2537;3592;3661;3665;5179;8729;23586;55601;79132;79671</t>
  </si>
  <si>
    <t>BAD;DDX58;GBF1;DHX58;IRF3;IFI6;DDX60;NLRX1;IL12A;PENK;IRF7</t>
  </si>
  <si>
    <t>GO:0007159</t>
  </si>
  <si>
    <t>leukocyte cell-cell adhesion</t>
  </si>
  <si>
    <t>http://amigo.geneontology.org/amigo/term/GO:0007159</t>
  </si>
  <si>
    <t>100;572;604;1051;1326;1445;1739;1947;2064;2319;2650;2736;2737;3077;3133;3135;3485;3569;3572;3574;3575;3592;3600;3678;3718;3902;4092;5074;5621;5788;6387;6402;6714;7040;8651;8654;9314;10318;10673;51148;57178;80380;84695</t>
  </si>
  <si>
    <t>BAD;HFE;GLI2;DLG1;PTPRC;LAG3;EFNB1;SMAD7;TNFSF13B;CSK;IL7;TGFB1;JAK3;GLI3;CXCL12;MAP3K8;ZMIZ1;BCL6;LOXL3;IGFBP2;FLOT2;IL6ST;IL6;KLF4;PDE5A;ERBB2;TNIP1;ITGA5;IL15;CERCAM;IL7R;IL12A;PRNP;CEBPB;PAWR;SOCS1;GCNT1;SELL;ADA;SRC;PDCD1LG2;HLA-E;HLA-G</t>
  </si>
  <si>
    <t>GO:0050728</t>
  </si>
  <si>
    <t>negative regulation of inflammatory response</t>
  </si>
  <si>
    <t>http://amigo.geneontology.org/amigo/term/GO:0050728</t>
  </si>
  <si>
    <t>29;100;215;1588;2294;2629;3082;4088;5467;5734;5788;7128;7132;7133;9021;9314;10062;66005;79671;81858;284207</t>
  </si>
  <si>
    <t>HGF;NR1H3;TNFRSF1B;TNFRSF1A;PTPRC;ABCD1;FOXF1;PPARD;TNFAIP3;KLF4;CYP19A1;ABR;NLRX1;SMAD3;PTGER4;METRNL;GBA;CHID1;SHARPIN;SOCS3;ADA</t>
  </si>
  <si>
    <t>GO:1904888</t>
  </si>
  <si>
    <t>cranial skeletal system development</t>
  </si>
  <si>
    <t>http://amigo.geneontology.org/amigo/term/GO:1904888</t>
  </si>
  <si>
    <t>1746;2737;4088;4323;5396;6495;7040;7043;7046;9742;10736;29985;157506;285590</t>
  </si>
  <si>
    <t>TGFB1;GLI3;TGFBR1;DLX2;PRRX1;TGFB3;RDH10;SIX1;SLC39A3;MMP14;SMAD3;SIX2;SH3PXD2B;IFT140</t>
  </si>
  <si>
    <t>GO:0050688</t>
  </si>
  <si>
    <t>regulation of defense response to virus</t>
  </si>
  <si>
    <t>http://amigo.geneontology.org/amigo/term/GO:0050688</t>
  </si>
  <si>
    <t>3434;3600;6772;7128;23586;55601;57506;60489;79102;79132;79671;83666;200316;340061</t>
  </si>
  <si>
    <t>MAVS;DDX58;DHX58;STAT1;TNFAIP3;APOBEC3F;DDX60;PARP9;NLRX1;IL15;RNF26;TMEM173;IFIT1;APOBEC3G</t>
  </si>
  <si>
    <t>GO:0021953</t>
  </si>
  <si>
    <t>central nervous system neuron differentiation</t>
  </si>
  <si>
    <t>http://amigo.geneontology.org/amigo/term/GO:0021953</t>
  </si>
  <si>
    <t>1453;1745;1746;2049;2736;2737;2909;3110;3624;4781;4915;4929;5727;6299;6422;6586;8861;9201;9839;10371;22943;23017;55558;63925;79600;81565;166614;266727</t>
  </si>
  <si>
    <t>GLI2;SEMA3A;SALL1;SFRP1;GLI3;DKK1;MDGA1;DLX2;INHBA;MNX1;PLXNA3;DCLK1;FAIM2;CSNK1D;DLX1;NFIB;NTRK2;NR4A2;ARHGAP35;NDEL1;ZEB2;DCLK2;EPHB3;SLIT3;PTCH1;ZNF335;LDB1;TCTN1</t>
  </si>
  <si>
    <t>25;284;2260;3162;3315;5606;7040;9734;10769;25865;27286;51564</t>
  </si>
  <si>
    <t>MAP2K3;HDAC9;HDAC7;FGFR1;ABL1;HMOX1;SRPX2;PRKD2;TGFB1;HSPB1;PLK2;ANGPT1</t>
  </si>
  <si>
    <t>GO:0035904</t>
  </si>
  <si>
    <t>aorta development</t>
  </si>
  <si>
    <t>http://amigo.geneontology.org/amigo/term/GO:0035904</t>
  </si>
  <si>
    <t>182;639;1281;2022;2138;4035;4638;5159;5311;6495;6722;8131</t>
  </si>
  <si>
    <t>PRDM1;MYLK;JAG1;NPRL3;EYA1;ENG;SRF;PDGFRB;PKD2;LRP1;SIX1;COL3A1</t>
  </si>
  <si>
    <t>302;1956;2355;2621;3725;4921;5154;5159;5371;7040;56034;57178</t>
  </si>
  <si>
    <t>FOSL2;TGFB1;ZMIZ1;PDGFRB;PML;PDGFC;EGFR;DDR2;JUN;ANXA2;GAS6;PDGFA</t>
  </si>
  <si>
    <t>GO:0002720</t>
  </si>
  <si>
    <t>positive regulation of cytokine production involved in immune response</t>
  </si>
  <si>
    <t>http://amigo.geneontology.org/amigo/term/GO:0002720</t>
  </si>
  <si>
    <t>567;948;2150;3133;3135;3554;3569;5595;10417;23586;57506;353091</t>
  </si>
  <si>
    <t>MAVS;MAPK3;DDX58;IL1R1;CD36;IL6;SPON2;F2RL1;B2M;RAET1G;HLA-E;HLA-G</t>
  </si>
  <si>
    <t>GO:0035148</t>
  </si>
  <si>
    <t>tube formation</t>
  </si>
  <si>
    <t>http://amigo.geneontology.org/amigo/term/GO:0035148</t>
  </si>
  <si>
    <t>25;1072;2535;2648;2668;2909;4781;5727;5754;5916;6422;6495;7040;7408;8323;9839;23654;54910;55764;79191;79600;84913;115908;153090</t>
  </si>
  <si>
    <t>ABL1;SFRP1;TGFB1;KAT2A;PTK7;VASP;SIX1;DAB2IP;NFIB;ARHGAP35;IFT122;FZD6;CTHRC1;GDNF;SEMA4C;ATOH8;ZEB2;CFL1;RARG;IRX3;FZD2;PTCH1;PLXNB2;TCTN1</t>
  </si>
  <si>
    <t>GO:0035107</t>
  </si>
  <si>
    <t>appendage morphogenesis</t>
  </si>
  <si>
    <t>http://amigo.geneontology.org/amigo/term/GO:0035107</t>
  </si>
  <si>
    <t>775;2019;2260;2736;2737;2768;5396;5727;5916;6299;6468;6474;6926;8323;8434;9742;10512;22943;55764;91461;116039;140467;157506;221322</t>
  </si>
  <si>
    <t>GLI2;SEMA3C;FGFR1;SALL1;GLI3;FBXW4;DKK1;PRRX1;RDH10;RECK;TBX3;TBC1D32;GNA12;CACNA1C;PKDCC;EN1;IFT122;OSR2;FZD6;SHOX2;RARG;PTCH1;IFT140;ZNF358</t>
  </si>
  <si>
    <t>GO:0035108</t>
  </si>
  <si>
    <t>limb morphogenesis</t>
  </si>
  <si>
    <t>http://amigo.geneontology.org/amigo/term/GO:0035108</t>
  </si>
  <si>
    <t>GO:0030510</t>
  </si>
  <si>
    <t>regulation of BMP signaling pathway</t>
  </si>
  <si>
    <t>http://amigo.geneontology.org/amigo/term/GO:0030510</t>
  </si>
  <si>
    <t>25;92;1745;2022;2200;4092;4926;6422;6424;6498;22943;23770;53918;64388;64750;168667</t>
  </si>
  <si>
    <t>ABL1;SMAD7;SFRP1;FKBP8;SFRP4;ENG;DKK1;SMURF2;ACVR2A;SKIL;NUMA1;DLX1;PELO;BMPER;FBN1;GREM2</t>
  </si>
  <si>
    <t>GO:0010717</t>
  </si>
  <si>
    <t>regulation of epithelial to mesenchymal transition</t>
  </si>
  <si>
    <t>http://amigo.geneontology.org/amigo/term/GO:0010717</t>
  </si>
  <si>
    <t>182;1601;2022;2296;4088;4092;6422;7040;7041;7043;7046;23187;23275;114990;152007;153090</t>
  </si>
  <si>
    <t>PHLDB1;FOXC1;JAG1;SMAD7;SFRP1;TGFB1;TGFBR1;ENG;TGFB3;GLIPR2;DAB2IP;TGFB1I1;DAB2;SMAD3;VASN;POFUT2</t>
  </si>
  <si>
    <t>GO:0035455</t>
  </si>
  <si>
    <t>response to interferon-alpha</t>
  </si>
  <si>
    <t>http://amigo.geneontology.org/amigo/term/GO:0035455</t>
  </si>
  <si>
    <t>684;2621;3437;5610;8519;10410;10581</t>
  </si>
  <si>
    <t>EIF2AK2;IFIT3;BST2;IFITM3;GAS6;IFITM2;IFITM1</t>
  </si>
  <si>
    <t>GO:0031579</t>
  </si>
  <si>
    <t>membrane raft organization</t>
  </si>
  <si>
    <t>http://amigo.geneontology.org/amigo/term/GO:0031579</t>
  </si>
  <si>
    <t>302;858;1739;2319;5788;23180;91663</t>
  </si>
  <si>
    <t>DLG1;PTPRC;CAV2;RFTN1;FLOT2;MYADM;ANXA2</t>
  </si>
  <si>
    <t>GO:0071305</t>
  </si>
  <si>
    <t>cellular response to vitamin D</t>
  </si>
  <si>
    <t>http://amigo.geneontology.org/amigo/term/GO:0071305</t>
  </si>
  <si>
    <t>3371;3600;5179;5292;6422;7421;25959</t>
  </si>
  <si>
    <t>TNC;SFRP1;VDR;PIM1;IL15;PENK;KANK2</t>
  </si>
  <si>
    <t>GO:0042474</t>
  </si>
  <si>
    <t>middle ear morphogenesis</t>
  </si>
  <si>
    <t>http://amigo.geneontology.org/amigo/term/GO:0042474</t>
  </si>
  <si>
    <t>2138;2260;4669;5396;6495;10736;116039</t>
  </si>
  <si>
    <t>FGFR1;EYA1;NAGLU;PRRX1;SIX1;OSR2;SIX2</t>
  </si>
  <si>
    <t>GO:0060231</t>
  </si>
  <si>
    <t>mesenchymal to epithelial transition</t>
  </si>
  <si>
    <t>http://amigo.geneontology.org/amigo/term/GO:0060231</t>
  </si>
  <si>
    <t>2668;3976;6299;6772;8324;10736;53918</t>
  </si>
  <si>
    <t>SALL1;STAT1;LIF;PELO;FZD7;GDNF;SIX2</t>
  </si>
  <si>
    <t>GO:1903531</t>
  </si>
  <si>
    <t>negative regulation of secretion by cell</t>
  </si>
  <si>
    <t>http://amigo.geneontology.org/amigo/term/GO:1903531</t>
  </si>
  <si>
    <t>29;41;284;2150;2294;2621;2633;2771;3162;3589;3624;3667;3976;5211;5371;5552;5734;6422;7128;7132;7133;7349;8997;10062;23208;26056;55366;114769;284297</t>
  </si>
  <si>
    <t>NR1H3;TNFRSF1B;TNFRSF1A;IL11;HMOX1;FOXF1;SFRP1;ASIC1;GNAI2;GBP1;TNFAIP3;INHBA;SRGN;LIF;SYT11;RAB11FIP5;PML;PFKL;ANGPT1;ABR;KALRN;UCN;F2RL1;IRS1;PTGER4;SSC5D;GAS6;CARD16;LGR4</t>
  </si>
  <si>
    <t>GO:2000241</t>
  </si>
  <si>
    <t>regulation of reproductive process</t>
  </si>
  <si>
    <t>http://amigo.geneontology.org/amigo/term/GO:2000241</t>
  </si>
  <si>
    <t>100;367;811;994;1027;1843;2683;3624;3955;3976;5021;5139;5518;6422;6714;7076;8654;10370;10371;22933;26471;51343;64750</t>
  </si>
  <si>
    <t>SIRT2;SEMA3A;B4GALT1;CDC25B;TIMP1;SFRP1;FZR1;PPP2R1A;LFNG;SMURF2;CDKN1B;DUSP1;INHBA;LIF;PDE5A;CITED2;AR;PDE3A;NUPR1;CALR;OXTR;ADA;SRC</t>
  </si>
  <si>
    <t>GO:0097193</t>
  </si>
  <si>
    <t>intrinsic apoptotic signaling pathway</t>
  </si>
  <si>
    <t>http://amigo.geneontology.org/amigo/term/GO:0097193</t>
  </si>
  <si>
    <t>25;572;602;624;666;837;1051;1191;1649;2537;2907;3162;3315;4170;5034;5371;6387;6498;6648;6714;7132;7133;8996;10488;10494;23612;23645;26471;51065;51246;51588;54541;55294;79073;79156;90427;90993;138151;153090</t>
  </si>
  <si>
    <t>BAD;TNFRSF1B;TNFRSF1A;BCL3;PPP1R15A;ABL1;HMOX1;BMF;PIAS4;HSPB1;CREB3;CXCL12;FBXW7;TMEM109;SOD2;STK25;CLU;IFI6;SKIL;DAB2IP;PML;NOL3;MCL1;NACC2;CREB3L1;SHISA5;PLEKHF1;DDIT4;BDKRB2;CEBPB;PHLDA3;DDIT3;NUPR1;BOK;GRINA;RPS27L;P4HB;CASP4;SRC</t>
  </si>
  <si>
    <t>182;351;393;567;811;1281;1745;1746;1809;1902;2664;2737;3084;3397;3398;3399;3569;4035;4854;5793;6774;7025;7040;10371;10498;10509;10512;10769;22933;25791;50807;54910;55558;57142;79191;81618;89927;223117</t>
  </si>
  <si>
    <t>NGEF;SIRT2;NOTCH3;SEMA3A;SEMA3C;ARHGAP4;JAG1;TGFB1;GLI3;DPYSL3;RTN4;ID2;DLX2;ID3;LRP1;ID1;PLXNA3;ITM2C;IL6;APP;CARM1;DLX1;PTPRG;PLK2;ASAP1;SEMA3D;NRG1;B2M;C16orf45;COL3A1;STAT3;SEMA4C;NR2F1;IRX3;CALR;SEMA4B;LPAR1;GDI1</t>
  </si>
  <si>
    <t>GO:0002369</t>
  </si>
  <si>
    <t>T cell cytokine production</t>
  </si>
  <si>
    <t>http://amigo.geneontology.org/amigo/term/GO:0002369</t>
  </si>
  <si>
    <t>567;1739;3077;3554;3569;3592;4092;7133;10945;54795</t>
  </si>
  <si>
    <t>HFE;TNFRSF1B;DLG1;SMAD7;KDELR1;IL1R1;TRPM4;IL6;B2M;IL12A</t>
  </si>
  <si>
    <t>GO:0030204</t>
  </si>
  <si>
    <t>chondroitin sulfate metabolic process</t>
  </si>
  <si>
    <t>http://amigo.geneontology.org/amigo/term/GO:0030204</t>
  </si>
  <si>
    <t>1634;3425;51363;54480;55501;55790;56548;64132;79586;92126</t>
  </si>
  <si>
    <t>DCN;XYLT2;CHPF2;CHPF;IDUA;CHST12;CHST7;CSGALNACT1;DSEL;CHST15</t>
  </si>
  <si>
    <t>GO:0060841</t>
  </si>
  <si>
    <t>venous blood vessel development</t>
  </si>
  <si>
    <t>http://amigo.geneontology.org/amigo/term/GO:0060841</t>
  </si>
  <si>
    <t>2022;2294;10512;57493;83605;147372</t>
  </si>
  <si>
    <t>SEMA3C;FOXF1;ENG;CCM2;HEG1;CCBE1</t>
  </si>
  <si>
    <t>GO:0071360</t>
  </si>
  <si>
    <t>cellular response to exogenous dsRNA</t>
  </si>
  <si>
    <t>http://amigo.geneontology.org/amigo/term/GO:0071360</t>
  </si>
  <si>
    <t>3434;3661;7098;23586;57506;340061</t>
  </si>
  <si>
    <t>MAVS;DDX58;IRF3;TLR3;TMEM173;IFIT1</t>
  </si>
  <si>
    <t>GO:0032611</t>
  </si>
  <si>
    <t>interleukin-1 beta production</t>
  </si>
  <si>
    <t>http://amigo.geneontology.org/amigo/term/GO:0032611</t>
  </si>
  <si>
    <t>834;948;1903;1958;2150;3140;3315;4088;5371;7128;10626;22861;27086;79792;114769</t>
  </si>
  <si>
    <t>NLRP1;GSDMD;HSPB1;FOXP1;TNFAIP3;EGR1;CD36;CASP1;PML;MR1;F2RL1;SMAD3;CARD16;S1PR3;TRIM16</t>
  </si>
  <si>
    <t>GO:0031532</t>
  </si>
  <si>
    <t>actin cytoskeleton reorganization</t>
  </si>
  <si>
    <t>http://amigo.geneontology.org/amigo/term/GO:0031532</t>
  </si>
  <si>
    <t>25;1613;1901;2242;2252;2316;4627;5754;6464;7040;9564;10458;23043;50488;55742;79778;84168;123720</t>
  </si>
  <si>
    <t>BCAR1;ABL1;MYH9;TGFB1;PTK7;FGF7;MINK1;TNIK;WHAMM;SHC1;MICALL2;DAPK3;ANTXR1;S1PR1;BAIAP2;FES;FLNA;PARVA</t>
  </si>
  <si>
    <t>GO:0051147</t>
  </si>
  <si>
    <t>regulation of muscle cell differentiation</t>
  </si>
  <si>
    <t>http://amigo.geneontology.org/amigo/term/GO:0051147</t>
  </si>
  <si>
    <t>25;627;1760;2022;2294;2539;2648;3084;4323;6474;6604;6648;6722;7040;8324;8837;9734;10014;10938;11214;22943;30846;91653;93145</t>
  </si>
  <si>
    <t>CFLAR;EHD2;HDAC9;SMARCD3;ABL1;FOXF1;DMPK;OLFM2;TGFB1;ENG;DKK1;KAT2A;HDAC5;EHD1;SOD2;SRF;BOC;FZD7;NRG1;MMP14;G6PD;SHOX2;AKAP13;BDNF</t>
  </si>
  <si>
    <t>GO:0051092</t>
  </si>
  <si>
    <t>positive regulation of NF-kappaB transcription factor activity</t>
  </si>
  <si>
    <t>http://amigo.geneontology.org/amigo/term/GO:0051092</t>
  </si>
  <si>
    <t>351;367;948;1191;3569;3656;4615;4791;5610;6774;7040;7098;7185;7316;8717;8837;9830;10346;10498;10616;25865;51135;81603;114769</t>
  </si>
  <si>
    <t>CFLAR;EIF2AK2;TRAF1;NFKB2;TRADD;PRKD2;TGFB1;TRIM14;CLU;RBCK1;TRIM22;IRAK2;CD36;IL6;APP;CARM1;UBC;TLR3;STAT3;AR;TRIM8;MYD88;IRAK4;CARD16</t>
  </si>
  <si>
    <t>GO:0035115</t>
  </si>
  <si>
    <t>embryonic forelimb morphogenesis</t>
  </si>
  <si>
    <t>http://amigo.geneontology.org/amigo/term/GO:0035115</t>
  </si>
  <si>
    <t>775;2019;6474;6926;8434;55764;116039;140467;157506</t>
  </si>
  <si>
    <t>RDH10;RECK;TBX3;CACNA1C;EN1;IFT122;OSR2;SHOX2;ZNF358</t>
  </si>
  <si>
    <t>GO:0042590</t>
  </si>
  <si>
    <t>antigen processing and presentation of exogenous peptide antigen via MHC class I</t>
  </si>
  <si>
    <t>http://amigo.geneontology.org/amigo/term/GO:0042590</t>
  </si>
  <si>
    <t>GO:0072202</t>
  </si>
  <si>
    <t>cell differentiation involved in metanephros development</t>
  </si>
  <si>
    <t>http://amigo.geneontology.org/amigo/term/GO:0072202</t>
  </si>
  <si>
    <t>2668;3913;3976;6299;6772;10736;55366;79633</t>
  </si>
  <si>
    <t>SALL1;STAT1;LIF;GDNF;SIX2;LAMB2;FAT4;LGR4</t>
  </si>
  <si>
    <t>GO:0002053</t>
  </si>
  <si>
    <t>positive regulation of mesenchymal cell proliferation</t>
  </si>
  <si>
    <t>http://amigo.geneontology.org/amigo/term/GO:0002053</t>
  </si>
  <si>
    <t>2260;2294;5154;5396;6468;6474;6495;6772</t>
  </si>
  <si>
    <t>FGFR1;FOXF1;FBXW4;STAT1;PRRX1;SIX1;SHOX2;PDGFA</t>
  </si>
  <si>
    <t>GO:0030279</t>
  </si>
  <si>
    <t>negative regulation of ossification</t>
  </si>
  <si>
    <t>http://amigo.geneontology.org/amigo/term/GO:0030279</t>
  </si>
  <si>
    <t>1893;3397;3398;3399;3488;4077;4088;5552;5727;6422;7040;22943;51564;54795</t>
  </si>
  <si>
    <t>HDAC7;SFRP1;TGFB1;DKK1;IGFBP5;ID2;ID3;SRGN;ID1;TRPM4;ECM1;SMAD3;PTCH1;NBR1</t>
  </si>
  <si>
    <t>GO:0001889</t>
  </si>
  <si>
    <t>liver development</t>
  </si>
  <si>
    <t>http://amigo.geneontology.org/amigo/term/GO:0001889</t>
  </si>
  <si>
    <t>100;1051;1956;2356;2627;2737;3077;3082;3162;3673;3725;4088;5311;5727;7040;7128;7448;8837;10370;55036;55294;84159;144455</t>
  </si>
  <si>
    <t>CFLAR;HFE;HGF;HMOX1;TGFB1;GLI3;VTN;FBXW7;TNFAIP3;PKD2;FPGS;GATA6;CCDC40;EGFR;ARID5B;ITGA2;CITED2;E2F7;SMAD3;CEBPB;JUN;PTCH1;ADA</t>
  </si>
  <si>
    <t>GO:0010883</t>
  </si>
  <si>
    <t>regulation of lipid storage</t>
  </si>
  <si>
    <t>http://amigo.geneontology.org/amigo/term/GO:0010883</t>
  </si>
  <si>
    <t>718;948;3569;3690;4792;5467;7376;10062;10938;55294;57104</t>
  </si>
  <si>
    <t>NR1H3;NFKBIA;FBXW7;EHD1;PPARD;C3;NR1H2;CD36;IL6;PNPLA2;ITGB3</t>
  </si>
  <si>
    <t>GO:0038066</t>
  </si>
  <si>
    <t>p38MAPK cascade</t>
  </si>
  <si>
    <t>http://amigo.geneontology.org/amigo/term/GO:0038066</t>
  </si>
  <si>
    <t>677;1739;1843;3082;4616;5187;5606;7538;50488;153090;392255</t>
  </si>
  <si>
    <t>HGF;MAP2K3;DLG1;GADD45B;DUSP1;ZFP36;DAB2IP;MINK1;GDF6;PER1;ZFP36L1</t>
  </si>
  <si>
    <t>GO:0048701</t>
  </si>
  <si>
    <t>embryonic cranial skeleton morphogenesis</t>
  </si>
  <si>
    <t>http://amigo.geneontology.org/amigo/term/GO:0048701</t>
  </si>
  <si>
    <t>1746;4088;4323;5396;6495;7043;7046;9742;10736;29985;157506</t>
  </si>
  <si>
    <t>TGFBR1;DLX2;PRRX1;TGFB3;RDH10;SIX1;SLC39A3;MMP14;SMAD3;SIX2;IFT140</t>
  </si>
  <si>
    <t>GO:0035966</t>
  </si>
  <si>
    <t>response to topologically incorrect protein</t>
  </si>
  <si>
    <t>http://amigo.geneontology.org/amigo/term/GO:0035966</t>
  </si>
  <si>
    <t>37;118;467;666;811;871;1191;1649;2137;3300;3315;3338;4000;5610;6464;7094;7709;8614;8988;9820;10106;10113;10488;23645;55062;55741;90993;153090</t>
  </si>
  <si>
    <t>EXTL3;CUL7;EIF2AK2;WIPI1;ACADVL;PPP1R15A;ADD1;EDEM2;HSPB1;CREB3;DNAJC4;STC2;ZBTB17;CLU;DNAJB2;DAB2IP;TLN1;PREB;SERPINH1;CREB3L1;SHC1;LMNA;ATF3;HSPB3;DDIT3;CTDSP2;BOK;CALR</t>
  </si>
  <si>
    <t>GO:0007219</t>
  </si>
  <si>
    <t>Notch signaling pathway</t>
  </si>
  <si>
    <t>http://amigo.geneontology.org/amigo/term/GO:0007219</t>
  </si>
  <si>
    <t>182;351;604;1027;1745;1746;1903;1956;2296;3572;3955;4192;4323;4792;4854;5350;5986;6772;6774;7040;8470;23385;29924;55294;57178;79633;83464;84231</t>
  </si>
  <si>
    <t>FOXC1;EPN1;NOTCH3;NFKBIA;JAG1;TGFB1;LFNG;ZMIZ1;FBXW7;MDK;CDKN1B;BCL6;STAT1;DLX2;TRAF7;IL6ST;APH1B;APP;DLX1;EGFR;SORBS2;MMP14;NCSTN;STAT3;RFNG;FAT4;PLN;S1PR3</t>
  </si>
  <si>
    <t>GO:0050808</t>
  </si>
  <si>
    <t>synapse organization</t>
  </si>
  <si>
    <t>http://amigo.geneontology.org/amigo/term/GO:0050808</t>
  </si>
  <si>
    <t>25;43;60;87;351;627;784;1072;1282;1627;1739;2049;2064;2668;3084;3371;3480;3897;3913;4915;5021;5621;5792;6495;6678;7402;7846;8997;10458;11346;22941;22943;23024;25791;26167;27286;28988;29882;54434;56122;56125;56133;57555;58489;78999;153090;266727;347902;375790</t>
  </si>
  <si>
    <t>TNC;NGEF;ACTN1;ACTB;DLG1;SSH1;ACHE;ABL1;SRPX2;DKK1;MDGA1;PCDHB2;SPARC;PCDHB5;DBN1;PCDHB14;PDZRN3;SIX1;DBNL;ABHD17C;DAB2IP;AMIGO2;IGF1R;ERBB2;APP;PTPRF;NTRK2;UTRN;NRG1;KALRN;SHANK2;CACNB3;TUBA1A;GDNF;NLGN2;PRNP;SYNPO;LAMB2;CFL1;LRFN4;BAIAP2;ANAPC2;BDNF;OXTR;EPHB3;COL4A1;AGRN;PCDHB11;L1CAM</t>
  </si>
  <si>
    <t>GO:0021885</t>
  </si>
  <si>
    <t>forebrain cell migration</t>
  </si>
  <si>
    <t>http://amigo.geneontology.org/amigo/term/GO:0021885</t>
  </si>
  <si>
    <t>GO:0051208</t>
  </si>
  <si>
    <t>sequestering of calcium ion</t>
  </si>
  <si>
    <t>http://amigo.geneontology.org/amigo/term/GO:0051208</t>
  </si>
  <si>
    <t>25;309;623;775;811;1649;1756;3064;5031;5311;5350;5788;6546;7040;8996;53373;57158;57192;80024;84959</t>
  </si>
  <si>
    <t>PTPRC;SLC8B1;MCOLN1;ABL1;BDKRB1;TGFB1;PKD2;NOL3;JPH2;CACNA1C;UBASH3B;P2RY6;DDIT3;CALR;SLC8A1;TPCN1;ANXA6;HTT;PLN;DMD</t>
  </si>
  <si>
    <t>GO:0007254</t>
  </si>
  <si>
    <t>JNK cascade</t>
  </si>
  <si>
    <t>http://amigo.geneontology.org/amigo/term/GO:0007254</t>
  </si>
  <si>
    <t>351;1956;2150;3480;3557;3656;4055;4616;5187;5585;5734;5871;6422;7098;7316;7786;8324;9064;9344;9839;10371;22943;23043;23162;28988;50488;51135;51339;79444;153090;389432</t>
  </si>
  <si>
    <t>SEMA3A;GADD45B;BIRC7;SFRP1;DKK1;LTBR;PKN1;IRAK2;DBNL;IL1RN;DAB2IP;MAPK8IP3;MAP3K12;IGF1R;MINK1;APP;MAP3K6;EGFR;TAOK2;UBC;TNIK;FZD7;F2RL1;TLR3;DACT1;MAP4K2;ZEB2;PTGER4;PER1;IRAK4;SAMD5</t>
  </si>
  <si>
    <t>GO:0045088</t>
  </si>
  <si>
    <t>regulation of innate immune response</t>
  </si>
  <si>
    <t>http://amigo.geneontology.org/amigo/term/GO:0045088</t>
  </si>
  <si>
    <t>2;948;1520;2150;2319;3077;3133;3135;3592;3656;3661;3665;3902;3929;4615;4792;6714;6772;7098;7128;7316;7376;8651;9021;9111;9572;9684;10062;10318;11277;23180;23586;23705;25939;51135;54625;55366;55601;57506;60343;79132;79671;83666;84166;153090;340061;353091</t>
  </si>
  <si>
    <t>HFE;NR1H3;FAM3A;MAVS;LAG3;NFKBIA;SAMHD1;DDX58;DHX58;STAT1;TNFAIP3;NMI;NR1D1;IRF3;LBP;RFTN1;NR1H2;FLOT2;IRAK2;CD36;DAB2IP;DDX60;PARP9;NLRC5;TNIP1;UBC;NLRX1;LRRC14;CTSS;F2RL1;TLR3;IL12A;MYD88;PARP14;A2M;CADM1;SOCS3;TMEM173;SOCS1;IRF7;SRC;IRAK4;RAET1G;HLA-E;HLA-G;LGR4;TREX1</t>
  </si>
  <si>
    <t>GO:0050863</t>
  </si>
  <si>
    <t>regulation of T cell activation</t>
  </si>
  <si>
    <t>http://amigo.geneontology.org/amigo/term/GO:0050863</t>
  </si>
  <si>
    <t>25;100;572;604;639;1051;1326;1445;1739;1947;2064;2319;2648;2736;2737;3077;3133;3135;3485;3569;3572;3574;3575;3592;3600;3718;3902;4092;5074;5621;5788;6714;7040;7133;8651;8654;10673;11277;57178;80380;84695</t>
  </si>
  <si>
    <t>BAD;HFE;TNFRSF1B;PRDM1;GLI2;DLG1;PTPRC;LAG3;EFNB1;ABL1;SMAD7;TNFSF13B;CSK;IL7;TGFB1;JAK3;GLI3;MAP3K8;ZMIZ1;KAT2A;BCL6;LOXL3;IGFBP2;FLOT2;IL6ST;IL6;PDE5A;ERBB2;IL15;IL7R;IL12A;PRNP;CEBPB;PAWR;SOCS1;ADA;SRC;PDCD1LG2;HLA-E;HLA-G;TREX1</t>
  </si>
  <si>
    <t>GO:0032943</t>
  </si>
  <si>
    <t>mononuclear cell proliferation</t>
  </si>
  <si>
    <t>http://amigo.geneontology.org/amigo/term/GO:0032943</t>
  </si>
  <si>
    <t>25;100;196;604;975;977;1051;1435;1739;1947;2000;2064;3133;3135;3485;3569;3572;3574;3575;3592;3600;3614;3718;5074;5585;5621;5699;5788;7040;7133;8654;10673;23385;23529;23705;63925;80380</t>
  </si>
  <si>
    <t>TNFRSF1B;DLG1;PTPRC;EFNB1;ABL1;ELF4;TNFSF13B;IL7;TGFB1;JAK3;IMPDH1;AHR;CD81;BCL6;IGFBP2;PKN1;IL6ST;IL6;PDE5A;ERBB2;NCSTN;IL15;IL7R;IL12A;PRNP;CEBPB;CLCF1;PAWR;CD151;CADM1;CSF1;ADA;PDCD1LG2;ZNF335;HLA-E;HLA-G;PSMB10</t>
  </si>
  <si>
    <t>GO:0048286</t>
  </si>
  <si>
    <t>lung alveolus development</t>
  </si>
  <si>
    <t>http://amigo.geneontology.org/amigo/term/GO:0048286</t>
  </si>
  <si>
    <t>100;2294;2627;3488;3976;5154;6310;7043;64759;91461</t>
  </si>
  <si>
    <t>FOXF1;IGFBP5;TGFB3;ATXN1;LIF;TNS3;GATA6;PKDCC;ADA;PDGFA</t>
  </si>
  <si>
    <t>718;948;2621;3690;4035;4240;10062;10347;11277;23210</t>
  </si>
  <si>
    <t>NR1H3;ABCA7;JMJD6;LRP1;C3;CD36;MFGE8;GAS6;TREX1;ITGB3</t>
  </si>
  <si>
    <t>GO:1901216</t>
  </si>
  <si>
    <t>positive regulation of neuron death</t>
  </si>
  <si>
    <t>http://amigo.geneontology.org/amigo/term/GO:1901216</t>
  </si>
  <si>
    <t>25;572;1191;1649;1728;1958;2353;3672;3725;4170;5621;8564;22943;54434;54541;55294</t>
  </si>
  <si>
    <t>BAD;SSH1;ABL1;DKK1;FBXW7;KMO;EGR1;CLU;MCL1;DDIT4;FOS;PRNP;DDIT3;JUN;NQO1;ITGA1</t>
  </si>
  <si>
    <t>25;3162;3678;9314;9734;10014;10365;10769;27286;29924;51564;55294;90993;168667</t>
  </si>
  <si>
    <t>HDAC9;HDAC7;EPN1;ABL1;HMOX1;SRPX2;HDAC5;FBXW7;KLF2;KLF4;PLK2;CREB3L1;ITGA5;BMPER</t>
  </si>
  <si>
    <t>GO:0071214</t>
  </si>
  <si>
    <t>cellular response to abiotic stimulus</t>
  </si>
  <si>
    <t>http://amigo.geneontology.org/amigo/term/GO:0071214</t>
  </si>
  <si>
    <t>41;355;388;572;624;677;834;1265;1410;1936;1956;1958;2022;2767;3673;3759;4055;4615;4638;5311;5595;5734;6422;6494;6548;7040;7098;7132;8450;9230;9397;11277;26056;27063;54407;57192;63895;79073;85456;90427;114769;122622</t>
  </si>
  <si>
    <t>BAD;FAS;CNN2;MYLK;TNFRSF1A;GNA11;SLC9A1;MCOLN1;MAPK3;BMF;SFRP1;EEF1D;TGFB1;ENG;CRYAB;TMEM109;ASIC1;LTBR;PKD2;EGR1;KCNJ2;SLC38A2;RAB11FIP5;CASP1;RHOB;EGFR;ANKRD1;TNKS1BP1;NMT2;PIEZO2;CUL4B;ITGA2;TLR3;BDKRB2;PTGER4;MYD88;ADSSL1;RAB11B;ZFP36L1;CARD16;SIPA1;TREX1</t>
  </si>
  <si>
    <t>GO:0104004</t>
  </si>
  <si>
    <t>cellular response to environmental stimulus</t>
  </si>
  <si>
    <t>http://amigo.geneontology.org/amigo/term/GO:0104004</t>
  </si>
  <si>
    <t>25;393;2664;3897;3984;4131;6387;6722;10371;10509;10512;29882;54910;55558;57142;81565;223117</t>
  </si>
  <si>
    <t>SEMA3A;SEMA3C;ARHGAP4;ABL1;LIMK1;CXCL12;SRF;RTN4;PLXNA3;MAP1B;SEMA3D;NDEL1;SEMA4C;ANAPC2;SEMA4B;L1CAM;GDI1</t>
  </si>
  <si>
    <t>GO:0045600</t>
  </si>
  <si>
    <t>positive regulation of fat cell differentiation</t>
  </si>
  <si>
    <t>http://amigo.geneontology.org/amigo/term/GO:0045600</t>
  </si>
  <si>
    <t>677;1051;1240;3398;5467;6422;7538;10498;54795;64925;168455;284207;285590</t>
  </si>
  <si>
    <t>SFRP1;PPARD;ID2;ZFP36;TRPM4;CARM1;CEBPB;CMKLR1;SH3PXD2B;METRNL;CCDC71;ZFP36L1;CCDC71L</t>
  </si>
  <si>
    <t>25;41;60;100;196;388;572;948;1410;1728;1843;1938;1958;2052;2353;2539;3082;3162;3371;3569;3725;3778;4493;4924;4929;4968;5021;5074;5159;5179;5595;5610;6382;6546;6648;6678;6714;6722;6772;6774;6778;7128;7296;7837;9314;9734;9973;10068;10365;10494;10628;10891;23135;26471;51150;51157;64359;84557;114757;493869</t>
  </si>
  <si>
    <t>BAD;HGF;TNC;HDAC9;EIF2AK2;ACTB;SDF4;ABL1;HMOX1;MAP1LC3A;MAPK3;NUCB1;AHR;PPARGC1A;CRYAB;ASIC1;SOD2;SRF;SPARC;PDGFRB;OGG1;STAT1;STK25;SDC1;TXNIP;TNFAIP3;DUSP1;EGR1;KLF2;PXDN;KDM6B;CD36;IL6;KLF4;IL18BP;EPHX1;RHOB;NR4A2;KCNMA1;G6PD;CYGB;GPX8;STAT6;EEF2;NXN;STAT3;MT1E;FOS;CCS;NUPR1;PAWR;JUN;OXTR;NQO1;PENK;SLC8A1;ADA;SRC;TXNRD1;ZNF580</t>
  </si>
  <si>
    <t>GO:0070849</t>
  </si>
  <si>
    <t>response to epidermal growth factor</t>
  </si>
  <si>
    <t>http://amigo.geneontology.org/amigo/term/GO:0070849</t>
  </si>
  <si>
    <t>677;678;1956;2064;2296;3397;5595;7538;8837;10458;153090</t>
  </si>
  <si>
    <t>CFLAR;FOXC1;MAPK3;ID1;ZFP36;DAB2IP;ERBB2;EGFR;ZFP36L2;BAIAP2;ZFP36L1</t>
  </si>
  <si>
    <t>GO:0033688</t>
  </si>
  <si>
    <t>regulation of osteoblast proliferation</t>
  </si>
  <si>
    <t>http://amigo.geneontology.org/amigo/term/GO:0033688</t>
  </si>
  <si>
    <t>25;4088;5364;5610;6422;115908;338773</t>
  </si>
  <si>
    <t>EIF2AK2;ABL1;SFRP1;PLXNB1;CTHRC1;SMAD3;TMEM119</t>
  </si>
  <si>
    <t>GO:2000050</t>
  </si>
  <si>
    <t>regulation of non-canonical Wnt signaling pathway</t>
  </si>
  <si>
    <t>http://amigo.geneontology.org/amigo/term/GO:2000050</t>
  </si>
  <si>
    <t>25;1453;1601;6422;6424;22943;51339</t>
  </si>
  <si>
    <t>ABL1;SFRP1;SFRP4;DKK1;CSNK1D;DAB2;DACT1</t>
  </si>
  <si>
    <t>GO:0071711</t>
  </si>
  <si>
    <t>basement membrane organization</t>
  </si>
  <si>
    <t>http://amigo.geneontology.org/amigo/term/GO:0071711</t>
  </si>
  <si>
    <t>1282;1520;3918;4811;22795;23187;60626</t>
  </si>
  <si>
    <t>PHLDB1;LAMC2;NID2;NID1;CTSS;RIC8A;COL4A1</t>
  </si>
  <si>
    <t>25;43;284;572;775;834;1374;1956;2150;2621;2633;3077;3133;3569;3661;3667;5066;5211;5371;5467;5552;5595;5734;6422;6616;6714;7040;7043;7128;7133;7349;7376;8609;8651;8997;9572;10062;10626;22861;23208;23586;23705;25930;26056;27063;27086;51092;51762;54795;55366;56666;57506;57555;79792;80024;114769;284297</t>
  </si>
  <si>
    <t>BAD;HFE;NR1H3;TNFRSF1B;PANX2;PTPN23;ACHE;MAVS;SLC8B1;NLRP1;ABL1;MAPK3;SFRP1;GSDMD;TGFB1;DDX58;CPT1A;PPARD;FOXP1;GBP1;KLF7;TNFAIP3;TGFB3;SRGN;NR1D1;IRF3;TRPM4;NR1H2;SNAP25;SYT11;RAB11FIP5;IL6;CASP1;PML;PFKL;PAM;EGFR;ANKRD1;SIDT2;CACNA1C;ANGPT1;KALRN;UCN;F2RL1;RAB8B;IRS1;NLGN2;PTGER4;SSC5D;CADM1;GAS6;SOCS1;SRC;CARD16;HLA-E;LGR4;TRIM16</t>
  </si>
  <si>
    <t>GO:0048863</t>
  </si>
  <si>
    <t>stem cell differentiation</t>
  </si>
  <si>
    <t>http://amigo.geneontology.org/amigo/term/GO:0048863</t>
  </si>
  <si>
    <t>2;25;182;309;678;1072;1947;2022;2296;2627;2668;3084;3911;3976;4054;5308;5595;5610;5788;6422;6722;6774;8861;9839;10371;10509;10512;54910;157506;223117</t>
  </si>
  <si>
    <t>FOXC1;EIF2AK2;SEMA3A;SEMA3C;PTPRC;EFNB1;ABL1;JAG1;MAPK3;SFRP1;ENG;SRF;RDH10;LIF;LAMA5;GATA6;ZFP36L2;SEMA3D;NRG1;PITX2;LTBP3;STAT3;GDNF;SEMA4C;ZEB2;CFL1;A2M;SEMA4B;ANXA6;LDB1</t>
  </si>
  <si>
    <t>GO:0034405</t>
  </si>
  <si>
    <t>response to fluid shear stress</t>
  </si>
  <si>
    <t>http://amigo.geneontology.org/amigo/term/GO:0034405</t>
  </si>
  <si>
    <t>4092;5159;5311;6714;7040;7043;9314;10365;10370</t>
  </si>
  <si>
    <t>SMAD7;TGFB1;PDGFRB;PKD2;TGFB3;KLF2;KLF4;CITED2;SRC</t>
  </si>
  <si>
    <t>GO:0021955</t>
  </si>
  <si>
    <t>central nervous system neuron axonogenesis</t>
  </si>
  <si>
    <t>http://amigo.geneontology.org/amigo/term/GO:0021955</t>
  </si>
  <si>
    <t>2049;2736;2909;4781;4929;9201;9839;79600;81565</t>
  </si>
  <si>
    <t>GLI2;DCLK1;NFIB;NR4A2;ARHGAP35;NDEL1;ZEB2;EPHB3;TCTN1</t>
  </si>
  <si>
    <t>GO:0003338</t>
  </si>
  <si>
    <t>metanephros morphogenesis</t>
  </si>
  <si>
    <t>http://amigo.geneontology.org/amigo/term/GO:0003338</t>
  </si>
  <si>
    <t>GO:0060603</t>
  </si>
  <si>
    <t>mammary gland duct morphogenesis</t>
  </si>
  <si>
    <t>http://amigo.geneontology.org/amigo/term/GO:0060603</t>
  </si>
  <si>
    <t>367;1435;2736;5371;5727;6714;6926;7040;7421</t>
  </si>
  <si>
    <t>GLI2;TGFB1;VDR;TBX3;PML;AR;CSF1;PTCH1;SRC</t>
  </si>
  <si>
    <t>182;351;393;567;811;1745;1746;1809;1902;2664;2737;3397;3398;3399;4035;4854;5793;7025;10371;10498;10509;10512;10769;25791;50807;54910;55558;57142;79191;81618;223117</t>
  </si>
  <si>
    <t>NGEF;NOTCH3;SEMA3A;SEMA3C;ARHGAP4;JAG1;GLI3;DPYSL3;RTN4;ID2;DLX2;ID3;LRP1;ID1;PLXNA3;ITM2C;APP;CARM1;DLX1;PTPRG;PLK2;ASAP1;SEMA3D;B2M;SEMA4C;NR2F1;IRX3;CALR;SEMA4B;LPAR1;GDI1</t>
  </si>
  <si>
    <t>GO:0008064</t>
  </si>
  <si>
    <t>regulation of actin polymerization or depolymerization</t>
  </si>
  <si>
    <t>http://amigo.geneontology.org/amigo/term/GO:0008064</t>
  </si>
  <si>
    <t>118;120;1072;1739;2150;2909;4641;6387;7408;9168;9873;9948;10344;10458;10677;10788;11034;11078;25802;50853;51474;54434;57175;64857;91663;123720</t>
  </si>
  <si>
    <t>CCL26;TMSB10;LIMA1;WDR1;DLG1;SSH1;ADD1;PLEKHG2;TRIOBP;CXCL12;VASP;DSTN;AVIL;VILL;FCHSD2;IQGAP2;ADD3;WHAMM;ARHGAP35;LMOD1;F2RL1;CORO1B;CFL1;BAIAP2;MYADM;MYO1C</t>
  </si>
  <si>
    <t>GO:0071236</t>
  </si>
  <si>
    <t>cellular response to antibiotic</t>
  </si>
  <si>
    <t>http://amigo.geneontology.org/amigo/term/GO:0071236</t>
  </si>
  <si>
    <t>25;196;388;1027;1191;1728;1958;2770;3082;3399;3569;5074;6548;6778;7128;9314;10068;10365;10494;23135;51157;84557</t>
  </si>
  <si>
    <t>HGF;SLC9A1;ABL1;MAP1LC3A;AHR;CDKN1B;STK25;ID3;TNFAIP3;EGR1;CLU;KLF2;GNAI1;KDM6B;IL6;KLF4;IL18BP;RHOB;STAT6;PAWR;NQO1;ZNF580</t>
  </si>
  <si>
    <t>GO:0002446</t>
  </si>
  <si>
    <t>neutrophil mediated immunity</t>
  </si>
  <si>
    <t>http://amigo.geneontology.org/amigo/term/GO:0002446</t>
  </si>
  <si>
    <t>29;221;302;391;410;567;684;718;823;948;978;1265;1508;1509;1520;1650;1727;1774;1938;2150;2495;2512;2548;2588;2683;2896;2919;3569;3614;5211;5476;5547;5768;5787;5788;5806;5878;6402;6515;6616;6844;7133;8907;9948;9961;10043;10312;10788;11010;23385;25840;28988;51135;55004;57153;79792;80331;83716;84514;340061</t>
  </si>
  <si>
    <t>ALDH3B1;MVP;DNASE1L1;CAPN1;TNFRSF1B;GRN;SLC2A3;CTSA;CNN2;WDR1;AP1M1;PTPRC;B4GALT1;FTL;CYB5R3;TOM1;ARSA;DNAJC5;CRISPLD2;GSDMD;IMPDH1;RAB5C;TCIRG1;QSOX1;CTSD;C3;PTPRB;SLC44A2;BST2;SNAP25;CD36;IL6;DBNL;PRCP;GLIPR1;GALNS;PFKL;IQGAP2;LAMTOR1;CDA;ABR;NCSTN;CTSS;PTX3;CXCL1;F2RL1;CTSB;B2M;EEF2;GHDC;FTH1;GAA;RHOG;ANXA2;TMEM173;METTL7A;SELL;IRAK4;VAMP2;DDOST</t>
  </si>
  <si>
    <t>GO:0048511</t>
  </si>
  <si>
    <t>rhythmic process</t>
  </si>
  <si>
    <t>http://amigo.geneontology.org/amigo/term/GO:0048511</t>
  </si>
  <si>
    <t>100;196;687;1374;1453;1956;1958;2063;2767;3397;3398;3399;3624;3725;3727;4327;4669;4783;4791;4915;5021;5066;5187;5371;5806;6586;6714;7043;7071;9099;9475;9500;9510;9572;10062;10891;11245;55366</t>
  </si>
  <si>
    <t>NR1H3;USP2;NFKB2;GNA11;AHR;NAGLU;PPARGC1A;CPT1A;ID2;ID3;KLF9;TGFB3;EGR1;INHBA;MMP19;ID1;NR1D1;JUND;ROCK2;PML;CSNK1D;PAM;EGFR;NTRK2;ADAMTS1;KLF10;NR2F6;PTX3;NFIL3;GPR176;JUN;PER1;MAGED1;OXTR;SLIT3;ADA;SRC;LGR4</t>
  </si>
  <si>
    <t>GO:0097066</t>
  </si>
  <si>
    <t>response to thyroid hormone</t>
  </si>
  <si>
    <t>http://amigo.geneontology.org/amigo/term/GO:0097066</t>
  </si>
  <si>
    <t>302;687;1508;1514;1520;2629;6495;10891</t>
  </si>
  <si>
    <t>PPARGC1A;KLF9;SIX1;CTSL;CTSS;CTSB;GBA;ANXA2</t>
  </si>
  <si>
    <t>GO:0045577</t>
  </si>
  <si>
    <t>regulation of B cell differentiation</t>
  </si>
  <si>
    <t>http://amigo.geneontology.org/amigo/term/GO:0045577</t>
  </si>
  <si>
    <t>572;677;678;3398;3624;4323;5788;6422</t>
  </si>
  <si>
    <t>BAD;PTPRC;SFRP1;ID2;INHBA;ZFP36L2;MMP14;ZFP36L1</t>
  </si>
  <si>
    <t>GO:0001838</t>
  </si>
  <si>
    <t>embryonic epithelial tube formation</t>
  </si>
  <si>
    <t>http://amigo.geneontology.org/amigo/term/GO:0001838</t>
  </si>
  <si>
    <t>25;1072;2535;2648;2668;2909;5727;5754;5916;6422;6495;7040;7408;8323;9839;23654;54910;55764;79191;79600;115908</t>
  </si>
  <si>
    <t>ABL1;SFRP1;TGFB1;KAT2A;PTK7;VASP;SIX1;ARHGAP35;IFT122;FZD6;CTHRC1;GDNF;SEMA4C;ZEB2;CFL1;RARG;IRX3;FZD2;PTCH1;PLXNB2;TCTN1</t>
  </si>
  <si>
    <t>GO:2000052</t>
  </si>
  <si>
    <t>positive regulation of non-canonical Wnt signaling pathway</t>
  </si>
  <si>
    <t>http://amigo.geneontology.org/amigo/term/GO:2000052</t>
  </si>
  <si>
    <t>25;1453;1601;6422;22943</t>
  </si>
  <si>
    <t>ABL1;SFRP1;DKK1;CSNK1D;DAB2</t>
  </si>
  <si>
    <t>GO:0062042</t>
  </si>
  <si>
    <t>regulation of cardiac epithelial to mesenchymal transition</t>
  </si>
  <si>
    <t>http://amigo.geneontology.org/amigo/term/GO:0062042</t>
  </si>
  <si>
    <t>182;2022;7040;7043;7046</t>
  </si>
  <si>
    <t>JAG1;TGFB1;TGFBR1;ENG;TGFB3</t>
  </si>
  <si>
    <t>GO:0086103</t>
  </si>
  <si>
    <t>G protein-coupled receptor signaling pathway involved in heart process</t>
  </si>
  <si>
    <t>http://amigo.geneontology.org/amigo/term/GO:0086103</t>
  </si>
  <si>
    <t>493;2771;5350;6714;11214</t>
  </si>
  <si>
    <t>ATP2B4;GNAI2;AKAP13;SRC;PLN</t>
  </si>
  <si>
    <t>GO:0045073</t>
  </si>
  <si>
    <t>regulation of chemokine biosynthetic process</t>
  </si>
  <si>
    <t>http://amigo.geneontology.org/amigo/term/GO:0045073</t>
  </si>
  <si>
    <t>1958;3162;3569;7098;59307</t>
  </si>
  <si>
    <t>HMOX1;EGR1;IL6;TLR3;SIGIRR</t>
  </si>
  <si>
    <t>GO:0002730</t>
  </si>
  <si>
    <t>regulation of dendritic cell cytokine production</t>
  </si>
  <si>
    <t>http://amigo.geneontology.org/amigo/term/GO:0002730</t>
  </si>
  <si>
    <t>684;3718;7098;23586;57506</t>
  </si>
  <si>
    <t>MAVS;JAK3;DDX58;BST2;TLR3</t>
  </si>
  <si>
    <t>GO:0060100</t>
  </si>
  <si>
    <t>positive regulation of phagocytosis, engulfment</t>
  </si>
  <si>
    <t>http://amigo.geneontology.org/amigo/term/GO:0060100</t>
  </si>
  <si>
    <t>718;948;2150;3673;10347</t>
  </si>
  <si>
    <t>ABCA7;C3;CD36;ITGA2;F2RL1</t>
  </si>
  <si>
    <t>GO:1905155</t>
  </si>
  <si>
    <t>positive regulation of membrane invagination</t>
  </si>
  <si>
    <t>http://amigo.geneontology.org/amigo/term/GO:1905155</t>
  </si>
  <si>
    <t>GO:0042983</t>
  </si>
  <si>
    <t>amyloid precursor protein biosynthetic process</t>
  </si>
  <si>
    <t>http://amigo.geneontology.org/amigo/term/GO:0042983</t>
  </si>
  <si>
    <t>5074;9445;10347;63941;81618</t>
  </si>
  <si>
    <t>ABCA7;NECAB3;ITM2C;ITM2B;PAWR</t>
  </si>
  <si>
    <t>GO:0042984</t>
  </si>
  <si>
    <t>regulation of amyloid precursor protein biosynthetic process</t>
  </si>
  <si>
    <t>http://amigo.geneontology.org/amigo/term/GO:0042984</t>
  </si>
  <si>
    <t>GO:0014897</t>
  </si>
  <si>
    <t>striated muscle hypertrophy</t>
  </si>
  <si>
    <t>http://amigo.geneontology.org/amigo/term/GO:0014897</t>
  </si>
  <si>
    <t>493;2539;2627;3488;3572;4000;4088;6548;7132;7133;8470;8654;9475;11214;23125;29995</t>
  </si>
  <si>
    <t>TNFRSF1B;ATP2B4;TNFRSF1A;LMCD1;SLC9A1;CAMTA2;IGFBP5;ROCK2;IL6ST;PDE5A;GATA6;SORBS2;G6PD;LMNA;SMAD3;AKAP13</t>
  </si>
  <si>
    <t>GO:0045445</t>
  </si>
  <si>
    <t>myoblast differentiation</t>
  </si>
  <si>
    <t>http://amigo.geneontology.org/amigo/term/GO:0045445</t>
  </si>
  <si>
    <t>182;677;1649;2034;2319;3084;3399;3486;5467;6382;6722;6926;7040;9547;27063;91653</t>
  </si>
  <si>
    <t>JAG1;TGFB1;PPARD;SRF;SDC1;EPAS1;ID3;FLOT2;TBX3;BOC;CXCL14;IGFBP3;ANKRD1;NRG1;DDIT3;ZFP36L1</t>
  </si>
  <si>
    <t>GO:0061008</t>
  </si>
  <si>
    <t>hepaticobiliary system development</t>
  </si>
  <si>
    <t>http://amigo.geneontology.org/amigo/term/GO:0061008</t>
  </si>
  <si>
    <t>GO:0034103</t>
  </si>
  <si>
    <t>regulation of tissue remodeling</t>
  </si>
  <si>
    <t>http://amigo.geneontology.org/amigo/term/GO:0034103</t>
  </si>
  <si>
    <t>29;1445;1901;1956;3569;3600;3690;6422;6714;7040;7128;7421;9475;84959</t>
  </si>
  <si>
    <t>CSK;SFRP1;TGFB1;VDR;TNFAIP3;ROCK2;IL6;EGFR;UBASH3B;ABR;IL15;S1PR1;SRC;ITGB3</t>
  </si>
  <si>
    <t>GO:0045621</t>
  </si>
  <si>
    <t>positive regulation of lymphocyte differentiation</t>
  </si>
  <si>
    <t>http://amigo.geneontology.org/amigo/term/GO:0045621</t>
  </si>
  <si>
    <t>100;572;604;2621;2736;2737;3135;3574;3575;3592;3600;4323;5788;7040;8651;9760;57178</t>
  </si>
  <si>
    <t>BAD;GLI2;PTPRC;IL7;TGFB1;GLI3;ZMIZ1;BCL6;MMP14;IL15;IL7R;IL12A;GAS6;SOCS1;ADA;TOX;HLA-G</t>
  </si>
  <si>
    <t>GO:0021987</t>
  </si>
  <si>
    <t>cerebral cortex development</t>
  </si>
  <si>
    <t>http://amigo.geneontology.org/amigo/term/GO:0021987</t>
  </si>
  <si>
    <t>572;1281;1956;2316;2737;3912;4035;4192;4915;10371;10579;54407;56949;57142;79143;79633;81565;89927;153090</t>
  </si>
  <si>
    <t>BAD;SEMA3A;XAB2;LAMB1;GLI3;MDK;RTN4;LRP1;MBOAT7;SLC38A2;DAB2IP;TACC2;EGFR;NTRK2;NDEL1;C16orf45;COL3A1;FAT4;FLNA</t>
  </si>
  <si>
    <t>GO:0070374</t>
  </si>
  <si>
    <t>positive regulation of ERK1 and ERK2 cascade</t>
  </si>
  <si>
    <t>http://amigo.geneontology.org/amigo/term/GO:0070374</t>
  </si>
  <si>
    <t>25;284;351;948;1956;2049;2050;2064;2150;2260;2621;2771;3480;3725;4915;4921;5031;5154;5159;5595;5788;6464;6714;7040;7786;8837;10344;10347;25865;55294;56034;152007;168667</t>
  </si>
  <si>
    <t>CFLAR;CCL26;ABCA7;FGFR1;PTPRC;ABL1;MAPK3;PRKD2;TGFB1;FBXW7;PDGFRB;GNAI2;GLIPR2;CD36;MAP3K12;IGF1R;ERBB2;APP;PDGFC;EGFR;NTRK2;ANGPT1;SHC1;DDR2;F2RL1;BMPER;P2RY6;JUN;EPHB3;GAS6;EPHB4;SRC;PDGFA</t>
  </si>
  <si>
    <t>GO:1904019</t>
  </si>
  <si>
    <t>epithelial cell apoptotic process</t>
  </si>
  <si>
    <t>http://amigo.geneontology.org/amigo/term/GO:1904019</t>
  </si>
  <si>
    <t>25;284;572;666;677;2621;3135;3162;3569;3589;6424;7128;7538;8837;10891;51129;51588;153090</t>
  </si>
  <si>
    <t>BAD;CFLAR;IL11;ABL1;HMOX1;PIAS4;SFRP4;PPARGC1A;TNFAIP3;ZFP36;IL6;DAB2IP;ANGPT1;ANGPTL4;BOK;GAS6;ZFP36L1;HLA-G</t>
  </si>
  <si>
    <t>GO:2001237</t>
  </si>
  <si>
    <t>negative regulation of extrinsic apoptotic signaling pathway</t>
  </si>
  <si>
    <t>http://amigo.geneontology.org/amigo/term/GO:2001237</t>
  </si>
  <si>
    <t>355;367;2138;2537;2668;3064;3082;3162;3574;4000;4170;6714;7046;7128;8717;8837;8996;23017</t>
  </si>
  <si>
    <t>CFLAR;HGF;FAS;HMOX1;TRADD;EYA1;IL7;TGFBR1;TNFAIP3;IFI6;FAIM2;NOL3;MCL1;LMNA;GDNF;AR;SRC;HTT</t>
  </si>
  <si>
    <t>GO:0030832</t>
  </si>
  <si>
    <t>regulation of actin filament length</t>
  </si>
  <si>
    <t>http://amigo.geneontology.org/amigo/term/GO:0030832</t>
  </si>
  <si>
    <t>GO:0060547</t>
  </si>
  <si>
    <t>negative regulation of necrotic cell death</t>
  </si>
  <si>
    <t>http://amigo.geneontology.org/amigo/term/GO:0060547</t>
  </si>
  <si>
    <t>666;2495;7349;8837;8996;10616</t>
  </si>
  <si>
    <t>CFLAR;RBCK1;NOL3;UCN;FTH1;BOK</t>
  </si>
  <si>
    <t>GO:0072283</t>
  </si>
  <si>
    <t>metanephric renal vesicle morphogenesis</t>
  </si>
  <si>
    <t>http://amigo.geneontology.org/amigo/term/GO:0072283</t>
  </si>
  <si>
    <t>2668;3976;6299;6772;10736;55083</t>
  </si>
  <si>
    <t>SALL1;STAT1;LIF;KIF26B;GDNF;SIX2</t>
  </si>
  <si>
    <t>GO:0010934</t>
  </si>
  <si>
    <t>macrophage cytokine production</t>
  </si>
  <si>
    <t>http://amigo.geneontology.org/amigo/term/GO:0010934</t>
  </si>
  <si>
    <t>948;2621;3135;7040;7043;10417</t>
  </si>
  <si>
    <t>TGFB1;TGFB3;CD36;SPON2;GAS6;HLA-G</t>
  </si>
  <si>
    <t>GO:0051250</t>
  </si>
  <si>
    <t>negative regulation of lymphocyte activation</t>
  </si>
  <si>
    <t>http://amigo.geneontology.org/amigo/term/GO:0051250</t>
  </si>
  <si>
    <t>604;1051;1739;2064;2737;3077;3135;3398;3624;3718;3902;4092;5074;5585;5621;6422;7040;7128;8651;8654;80380;84695</t>
  </si>
  <si>
    <t>HFE;DLG1;LAG3;SMAD7;SFRP1;TGFB1;JAK3;GLI3;BCL6;LOXL3;ID2;TNFAIP3;INHBA;PKN1;PDE5A;ERBB2;PRNP;CEBPB;PAWR;SOCS1;PDCD1LG2;HLA-G</t>
  </si>
  <si>
    <t>GO:0090184</t>
  </si>
  <si>
    <t>positive regulation of kidney development</t>
  </si>
  <si>
    <t>http://amigo.geneontology.org/amigo/term/GO:0090184</t>
  </si>
  <si>
    <t>1958;2668;3976;5154;5159;6495;7040;8837;9500;55366</t>
  </si>
  <si>
    <t>CFLAR;TGFB1;PDGFRB;EGR1;SIX1;LIF;GDNF;MAGED1;PDGFA;LGR4</t>
  </si>
  <si>
    <t>GO:0045668</t>
  </si>
  <si>
    <t>negative regulation of osteoblast differentiation</t>
  </si>
  <si>
    <t>http://amigo.geneontology.org/amigo/term/GO:0045668</t>
  </si>
  <si>
    <t>3397;3398;3399;3488;4077;4088;5727;6422;51564;54795</t>
  </si>
  <si>
    <t>HDAC7;SFRP1;IGFBP5;ID2;ID3;ID1;TRPM4;SMAD3;PTCH1;NBR1</t>
  </si>
  <si>
    <t>GO:0021532</t>
  </si>
  <si>
    <t>neural tube patterning</t>
  </si>
  <si>
    <t>http://amigo.geneontology.org/amigo/term/GO:0021532</t>
  </si>
  <si>
    <t>2019;2736;2737;5727;9742;23648;23770;55764;79600;221322</t>
  </si>
  <si>
    <t>GLI2;FKBP8;GLI3;TBC1D32;SSBP3;EN1;IFT122;PTCH1;IFT140;TCTN1</t>
  </si>
  <si>
    <t>GO:0060393</t>
  </si>
  <si>
    <t>regulation of pathway-restricted SMAD protein phosphorylation</t>
  </si>
  <si>
    <t>http://amigo.geneontology.org/amigo/term/GO:0060393</t>
  </si>
  <si>
    <t>92;1601;2022;3077;3624;4092;7040;7043;7046;22943;56937;168667;392255</t>
  </si>
  <si>
    <t>HFE;SMAD7;TGFB1;TGFBR1;ENG;DKK1;TGFB3;ACVR2A;INHBA;PMEPA1;DAB2;GDF6;BMPER</t>
  </si>
  <si>
    <t>GO:0043523</t>
  </si>
  <si>
    <t>regulation of neuron apoptotic process</t>
  </si>
  <si>
    <t>http://amigo.geneontology.org/amigo/term/GO:0043523</t>
  </si>
  <si>
    <t>284;627;666;1051;1649;1728;1745;2019;2539;2668;3162;3672;3725;4035;4170;4192;4915;4929;5621;6495;6648;7043;7786;10891;23017;23529;55294;80331;128434</t>
  </si>
  <si>
    <t>HMOX1;DNAJC5;FBXW7;PPARGC1A;MDK;SOD2;TGFB3;LRP1;SIX1;VSTM2L;FAIM2;MAP3K12;MCL1;DLX1;NTRK2;NR4A2;ANGPT1;G6PD;EN1;GDNF;PRNP;CEBPB;DDIT3;CLCF1;BDNF;BOK;JUN;NQO1;ITGA1</t>
  </si>
  <si>
    <t>GO:0030178</t>
  </si>
  <si>
    <t>negative regulation of Wnt signaling pathway</t>
  </si>
  <si>
    <t>http://amigo.geneontology.org/amigo/term/GO:0030178</t>
  </si>
  <si>
    <t>166;1500;1601;1649;1958;2737;3485;3489;4035;4163;6422;6424;7090;7091;8323;22943;25776;51339;64359;80114;84445;115908;129293;147495;153090</t>
  </si>
  <si>
    <t>CBY1;SFRP1;AES;SFRP4;GLI3;TLE4;LZTS2;DKK1;IGFBP2;EGR1;BICC1;LRP1;DAB2IP;TLE3;DAB2;APCDD1;FZD6;CTHRC1;DACT1;NXN;IGFBP6;MCC;DDIT3;TRABD2A;CTNND1</t>
  </si>
  <si>
    <t>GO:0051402</t>
  </si>
  <si>
    <t>neuron apoptotic process</t>
  </si>
  <si>
    <t>http://amigo.geneontology.org/amigo/term/GO:0051402</t>
  </si>
  <si>
    <t>284;351;627;666;1051;1649;1728;1745;1822;2019;2539;2668;3162;3672;3725;4035;4170;4192;4915;4929;5621;6495;6648;7043;7786;10891;22861;23017;23529;55294;80331;128434</t>
  </si>
  <si>
    <t>NLRP1;HMOX1;DNAJC5;FBXW7;PPARGC1A;MDK;ATN1;SOD2;TGFB3;LRP1;SIX1;VSTM2L;FAIM2;MAP3K12;APP;MCL1;DLX1;NTRK2;NR4A2;ANGPT1;G6PD;EN1;GDNF;PRNP;CEBPB;DDIT3;CLCF1;BDNF;BOK;JUN;NQO1;ITGA1</t>
  </si>
  <si>
    <t>GO:0030834</t>
  </si>
  <si>
    <t>regulation of actin filament depolymerization</t>
  </si>
  <si>
    <t>http://amigo.geneontology.org/amigo/term/GO:0030834</t>
  </si>
  <si>
    <t>118;120;1072;2150;9948;10677;11034;11078;25802;50853;51474</t>
  </si>
  <si>
    <t>LIMA1;WDR1;ADD1;TRIOBP;DSTN;AVIL;VILL;ADD3;LMOD1;F2RL1;CFL1</t>
  </si>
  <si>
    <t>GO:0030850</t>
  </si>
  <si>
    <t>prostate gland development</t>
  </si>
  <si>
    <t>http://amigo.geneontology.org/amigo/term/GO:0030850</t>
  </si>
  <si>
    <t>367;1027;1588;2736;2737;3371;5324;5727;5916;6422;10116</t>
  </si>
  <si>
    <t>TNC;GLI2;SFRP1;GLI3;CDKN1B;CYP19A1;FEM1B;AR;RARG;PLAG1;PTCH1</t>
  </si>
  <si>
    <t>GO:0007272</t>
  </si>
  <si>
    <t>ensheathment of neurons</t>
  </si>
  <si>
    <t>http://amigo.geneontology.org/amigo/term/GO:0007272</t>
  </si>
  <si>
    <t>215;928;1191;1739;1902;2064;2817;3082;3084;4915;5467;5916;6334;7040;7133;8506;8604;22933;81846;84668</t>
  </si>
  <si>
    <t>CD9;HGF;TNFRSF1B;GPC1;SIRT2;DLG1;ABCD1;TGFB1;CNTNAP1;PPARD;SLC25A12;CLU;FAM126A;SBF2;ERBB2;NTRK2;NRG1;RARG;SCN8A;LPAR1</t>
  </si>
  <si>
    <t>GO:0008366</t>
  </si>
  <si>
    <t>axon ensheathment</t>
  </si>
  <si>
    <t>http://amigo.geneontology.org/amigo/term/GO:0008366</t>
  </si>
  <si>
    <t>GO:0086036</t>
  </si>
  <si>
    <t>regulation of cardiac muscle cell membrane potential</t>
  </si>
  <si>
    <t>http://amigo.geneontology.org/amigo/term/GO:0086036</t>
  </si>
  <si>
    <t>5350;6548;30845;80024</t>
  </si>
  <si>
    <t>EHD3;SLC8B1;SLC9A1;PLN</t>
  </si>
  <si>
    <t>GO:0086023</t>
  </si>
  <si>
    <t>adenylate cyclase-activating adrenergic receptor signaling pathway involved in heart process</t>
  </si>
  <si>
    <t>http://amigo.geneontology.org/amigo/term/GO:0086023</t>
  </si>
  <si>
    <t>493;2771;5350;11214</t>
  </si>
  <si>
    <t>ATP2B4;GNAI2;AKAP13;PLN</t>
  </si>
  <si>
    <t>GO:0006029</t>
  </si>
  <si>
    <t>proteoglycan metabolic process</t>
  </si>
  <si>
    <t>http://amigo.geneontology.org/amigo/term/GO:0006029</t>
  </si>
  <si>
    <t>1634;2131;2137;2817;3425;5467;6448;51363;54480;55501;55790;56548;64132;79586;81792;92126</t>
  </si>
  <si>
    <t>DCN;EXTL3;XYLT2;CHPF2;GPC1;PPARD;CHPF;IDUA;CHST12;CHST7;CSGALNACT1;ADAMTS12;DSEL;SGSH;CHST15;EXT1</t>
  </si>
  <si>
    <t>GO:0034976</t>
  </si>
  <si>
    <t>response to endoplasmic reticulum stress</t>
  </si>
  <si>
    <t>http://amigo.geneontology.org/amigo/term/GO:0034976</t>
  </si>
  <si>
    <t>37;118;467;666;811;837;1051;1191;1649;1938;2137;2907;3300;3725;4000;5034;5371;5610;6464;7094;7709;8614;9820;10106;10113;10488;10956;11253;23645;55062;55741;57333;80700;90993;91147;153090</t>
  </si>
  <si>
    <t>EXTL3;CUL7;EIF2AK2;WIPI1;ACADVL;PPP1R15A;ADD1;EDEM2;CREB3;STC2;ZBTB17;CLU;OS9;DNAJB2;DAB2IP;TLN1;PREB;PML;RCN3;CREB3L1;SHC1;LMNA;ATF3;TMEM67;EEF2;UBXN6;CEBPB;DDIT3;CTDSP2;BOK;MAN1B1;JUN;GRINA;CALR;P4HB;CASP4</t>
  </si>
  <si>
    <t>GO:0048871</t>
  </si>
  <si>
    <t>multicellular organismal homeostasis</t>
  </si>
  <si>
    <t>http://amigo.geneontology.org/amigo/term/GO:0048871</t>
  </si>
  <si>
    <t>37;43;60;115;118;271;360;567;948;1051;1240;1435;1445;1649;1901;1956;1958;2034;2296;2629;2697;3077;3315;3397;3480;3569;3574;3600;3690;5021;5547;5565;6714;6722;6774;6778;7030;7067;7090;7128;7376;8861;9572;10062;10891;23135;50486;55366;56034;57333;57561;58476;79191;84959;158046;283455;284207</t>
  </si>
  <si>
    <t>HFE;NR1H3;FOXC1;TFE3;ACADVL;ACTB;TP53INP2;ACHE;ADD1;CSK;IL7;HSPB1;PPARGC1A;SRF;ARRDC3;EPAS1;AMPD2;TNFAIP3;EGR1;G0S2;ID1;THRA;NR1D1;NXNL2;NR1H2;PRKAB2;KDM6B;CD36;IL6;PRCP;TLE3;IGF1R;RCN3;PDGFC;EGFR;GJA1;UBASH3B;ADCY9;IL15;AQP3;B2M;STAT6;STAT3;S1PR1;KSR2;CEBPB;CMKLR1;DDIT3;METRNL;IRX3;GBA;OXTR;CSF1;SRC;LDB1;LGR4;ITGB3</t>
  </si>
  <si>
    <t>GO:1901655</t>
  </si>
  <si>
    <t>cellular response to ketone</t>
  </si>
  <si>
    <t>http://amigo.geneontology.org/amigo/term/GO:1901655</t>
  </si>
  <si>
    <t>196;367;687;1956;2770;3371;5031;5734;6422;6714;7040;8837;9314;9475;10365;54541;114907</t>
  </si>
  <si>
    <t>CFLAR;TNC;SFRP1;TGFB1;AHR;KLF9;KLF2;GNAI1;ROCK2;KLF4;EGFR;FBXO32;DDIT4;AR;PTGER4;P2RY6;SRC</t>
  </si>
  <si>
    <t>GO:0007611</t>
  </si>
  <si>
    <t>learning or memory</t>
  </si>
  <si>
    <t>http://amigo.geneontology.org/amigo/term/GO:0007611</t>
  </si>
  <si>
    <t>41;351;627;1051;1312;1956;2019;2353;2648;3064;3269;3678;3725;3776;4130;4192;4915;5021;5621;6310;6616;6722;7067;7349;8516;8701;8997;9610;10347;10769;11346;22941;22943;60626</t>
  </si>
  <si>
    <t>ABCA7;ITGA8;KCNK2;COMT;DNAH11;DKK1;KAT2A;MDK;ASIC1;SRF;ATXN1;THRA;SNAP25;APP;PLK2;EGFR;NTRK2;KALRN;ITGA5;SHANK2;EN1;UCN;MAP1A;FOS;PRNP;SYNPO;CEBPB;RIN1;BDNF;JUN;RIC8A;OXTR;HRH1;HTT</t>
  </si>
  <si>
    <t>GO:0002701</t>
  </si>
  <si>
    <t>negative regulation of production of molecular mediator of immune response</t>
  </si>
  <si>
    <t>http://amigo.geneontology.org/amigo/term/GO:0002701</t>
  </si>
  <si>
    <t>GO:0051100</t>
  </si>
  <si>
    <t>negative regulation of binding</t>
  </si>
  <si>
    <t>http://amigo.geneontology.org/amigo/term/GO:0051100</t>
  </si>
  <si>
    <t>60;166;567;1601;1649;2801;3077;3162;3300;3397;3398;3399;3434;3725;4792;5350;5595;5792;6672;10498;22943;26086;51339;55294;114769</t>
  </si>
  <si>
    <t>HFE;SP100;ACTB;HMOX1;NFKBIA;MAPK3;AES;DKK1;FBXW7;ID2;ID3;ID1;DNAJB2;CARM1;PTPRF;DAB2;GPSM1;DACT1;B2M;GOLGA2;DDIT3;JUN;IFIT1;PLN;CARD16</t>
  </si>
  <si>
    <t>GO:0034620</t>
  </si>
  <si>
    <t>cellular response to unfolded protein</t>
  </si>
  <si>
    <t>http://amigo.geneontology.org/amigo/term/GO:0034620</t>
  </si>
  <si>
    <t>GO:0032635</t>
  </si>
  <si>
    <t>interleukin-6 production</t>
  </si>
  <si>
    <t>http://amigo.geneontology.org/amigo/term/GO:0032635</t>
  </si>
  <si>
    <t>GO:0051289</t>
  </si>
  <si>
    <t>protein homotetramerization</t>
  </si>
  <si>
    <t>http://amigo.geneontology.org/amigo/term/GO:0051289</t>
  </si>
  <si>
    <t>978;1807;2801;3759;5211;5311;6648;6999;7408;23208;25776;25939;54795;57192;200186</t>
  </si>
  <si>
    <t>MCOLN1;CBY1;SAMHD1;SOD2;PKD2;KCNJ2;VASP;TRPM4;SYT11;PFKL;DPYS;TDO2;CDA;CRTC2;GOLGA2</t>
  </si>
  <si>
    <t>351;623;811;1240;1435;2150;2621;3554;3569;3592;3673;3929;4323;5595;6387;7040;9547;10488;51157;83692</t>
  </si>
  <si>
    <t>BDKRB1;CD99L2;MAPK3;TGFB1;CREB3;CXCL12;IL1R1;LBP;IL6;APP;CXCL14;MMP14;ITGA2;F2RL1;IL12A;CMKLR1;CALR;GAS6;CSF1;ZNF580</t>
  </si>
  <si>
    <t>GO:0002709</t>
  </si>
  <si>
    <t>regulation of T cell mediated immunity</t>
  </si>
  <si>
    <t>http://amigo.geneontology.org/amigo/term/GO:0002709</t>
  </si>
  <si>
    <t>567;3077;3133;3134;3135;3554;3569;3575;3592;4092;5788;7133;54795</t>
  </si>
  <si>
    <t>HFE;TNFRSF1B;PTPRC;SMAD7;IL1R1;TRPM4;IL6;B2M;IL7R;IL12A;HLA-E;HLA-G;HLA-F</t>
  </si>
  <si>
    <t>GO:0051283</t>
  </si>
  <si>
    <t>negative regulation of sequestering of calcium ion</t>
  </si>
  <si>
    <t>http://amigo.geneontology.org/amigo/term/GO:0051283</t>
  </si>
  <si>
    <t>25;309;623;775;1649;1756;3064;5031;5311;5350;5788;6546;7040;8996;53373;57158;57192;80024;84959</t>
  </si>
  <si>
    <t>PTPRC;SLC8B1;MCOLN1;ABL1;BDKRB1;TGFB1;PKD2;NOL3;JPH2;CACNA1C;UBASH3B;P2RY6;DDIT3;SLC8A1;TPCN1;ANXA6;HTT;PLN;DMD</t>
  </si>
  <si>
    <t>GO:0007613</t>
  </si>
  <si>
    <t>memory</t>
  </si>
  <si>
    <t>http://amigo.geneontology.org/amigo/term/GO:0007613</t>
  </si>
  <si>
    <t>41;627;1051;1312;2648;3269;3678;3776;4130;4192;5021;5621;6310;6722;8516;8997;9610;10347;10769</t>
  </si>
  <si>
    <t>ABCA7;ITGA8;KCNK2;COMT;KAT2A;MDK;ASIC1;SRF;ATXN1;PLK2;KALRN;ITGA5;MAP1A;PRNP;CEBPB;RIN1;BDNF;OXTR;HRH1</t>
  </si>
  <si>
    <t>GO:1904375</t>
  </si>
  <si>
    <t>regulation of protein localization to cell periphery</t>
  </si>
  <si>
    <t>http://amigo.geneontology.org/amigo/term/GO:1904375</t>
  </si>
  <si>
    <t>60;367;391;1173;1445;1601;1739;1956;2633;2770;4035;4323;4926;5621;7040;23096;25999;91461;245812</t>
  </si>
  <si>
    <t>ACTB;DLG1;CSK;CLIP3;TGFB1;GBP1;LRP1;IQSEC2;GNAI1;NUMA1;EGFR;DAB2;MMP14;AP2M1;PKDCC;CNPY4;AR;PRNP;RHOG</t>
  </si>
  <si>
    <t>25;284;2260;3162;3315;5547;5606;7040;9314;9734;10014;10769;25865;27286;51564;55294</t>
  </si>
  <si>
    <t>MAP2K3;HDAC9;HDAC7;FGFR1;ABL1;HMOX1;SRPX2;PRKD2;TGFB1;HSPB1;HDAC5;FBXW7;KLF4;PRCP;PLK2;ANGPT1</t>
  </si>
  <si>
    <t>GO:0014896</t>
  </si>
  <si>
    <t>muscle hypertrophy</t>
  </si>
  <si>
    <t>http://amigo.geneontology.org/amigo/term/GO:0014896</t>
  </si>
  <si>
    <t>GO:0046330</t>
  </si>
  <si>
    <t>positive regulation of JNK cascade</t>
  </si>
  <si>
    <t>http://amigo.geneontology.org/amigo/term/GO:0046330</t>
  </si>
  <si>
    <t>351;2150;3557;4055;4616;5585;5871;7098;7786;8324;9064;9344;9839;10371;22943;23043;23162;28988;50488;79444;153090;389432</t>
  </si>
  <si>
    <t>SEMA3A;GADD45B;BIRC7;DKK1;LTBR;PKN1;DBNL;IL1RN;DAB2IP;MAPK8IP3;MAP3K12;MINK1;APP;MAP3K6;TAOK2;TNIK;FZD7;F2RL1;TLR3;MAP4K2;ZEB2;SAMD5</t>
  </si>
  <si>
    <t>GO:0050919</t>
  </si>
  <si>
    <t>negative chemotaxis</t>
  </si>
  <si>
    <t>http://amigo.geneontology.org/amigo/term/GO:0050919</t>
  </si>
  <si>
    <t>3084;3690;5154;6586;10371;10509;10512;54910;55558;223117</t>
  </si>
  <si>
    <t>SEMA3A;SEMA3C;PLXNA3;SEMA3D;NRG1;SEMA4C;SLIT3;SEMA4B;PDGFA;ITGB3</t>
  </si>
  <si>
    <t>GO:0050701</t>
  </si>
  <si>
    <t>interleukin-1 secretion</t>
  </si>
  <si>
    <t>http://amigo.geneontology.org/amigo/term/GO:0050701</t>
  </si>
  <si>
    <t>834;948;2150;2621;5371;7128;10626;22861;27086;56666;79792;114769</t>
  </si>
  <si>
    <t>PANX2;NLRP1;GSDMD;FOXP1;TNFAIP3;CD36;CASP1;PML;F2RL1;GAS6;CARD16;TRIM16</t>
  </si>
  <si>
    <t>GO:0050766</t>
  </si>
  <si>
    <t>positive regulation of phagocytosis</t>
  </si>
  <si>
    <t>http://amigo.geneontology.org/amigo/term/GO:0050766</t>
  </si>
  <si>
    <t>29;718;811;948;2150;2621;3673;4240;5788;5806;10347;10960</t>
  </si>
  <si>
    <t>ABCA7;PTPRC;C3;CD36;MFGE8;ABR;PTX3;ITGA2;F2RL1;LMAN2;CALR;GAS6</t>
  </si>
  <si>
    <t>GO:1902041</t>
  </si>
  <si>
    <t>regulation of extrinsic apoptotic signaling pathway via death domain receptors</t>
  </si>
  <si>
    <t>http://amigo.geneontology.org/amigo/term/GO:1902041</t>
  </si>
  <si>
    <t>355;467;3082;3162;6422;6498;6672;7128;8717;8837;10116;23017</t>
  </si>
  <si>
    <t>CFLAR;HGF;FAS;SP100;HMOX1;TRADD;SFRP1;TNFAIP3;FAIM2;SKIL;ATF3;FEM1B</t>
  </si>
  <si>
    <t>182;351;393;567;811;1281;1745;1746;1809;1902;2664;2737;3084;3397;3398;3399;3569;4035;4854;5793;6774;7025;7040;10371;10498;10509;10512;10769;22933;25791;50807;54910;55558;55764;57142;79191;81618;89927;223117</t>
  </si>
  <si>
    <t>NGEF;SIRT2;NOTCH3;SEMA3A;SEMA3C;ARHGAP4;JAG1;TGFB1;GLI3;DPYSL3;RTN4;ID2;DLX2;ID3;LRP1;ID1;PLXNA3;ITM2C;IL6;APP;CARM1;DLX1;PTPRG;PLK2;ASAP1;SEMA3D;NRG1;IFT122;B2M;C16orf45;COL3A1;STAT3;SEMA4C;NR2F1;IRX3;CALR;SEMA4B;LPAR1;GDI1</t>
  </si>
  <si>
    <t>GO:0061383</t>
  </si>
  <si>
    <t>trabecula morphogenesis</t>
  </si>
  <si>
    <t>http://amigo.geneontology.org/amigo/term/GO:0061383</t>
  </si>
  <si>
    <t>1901;2022;2274;3084;5364;6422;6722;7046;7059;9510;57493</t>
  </si>
  <si>
    <t>SFRP1;TGFBR1;ENG;SRF;FHL2;ADAMTS1;NRG1;PLXNB1;THBS3;S1PR1;HEG1</t>
  </si>
  <si>
    <t>GO:0046328</t>
  </si>
  <si>
    <t>regulation of JNK cascade</t>
  </si>
  <si>
    <t>http://amigo.geneontology.org/amigo/term/GO:0046328</t>
  </si>
  <si>
    <t>351;1956;2150;3480;3557;4055;4616;5187;5585;5871;6422;7098;7786;8324;9064;9344;9839;10371;22943;23043;23162;28988;50488;51339;79444;153090;389432</t>
  </si>
  <si>
    <t>SEMA3A;GADD45B;BIRC7;SFRP1;DKK1;LTBR;PKN1;DBNL;IL1RN;DAB2IP;MAPK8IP3;MAP3K12;IGF1R;MINK1;APP;MAP3K6;EGFR;TAOK2;TNIK;FZD7;F2RL1;TLR3;DACT1;MAP4K2;ZEB2;PER1;SAMD5</t>
  </si>
  <si>
    <t>GO:0046651</t>
  </si>
  <si>
    <t>lymphocyte proliferation</t>
  </si>
  <si>
    <t>http://amigo.geneontology.org/amigo/term/GO:0046651</t>
  </si>
  <si>
    <t>25;100;196;604;975;977;1051;1739;1947;2000;2064;3133;3135;3485;3569;3572;3574;3575;3592;3600;3614;3718;5074;5585;5621;5699;5788;7040;7133;8654;10673;23385;23529;23705;63925;80380</t>
  </si>
  <si>
    <t>TNFRSF1B;DLG1;PTPRC;EFNB1;ABL1;ELF4;TNFSF13B;IL7;TGFB1;JAK3;IMPDH1;AHR;CD81;BCL6;IGFBP2;PKN1;IL6ST;IL6;PDE5A;ERBB2;NCSTN;IL15;IL7R;IL12A;PRNP;CEBPB;CLCF1;PAWR;CD151;CADM1;ADA;PDCD1LG2;ZNF335;HLA-E;HLA-G;PSMB10</t>
  </si>
  <si>
    <t>GO:0050764</t>
  </si>
  <si>
    <t>regulation of phagocytosis</t>
  </si>
  <si>
    <t>http://amigo.geneontology.org/amigo/term/GO:0050764</t>
  </si>
  <si>
    <t>29;718;811;948;1445;2150;2621;3673;4240;5788;5806;7040;10347;10960;23208</t>
  </si>
  <si>
    <t>ABCA7;PTPRC;CSK;TGFB1;C3;SYT11;CD36;MFGE8;ABR;PTX3;ITGA2;F2RL1;LMAN2;CALR;GAS6</t>
  </si>
  <si>
    <t>GO:0008625</t>
  </si>
  <si>
    <t>extrinsic apoptotic signaling pathway via death domain receptors</t>
  </si>
  <si>
    <t>http://amigo.geneontology.org/amigo/term/GO:0008625</t>
  </si>
  <si>
    <t>355;467;572;3082;3162;6422;6498;6672;7128;7132;8717;8837;10116;23017;153090</t>
  </si>
  <si>
    <t>BAD;CFLAR;HGF;FAS;SP100;TNFRSF1A;HMOX1;TRADD;SFRP1;TNFAIP3;FAIM2;SKIL;DAB2IP;ATF3;FEM1B</t>
  </si>
  <si>
    <t>GO:0051282</t>
  </si>
  <si>
    <t>regulation of sequestering of calcium ion</t>
  </si>
  <si>
    <t>http://amigo.geneontology.org/amigo/term/GO:0051282</t>
  </si>
  <si>
    <t>391;811;1240;1435;1588;1843;1901;1902;2150;2260;2621;2919;2920;3082;3269;3315;3557;3569;3592;3672;3929;5159;5365;5595;6387;8729;9547;9564;10344;10488;23396;25865;51157;54795;55742;57175;80024;80270</t>
  </si>
  <si>
    <t>CCL26;HGF;BCAR1;FGFR1;CXCL2;SLC8B1;HSD3B7;MAPK3;PRKD2;HSPB1;CREB3;CXCL12;GBF1;PDGFRB;DUSP1;LBP;TRPM4;IL6;IL1RN;CYP19A1;CXCL14;CXCL1;F2RL1;IL12A;S1PR1;CORO1B;CMKLR1;RHOG;CALR;GAS6;CSF1;PIP5K1C;HRH1;PARVA;LPAR1;PLXNB3;ZNF580;ITGA1</t>
  </si>
  <si>
    <t>GO:0006026</t>
  </si>
  <si>
    <t>aminoglycan catabolic process</t>
  </si>
  <si>
    <t>http://amigo.geneontology.org/amigo/term/GO:0006026</t>
  </si>
  <si>
    <t>1486;1634;2588;2817;3425;4669;5549;6382;6383;6448;6548;7040;375790</t>
  </si>
  <si>
    <t>DCN;GPC1;SLC9A1;TGFB1;NAGLU;SDC1;CTBS;IDUA;GALNS;SDC2;SGSH;AGRN;PRELP</t>
  </si>
  <si>
    <t>GO:0051592</t>
  </si>
  <si>
    <t>response to calcium ion</t>
  </si>
  <si>
    <t>http://amigo.geneontology.org/amigo/term/GO:0051592</t>
  </si>
  <si>
    <t>118;311;360;572;1843;1956;2353;2354;2664;3725;3726;3727;3778;5179;5311;6382;6678;8604;10628;23208;57192;91683;140576</t>
  </si>
  <si>
    <t>BAD;ADD1;MCOLN1;SPARC;SLC25A12;SDC1;TXNIP;PKD2;DUSP1;ANXA11;FOSB;JUND;SYT11;EGFR;KCNMA1;AQP3;FOS;JUNB;SYT12;JUN;PENK;S100A16;GDI1</t>
  </si>
  <si>
    <t>GO:0007224</t>
  </si>
  <si>
    <t>smoothened signaling pathway</t>
  </si>
  <si>
    <t>http://amigo.geneontology.org/amigo/term/GO:0007224</t>
  </si>
  <si>
    <t>2121;2294;2736;2737;5270;5396;5447;5727;6422;6474;9742;11020;23295;23770;27148;55764;79600;83871;84662;91653;221322</t>
  </si>
  <si>
    <t>EVC;GLI2;IFT27;MGRN1;FOXF1;SFRP1;FKBP8;GLI3;RAB34;PRRX1;GLIS2;POR;SERPINE2;BOC;TBC1D32;STK36;IFT122;SHOX2;PTCH1;IFT140;TCTN1</t>
  </si>
  <si>
    <t>GO:0030501</t>
  </si>
  <si>
    <t>positive regulation of bone mineralization</t>
  </si>
  <si>
    <t>http://amigo.geneontology.org/amigo/term/GO:0030501</t>
  </si>
  <si>
    <t>92;4088;6546;7040;7043;9636;91461;116039;338773</t>
  </si>
  <si>
    <t>TGFB1;TGFB3;ACVR2A;PKDCC;OSR2;SMAD3;SLC8A1;TMEM119;ISG15</t>
  </si>
  <si>
    <t>GO:0014911</t>
  </si>
  <si>
    <t>positive regulation of smooth muscle cell migration</t>
  </si>
  <si>
    <t>http://amigo.geneontology.org/amigo/term/GO:0014911</t>
  </si>
  <si>
    <t>1902;3488;3673;5031;5159;6714;7448;9510;54434</t>
  </si>
  <si>
    <t>SSH1;VTN;PDGFRB;IGFBP5;ADAMTS1;ITGA2;P2RY6;SRC;LPAR1</t>
  </si>
  <si>
    <t>GO:0031349</t>
  </si>
  <si>
    <t>positive regulation of defense response</t>
  </si>
  <si>
    <t>http://amigo.geneontology.org/amigo/term/GO:0031349</t>
  </si>
  <si>
    <t>351;718;948;1051;1520;1956;2150;2319;3077;3133;3135;3569;3572;3592;3600;3656;3661;3665;3673;3902;3929;4615;4792;5179;5595;5734;6714;7098;7128;7132;7316;7349;8717;9180;9572;9684;10062;10318;23180;23586;23705;51135;55366;55601;57506;79132;79671;83666;84166;153090;340061;353091</t>
  </si>
  <si>
    <t>HFE;NR1H3;TNFRSF1A;MAVS;LAG3;NFKBIA;TRADD;MAPK3;DDX58;DHX58;TNFAIP3;C3;NR1D1;IRF3;LBP;RFTN1;FLOT2;IRAK2;IL6ST;CD36;IL6;DAB2IP;DDX60;PARP9;NLRC5;APP;OSMR;TNIP1;EGFR;UBC;NLRX1;LRRC14;CTSS;UCN;IL15;ITGA2;F2RL1;TLR3;IL12A;PTGER4;CEBPB;MYD88;PENK;CADM1;TMEM173;IRF7;SRC;IRAK4;RAET1G;HLA-E;HLA-G;LGR4</t>
  </si>
  <si>
    <t>GO:0019883</t>
  </si>
  <si>
    <t>antigen processing and presentation of endogenous antigen</t>
  </si>
  <si>
    <t>http://amigo.geneontology.org/amigo/term/GO:0019883</t>
  </si>
  <si>
    <t>GO:0097067</t>
  </si>
  <si>
    <t>cellular response to thyroid hormone stimulus</t>
  </si>
  <si>
    <t>http://amigo.geneontology.org/amigo/term/GO:0097067</t>
  </si>
  <si>
    <t>687;1508;1514;1520;6495;10891</t>
  </si>
  <si>
    <t>PPARGC1A;KLF9;SIX1;CTSL;CTSS;CTSB</t>
  </si>
  <si>
    <t>25;351;367;393;627;1027;1435;2260;2296;2539;2627;2664;3574;3776;3897;3984;4131;5292;5447;5467;5479;5727;6387;6422;6495;6722;6774;7046;8614;10371;10498;10509;10512;29882;54910;55558;57142;81565;223117;285590;375790</t>
  </si>
  <si>
    <t>FOXC1;SEMA3A;SEMA3C;FGFR1;KCNK2;ARHGAP4;ABL1;SFRP1;IL7;LIMK1;TGFBR1;CXCL12;CDKN1B;PPARD;SRF;STC2;RTN4;SIX1;POR;PLXNA3;MAP1B;PIM1;GATA6;APP;CARM1;SEMA3D;G6PD;NDEL1;PPIB;STAT3;SEMA4C;AR;SH3PXD2B;ANAPC2;BDNF;CSF1;SEMA4B;PTCH1;AGRN;L1CAM;GDI1</t>
  </si>
  <si>
    <t>GO:0007163</t>
  </si>
  <si>
    <t>establishment or maintenance of cell polarity</t>
  </si>
  <si>
    <t>http://amigo.geneontology.org/amigo/term/GO:0007163</t>
  </si>
  <si>
    <t>388;389;390;391;1072;1739;2195;2294;2319;2909;3064;4000;4131;4134;4627;4926;5754;6548;8729;9475;9948;10494;51421;55083;55691;55742;81565;85302;117583</t>
  </si>
  <si>
    <t>MAP4;WDR1;DLG1;FAT1;SLC9A1;MYH9;FOXF1;GBF1;PTK7;AMOTL2;STK25;RND3;PARD3B;MAP1B;FLOT2;ROCK2;NUMA1;RHOB;FRMD4A;RHOC;ARHGAP35;LMNA;KIF26B;NDEL1;CFL1;RHOG;FBF1;HTT;PARVA</t>
  </si>
  <si>
    <t>GO:0014743</t>
  </si>
  <si>
    <t>regulation of muscle hypertrophy</t>
  </si>
  <si>
    <t>http://amigo.geneontology.org/amigo/term/GO:0014743</t>
  </si>
  <si>
    <t>493;2539;3488;3572;4000;4088;6548;7132;7133;8654;9475;29995</t>
  </si>
  <si>
    <t>TNFRSF1B;ATP2B4;TNFRSF1A;LMCD1;SLC9A1;IGFBP5;ROCK2;IL6ST;PDE5A;G6PD;LMNA;SMAD3</t>
  </si>
  <si>
    <t>GO:0060411</t>
  </si>
  <si>
    <t>cardiac septum morphogenesis</t>
  </si>
  <si>
    <t>http://amigo.geneontology.org/amigo/term/GO:0060411</t>
  </si>
  <si>
    <t>182;2022;2535;2627;3398;4092;6586;6926;7046;8701;10370;10512;53834;55742</t>
  </si>
  <si>
    <t>SEMA3C;JAG1;SMAD7;DNAH11;TGFBR1;ENG;ID2;FGFRL1;TBX3;GATA6;CITED2;FZD2;SLIT3;PARVA</t>
  </si>
  <si>
    <t>GO:0030512</t>
  </si>
  <si>
    <t>negative regulation of transforming growth factor beta receptor signaling pathway</t>
  </si>
  <si>
    <t>http://amigo.geneontology.org/amigo/term/GO:0030512</t>
  </si>
  <si>
    <t>858;2200;4088;4092;6498;7040;7041;7043;7046;7316;23089;56937;64750;114990</t>
  </si>
  <si>
    <t>SMAD7;TGFB1;CAV2;TGFBR1;SMURF2;TGFB3;PMEPA1;SKIL;TGFB1I1;UBC;FBN1;SMAD3;VASN;PEG10</t>
  </si>
  <si>
    <t>GO:0035791</t>
  </si>
  <si>
    <t>platelet-derived growth factor receptor-beta signaling pathway</t>
  </si>
  <si>
    <t>http://amigo.geneontology.org/amigo/term/GO:0035791</t>
  </si>
  <si>
    <t>25;4035;5154;5157;5159</t>
  </si>
  <si>
    <t>ABL1;PDGFRL;PDGFRB;LRP1;PDGFA</t>
  </si>
  <si>
    <t>GO:0061307</t>
  </si>
  <si>
    <t>cardiac neural crest cell differentiation involved in heart development</t>
  </si>
  <si>
    <t>http://amigo.geneontology.org/amigo/term/GO:0061307</t>
  </si>
  <si>
    <t>182;2022;5308;5595;10512</t>
  </si>
  <si>
    <t>SEMA3C;JAG1;MAPK3;ENG;PITX2</t>
  </si>
  <si>
    <t>GO:0061308</t>
  </si>
  <si>
    <t>cardiac neural crest cell development involved in heart development</t>
  </si>
  <si>
    <t>http://amigo.geneontology.org/amigo/term/GO:0061308</t>
  </si>
  <si>
    <t>GO:0042033</t>
  </si>
  <si>
    <t>chemokine biosynthetic process</t>
  </si>
  <si>
    <t>http://amigo.geneontology.org/amigo/term/GO:0042033</t>
  </si>
  <si>
    <t>GO:0050755</t>
  </si>
  <si>
    <t>chemokine metabolic process</t>
  </si>
  <si>
    <t>http://amigo.geneontology.org/amigo/term/GO:0050755</t>
  </si>
  <si>
    <t>GO:0060707</t>
  </si>
  <si>
    <t>trophoblast giant cell differentiation</t>
  </si>
  <si>
    <t>http://amigo.geneontology.org/amigo/term/GO:0060707</t>
  </si>
  <si>
    <t>639;3976;7026;9021;144455</t>
  </si>
  <si>
    <t>PRDM1;LIF;E2F7;SOCS3;NR2F2</t>
  </si>
  <si>
    <t>GO:0051152</t>
  </si>
  <si>
    <t>positive regulation of smooth muscle cell differentiation</t>
  </si>
  <si>
    <t>http://amigo.geneontology.org/amigo/term/GO:0051152</t>
  </si>
  <si>
    <t>2022;6604;6648;7040;93145</t>
  </si>
  <si>
    <t>SMARCD3;OLFM2;TGFB1;ENG;SOD2</t>
  </si>
  <si>
    <t>GO:0032924</t>
  </si>
  <si>
    <t>activin receptor signaling pathway</t>
  </si>
  <si>
    <t>http://amigo.geneontology.org/amigo/term/GO:0032924</t>
  </si>
  <si>
    <t>92;3624;4088;4092;7046;10370;10468;23144;51339;392255</t>
  </si>
  <si>
    <t>ZC3H3;SMAD7;TGFBR1;ACVR2A;INHBA;FST;GDF6;CITED2;DACT1;SMAD3</t>
  </si>
  <si>
    <t>GO:0071364</t>
  </si>
  <si>
    <t>cellular response to epidermal growth factor stimulus</t>
  </si>
  <si>
    <t>http://amigo.geneontology.org/amigo/term/GO:0071364</t>
  </si>
  <si>
    <t>677;678;1956;2064;2296;3397;7538;8837;10458;153090</t>
  </si>
  <si>
    <t>CFLAR;FOXC1;ID1;ZFP36;DAB2IP;ERBB2;EGFR;ZFP36L2;BAIAP2;ZFP36L1</t>
  </si>
  <si>
    <t>GO:0050654</t>
  </si>
  <si>
    <t>chondroitin sulfate proteoglycan metabolic process</t>
  </si>
  <si>
    <t>http://amigo.geneontology.org/amigo/term/GO:0050654</t>
  </si>
  <si>
    <t>GO:0002449</t>
  </si>
  <si>
    <t>lymphocyte mediated immunity</t>
  </si>
  <si>
    <t>http://amigo.geneontology.org/amigo/term/GO:0002449</t>
  </si>
  <si>
    <t>182;567;602;604;715;716;718;1191;1739;3077;3133;3134;3135;3554;3569;3575;3592;3665;3902;4092;5788;6778;6844;7040;7133;10945;11277;23180;23529;23705;51279;54795;353091</t>
  </si>
  <si>
    <t>HFE;TNFRSF1B;BCL3;DLG1;PTPRC;LAG3;JAG1;SMAD7;TGFB1;KDELR1;BCL6;IL1R1;CLU;C3;TRPM4;RFTN1;IL6;C1RL;C1R;B2M;STAT6;IL7R;IL12A;CLCF1;C1S;CADM1;IRF7;RAET1G;HLA-E;HLA-G;HLA-F;TREX1;VAMP2</t>
  </si>
  <si>
    <t>GO:0048546</t>
  </si>
  <si>
    <t>digestive tract morphogenesis</t>
  </si>
  <si>
    <t>http://amigo.geneontology.org/amigo/term/GO:0048546</t>
  </si>
  <si>
    <t>1956;2049;2294;2736;2737;3398;4088;6422;6474;10736;51339</t>
  </si>
  <si>
    <t>GLI2;FOXF1;SFRP1;GLI3;ID2;EGFR;DACT1;SMAD3;SHOX2;SIX2;EPHB3</t>
  </si>
  <si>
    <t>GO:0001912</t>
  </si>
  <si>
    <t>positive regulation of leukocyte mediated cytotoxicity</t>
  </si>
  <si>
    <t>http://amigo.geneontology.org/amigo/term/GO:0001912</t>
  </si>
  <si>
    <t>567;2150;3077;3133;3134;3135;3592;3902;5788;23705;353091</t>
  </si>
  <si>
    <t>HFE;PTPRC;LAG3;F2RL1;B2M;IL12A;CADM1;RAET1G;HLA-E;HLA-G;HLA-F</t>
  </si>
  <si>
    <t>GO:1904705</t>
  </si>
  <si>
    <t>regulation of vascular smooth muscle cell proliferation</t>
  </si>
  <si>
    <t>http://amigo.geneontology.org/amigo/term/GO:1904705</t>
  </si>
  <si>
    <t>1027;2771;3162;3488;3725;5031;5592;6648;7043;7168;9510</t>
  </si>
  <si>
    <t>HMOX1;CDKN1B;SOD2;GNAI2;IGFBP5;TGFB3;TPM1;ADAMTS1;P2RY6;JUN;PRKG1</t>
  </si>
  <si>
    <t>GO:1990874</t>
  </si>
  <si>
    <t>vascular smooth muscle cell proliferation</t>
  </si>
  <si>
    <t>http://amigo.geneontology.org/amigo/term/GO:1990874</t>
  </si>
  <si>
    <t>6237;7040;7043;22943;23187;23648;55764;64388;64651;83716;84159</t>
  </si>
  <si>
    <t>PHLDB1;CRISPLD2;TGFB1;DKK1;TGFB3;RRAS;CSRNP1;ARID5B;SSBP3;IFT122;GREM2</t>
  </si>
  <si>
    <t>GO:0045862</t>
  </si>
  <si>
    <t>positive regulation of proteolysis</t>
  </si>
  <si>
    <t>http://amigo.geneontology.org/amigo/term/GO:0045862</t>
  </si>
  <si>
    <t>351;355;572;666;718;834;837;843;1191;1263;1453;1601;1611;2192;2629;3300;3429;4088;4092;4323;4627;5371;5595;6714;6774;7133;8078;8717;8837;9475;10318;10769;22861;22933;51065;55294;55741;57333;84168;114881;147372;153090;440730</t>
  </si>
  <si>
    <t>BAD;CASP10;CFLAR;OSBPL7;FAS;TNFRSF1B;SIRT2;FBLN1;EDEM2;NLRP1;MYH9;SMAD7;TRADD;MAPK3;FBXW7;USP5;DAP;TRIM67;CLU;C3;ROCK2;DNAJB2;DAB2IP;CASP1;PML;CSNK1D;APP;RCN3;PLK2;TNIP1;DAB2;MMP14;IFI27;SMAD3;STAT3;ANTXR1;PLK3;BOK;GBA;CCBE1;RPS27L;CASP4;SRC</t>
  </si>
  <si>
    <t>GO:0001764</t>
  </si>
  <si>
    <t>neuron migration</t>
  </si>
  <si>
    <t>http://amigo.geneontology.org/amigo/term/GO:0001764</t>
  </si>
  <si>
    <t>323;1281;1951;2260;2316;2621;3084;4131;4147;4915;4929;5592;6387;6722;6774;7026;9201;10371;23654;54541;81565;153090;266727</t>
  </si>
  <si>
    <t>CELSR3;SEMA3A;FGFR1;CXCL12;MDGA1;SRF;MAP1B;MATN2;DCLK1;DAB2IP;NTRK2;NR4A2;NRG1;APBB2;NDEL1;DDIT4;COL3A1;STAT3;GAS6;PRKG1;NR2F2;PLXNB2;FLNA</t>
  </si>
  <si>
    <t>GO:0007260</t>
  </si>
  <si>
    <t>tyrosine phosphorylation of STAT protein</t>
  </si>
  <si>
    <t>http://amigo.geneontology.org/amigo/term/GO:0007260</t>
  </si>
  <si>
    <t>3569;3572;3592;3600;3718;3976;5518;6774;7132;8651;9021;11009;23529;54625;83666</t>
  </si>
  <si>
    <t>TNFRSF1A;PPP2R1A;JAK3;LIF;IL6ST;IL6;PARP9;IL24;IL15;STAT3;IL12A;PARP14;CLCF1;SOCS3;SOCS1</t>
  </si>
  <si>
    <t>GO:0071295</t>
  </si>
  <si>
    <t>cellular response to vitamin</t>
  </si>
  <si>
    <t>http://amigo.geneontology.org/amigo/term/GO:0071295</t>
  </si>
  <si>
    <t>2621;3371;3600;5179;5292;6422;7421;25959</t>
  </si>
  <si>
    <t>TNC;SFRP1;VDR;PIM1;IL15;PENK;GAS6;KANK2</t>
  </si>
  <si>
    <t>GO:0050650</t>
  </si>
  <si>
    <t>chondroitin sulfate proteoglycan biosynthetic process</t>
  </si>
  <si>
    <t>http://amigo.geneontology.org/amigo/term/GO:0050650</t>
  </si>
  <si>
    <t>GO:0032607</t>
  </si>
  <si>
    <t>interferon-alpha production</t>
  </si>
  <si>
    <t>http://amigo.geneontology.org/amigo/term/GO:0032607</t>
  </si>
  <si>
    <t>3661;3665;6772;7098;9111;11277;23586;57506</t>
  </si>
  <si>
    <t>MAVS;DDX58;STAT1;NMI;IRF3;TLR3;IRF7;TREX1</t>
  </si>
  <si>
    <t>GO:0001841</t>
  </si>
  <si>
    <t>neural tube formation</t>
  </si>
  <si>
    <t>http://amigo.geneontology.org/amigo/term/GO:0001841</t>
  </si>
  <si>
    <t>25;1072;2535;2648;2909;5727;5754;5916;6422;7040;7408;8323;9839;23654;54910;55764;79600;115908</t>
  </si>
  <si>
    <t>ABL1;SFRP1;TGFB1;KAT2A;PTK7;VASP;ARHGAP35;IFT122;FZD6;CTHRC1;SEMA4C;ZEB2;CFL1;RARG;FZD2;PTCH1;PLXNB2;TCTN1</t>
  </si>
  <si>
    <t>25;393;627;2664;3897;3984;4131;6387;6722;10371;10509;10512;29882;54910;55558;57142;81565;223117</t>
  </si>
  <si>
    <t>SEMA3A;SEMA3C;ARHGAP4;ABL1;LIMK1;CXCL12;SRF;RTN4;PLXNA3;MAP1B;SEMA3D;NDEL1;SEMA4C;ANAPC2;BDNF;SEMA4B;L1CAM;GDI1</t>
  </si>
  <si>
    <t>GO:1903037</t>
  </si>
  <si>
    <t>regulation of leukocyte cell-cell adhesion</t>
  </si>
  <si>
    <t>http://amigo.geneontology.org/amigo/term/GO:1903037</t>
  </si>
  <si>
    <t>100;572;604;1051;1326;1445;1739;1947;2064;2319;2736;2737;3077;3133;3135;3485;3569;3572;3574;3575;3592;3600;3718;3902;4092;5074;5621;5788;6387;6714;7040;8651;8654;9314;10673;57178;80380;84695</t>
  </si>
  <si>
    <t>BAD;HFE;GLI2;DLG1;PTPRC;LAG3;EFNB1;SMAD7;TNFSF13B;CSK;IL7;TGFB1;JAK3;GLI3;CXCL12;MAP3K8;ZMIZ1;BCL6;LOXL3;IGFBP2;FLOT2;IL6ST;IL6;KLF4;PDE5A;ERBB2;IL15;IL7R;IL12A;PRNP;CEBPB;PAWR;SOCS1;ADA;SRC;PDCD1LG2;HLA-E;HLA-G</t>
  </si>
  <si>
    <t>182;1601;2022;2295;2296;3082;4088;4092;6422;7040;7041;7043;7046;9820;23187;23275;57142;84695;114990;152007;153090</t>
  </si>
  <si>
    <t>PHLDB1;HGF;CUL7;FOXC1;JAG1;SMAD7;SFRP1;TGFB1;TGFBR1;ENG;RTN4;LOXL3;TGFB3;GLIPR2;DAB2IP;FOXF2;TGFB1I1;DAB2;SMAD3;VASN;POFUT2</t>
  </si>
  <si>
    <t>GO:0002224</t>
  </si>
  <si>
    <t>toll-like receptor signaling pathway</t>
  </si>
  <si>
    <t>http://amigo.geneontology.org/amigo/term/GO:0002224</t>
  </si>
  <si>
    <t>948;1520;2150;2319;3656;3661;3665;3929;4615;4792;7098;7128;7316;9572;9684;10062;10318;23180;51135;55366;153090</t>
  </si>
  <si>
    <t>NR1H3;NFKBIA;TNFAIP3;NR1D1;IRF3;LBP;RFTN1;FLOT2;IRAK2;CD36;DAB2IP;TNIP1;UBC;LRRC14;CTSS;F2RL1;TLR3;MYD88;IRF7;IRAK4;LGR4</t>
  </si>
  <si>
    <t>GO:0014020</t>
  </si>
  <si>
    <t>primary neural tube formation</t>
  </si>
  <si>
    <t>http://amigo.geneontology.org/amigo/term/GO:0014020</t>
  </si>
  <si>
    <t>25;1072;2535;2648;2909;5727;5754;5916;6422;7040;7408;8323;9839;23654;54910;55764;115908</t>
  </si>
  <si>
    <t>ABL1;SFRP1;TGFB1;KAT2A;PTK7;VASP;ARHGAP35;IFT122;FZD6;CTHRC1;SEMA4C;ZEB2;CFL1;RARG;FZD2;PTCH1;PLXNB2</t>
  </si>
  <si>
    <t>GO:0045639</t>
  </si>
  <si>
    <t>positive regulation of myeloid cell differentiation</t>
  </si>
  <si>
    <t>http://amigo.geneontology.org/amigo/term/GO:0045639</t>
  </si>
  <si>
    <t>92;182;677;1435;2242;2353;3398;3624;3725;3976;6772;6774;7040;7071;9636;146433</t>
  </si>
  <si>
    <t>JAG1;TGFB1;STAT1;ID2;ACVR2A;INHBA;LIF;KLF10;IL34;STAT3;FOS;JUN;FES;CSF1;ZFP36L1;ISG15</t>
  </si>
  <si>
    <t>118;311;351;360;567;572;682;811;1027;1728;1843;1956;2353;2354;2539;2664;3077;3162;3398;3485;3725;3726;3727;3777;3778;4493;4968;5066;5179;5311;5350;5595;5621;6382;6678;8604;10628;10891;23208;57192;79901;84557;91252;91683;140576</t>
  </si>
  <si>
    <t>BAD;HFE;CYBRD1;ADD1;MCOLN1;HMOX1;MAP1LC3A;MAPK3;PPARGC1A;CDKN1B;SPARC;OGG1;IGFBP2;ID2;SLC25A12;SDC1;TXNIP;PKD2;DUSP1;ANXA11;FOSB;JUND;SYT11;APP;PAM;EGFR;KCNMA1;G6PD;AQP3;SLC39A13;B2M;MT1E;FOS;JUNB;KCNK3;PRNP;BSG;SYT12;JUN;CALR;NQO1;PENK;S100A16;PLN;GDI1</t>
  </si>
  <si>
    <t>GO:0072012</t>
  </si>
  <si>
    <t>glomerulus vasculature development</t>
  </si>
  <si>
    <t>http://amigo.geneontology.org/amigo/term/GO:0072012</t>
  </si>
  <si>
    <t>59;284;1958;4854;5154;5159;8837</t>
  </si>
  <si>
    <t>CFLAR;NOTCH3;ACTA2;PDGFRB;EGR1;ANGPT1;PDGFA</t>
  </si>
  <si>
    <t>GO:0072215</t>
  </si>
  <si>
    <t>regulation of metanephros development</t>
  </si>
  <si>
    <t>http://amigo.geneontology.org/amigo/term/GO:0072215</t>
  </si>
  <si>
    <t>1958;2668;3976;5154;5159;6772;79633</t>
  </si>
  <si>
    <t>PDGFRB;STAT1;EGR1;LIF;GDNF;FAT4;PDGFA</t>
  </si>
  <si>
    <t>GO:0010714</t>
  </si>
  <si>
    <t>positive regulation of collagen metabolic process</t>
  </si>
  <si>
    <t>http://amigo.geneontology.org/amigo/term/GO:0010714</t>
  </si>
  <si>
    <t>2022;3673;5159;7040;7043;7349;90993</t>
  </si>
  <si>
    <t>TGFB1;ENG;PDGFRB;TGFB3;CREB3L1;UCN;ITGA2</t>
  </si>
  <si>
    <t>GO:0032967</t>
  </si>
  <si>
    <t>positive regulation of collagen biosynthetic process</t>
  </si>
  <si>
    <t>http://amigo.geneontology.org/amigo/term/GO:0032967</t>
  </si>
  <si>
    <t>GO:0018126</t>
  </si>
  <si>
    <t>protein hydroxylation</t>
  </si>
  <si>
    <t>http://amigo.geneontology.org/amigo/term/GO:0018126</t>
  </si>
  <si>
    <t>5034;5351;5352;8974;23210;54681;253982</t>
  </si>
  <si>
    <t>JMJD6;P4HA2;PLOD1;PLOD2;ASPHD1;P4HTM;P4HB</t>
  </si>
  <si>
    <t>GO:0060445</t>
  </si>
  <si>
    <t>branching involved in salivary gland morphogenesis</t>
  </si>
  <si>
    <t>http://amigo.geneontology.org/amigo/term/GO:0060445</t>
  </si>
  <si>
    <t>2252;2260;3082;3911;5154;10371;10512</t>
  </si>
  <si>
    <t>HGF;SEMA3A;SEMA3C;FGFR1;LAMA5;FGF7;PDGFA</t>
  </si>
  <si>
    <t>GO:0071772</t>
  </si>
  <si>
    <t>response to BMP</t>
  </si>
  <si>
    <t>http://amigo.geneontology.org/amigo/term/GO:0071772</t>
  </si>
  <si>
    <t>25;92;1745;1958;2022;2200;2627;3077;3397;4092;4926;5595;6422;6424;6498;11173;22943;23770;53918;64388;64750;81792;168667;392255</t>
  </si>
  <si>
    <t>HFE;ABL1;SMAD7;MAPK3;SFRP1;FKBP8;SFRP4;ENG;DKK1;SMURF2;EGR1;ACVR2A;ID1;ADAMTS7;SKIL;NUMA1;GATA6;DLX1;ADAMTS12;PELO;GDF6;BMPER;FBN1;GREM2</t>
  </si>
  <si>
    <t>GO:0071773</t>
  </si>
  <si>
    <t>cellular response to BMP stimulus</t>
  </si>
  <si>
    <t>http://amigo.geneontology.org/amigo/term/GO:0071773</t>
  </si>
  <si>
    <t>GO:0060389</t>
  </si>
  <si>
    <t>pathway-restricted SMAD protein phosphorylation</t>
  </si>
  <si>
    <t>http://amigo.geneontology.org/amigo/term/GO:0060389</t>
  </si>
  <si>
    <t>GO:0032387</t>
  </si>
  <si>
    <t>negative regulation of intracellular transport</t>
  </si>
  <si>
    <t>http://amigo.geneontology.org/amigo/term/GO:0032387</t>
  </si>
  <si>
    <t>284;392;948;1410;2294;2621;2664;3162;4131;5350;6672;10956;11142</t>
  </si>
  <si>
    <t>SP100;HMOX1;FOXF1;CRYAB;MAP1B;CD36;OS9;ANGPT1;PKIG;ARHGAP1;GAS6;PLN;GDI1</t>
  </si>
  <si>
    <t>602;1649;2150;3929;4615;5788;7098;9314;23586;25865;51157;57506;284297</t>
  </si>
  <si>
    <t>BCL3;PTPRC;MAVS;PRKD2;DDX58;LBP;KLF4;F2RL1;TLR3;MYD88;DDIT3;SSC5D;ZNF580</t>
  </si>
  <si>
    <t>GO:1903038</t>
  </si>
  <si>
    <t>negative regulation of leukocyte cell-cell adhesion</t>
  </si>
  <si>
    <t>http://amigo.geneontology.org/amigo/term/GO:1903038</t>
  </si>
  <si>
    <t>604;1051;1739;2064;2737;3077;3135;3718;3902;4092;5074;5621;6387;7040;8651;8654;9314;80380;84695</t>
  </si>
  <si>
    <t>HFE;DLG1;LAG3;SMAD7;TGFB1;JAK3;GLI3;CXCL12;BCL6;LOXL3;KLF4;PDE5A;ERBB2;PRNP;CEBPB;PAWR;SOCS1;PDCD1LG2;HLA-G</t>
  </si>
  <si>
    <t>GO:0030043</t>
  </si>
  <si>
    <t>actin filament fragmentation</t>
  </si>
  <si>
    <t>http://amigo.geneontology.org/amigo/term/GO:0030043</t>
  </si>
  <si>
    <t>1072;9948;11034</t>
  </si>
  <si>
    <t>WDR1;DSTN;CFL1</t>
  </si>
  <si>
    <t>GO:1904956</t>
  </si>
  <si>
    <t>regulation of midbrain dopaminergic neuron differentiation</t>
  </si>
  <si>
    <t>http://amigo.geneontology.org/amigo/term/GO:1904956</t>
  </si>
  <si>
    <t>1453;6422;22943</t>
  </si>
  <si>
    <t>SFRP1;DKK1;CSNK1D</t>
  </si>
  <si>
    <t>GO:0048861</t>
  </si>
  <si>
    <t>leukemia inhibitory factor signaling pathway</t>
  </si>
  <si>
    <t>http://amigo.geneontology.org/amigo/term/GO:0048861</t>
  </si>
  <si>
    <t>3572;3976;3977</t>
  </si>
  <si>
    <t>LIFR;LIF;IL6ST</t>
  </si>
  <si>
    <t>GO:0060665</t>
  </si>
  <si>
    <t>regulation of branching involved in salivary gland morphogenesis by mesenchymal-epithelial signaling</t>
  </si>
  <si>
    <t>http://amigo.geneontology.org/amigo/term/GO:0060665</t>
  </si>
  <si>
    <t>2252;2260;3082</t>
  </si>
  <si>
    <t>HGF;FGFR1;FGF7</t>
  </si>
  <si>
    <t>GO:0002378</t>
  </si>
  <si>
    <t>immunoglobulin biosynthetic process</t>
  </si>
  <si>
    <t>http://amigo.geneontology.org/amigo/term/GO:0002378</t>
  </si>
  <si>
    <t>2590;5788;11277</t>
  </si>
  <si>
    <t>PTPRC;GALNT2;TREX1</t>
  </si>
  <si>
    <t>GO:0060364</t>
  </si>
  <si>
    <t>frontal suture morphogenesis</t>
  </si>
  <si>
    <t>http://amigo.geneontology.org/amigo/term/GO:0060364</t>
  </si>
  <si>
    <t>2737;7040;7043</t>
  </si>
  <si>
    <t>TGFB1;GLI3;TGFB3</t>
  </si>
  <si>
    <t>GO:0030167</t>
  </si>
  <si>
    <t>proteoglycan catabolic process</t>
  </si>
  <si>
    <t>http://amigo.geneontology.org/amigo/term/GO:0030167</t>
  </si>
  <si>
    <t>2817;6448;81792</t>
  </si>
  <si>
    <t>GPC1;ADAMTS12;SGSH</t>
  </si>
  <si>
    <t>GO:0031587</t>
  </si>
  <si>
    <t>positive regulation of inositol 1,4,5-trisphosphate-sensitive calcium-release channel activity</t>
  </si>
  <si>
    <t>http://amigo.geneontology.org/amigo/term/GO:0031587</t>
  </si>
  <si>
    <t>3064;5031;5311</t>
  </si>
  <si>
    <t>PKD2;P2RY6;HTT</t>
  </si>
  <si>
    <t>GO:0002476</t>
  </si>
  <si>
    <t>antigen processing and presentation of endogenous peptide antigen via MHC class Ib</t>
  </si>
  <si>
    <t>http://amigo.geneontology.org/amigo/term/GO:0002476</t>
  </si>
  <si>
    <t>3133;3134;3135</t>
  </si>
  <si>
    <t>HLA-E;HLA-G;HLA-F</t>
  </si>
  <si>
    <t>GO:0045578</t>
  </si>
  <si>
    <t>negative regulation of B cell differentiation</t>
  </si>
  <si>
    <t>http://amigo.geneontology.org/amigo/term/GO:0045578</t>
  </si>
  <si>
    <t>3398;3624;6422</t>
  </si>
  <si>
    <t>SFRP1;ID2;INHBA</t>
  </si>
  <si>
    <t>GO:0038165</t>
  </si>
  <si>
    <t>oncostatin-M-mediated signaling pathway</t>
  </si>
  <si>
    <t>http://amigo.geneontology.org/amigo/term/GO:0038165</t>
  </si>
  <si>
    <t>3572;3977;9180</t>
  </si>
  <si>
    <t>LIFR;IL6ST;OSMR</t>
  </si>
  <si>
    <t>GO:0019049</t>
  </si>
  <si>
    <t>evasion or tolerance of host defenses by virus</t>
  </si>
  <si>
    <t>http://amigo.geneontology.org/amigo/term/GO:0019049</t>
  </si>
  <si>
    <t>4088;5610;7040</t>
  </si>
  <si>
    <t>EIF2AK2;TGFB1;SMAD3</t>
  </si>
  <si>
    <t>GO:0044413</t>
  </si>
  <si>
    <t>avoidance of host defenses</t>
  </si>
  <si>
    <t>http://amigo.geneontology.org/amigo/term/GO:0044413</t>
  </si>
  <si>
    <t>GO:0044415</t>
  </si>
  <si>
    <t>evasion or tolerance of host defenses</t>
  </si>
  <si>
    <t>http://amigo.geneontology.org/amigo/term/GO:0044415</t>
  </si>
  <si>
    <t>GO:0051832</t>
  </si>
  <si>
    <t>avoidance of defenses of other organism involved in symbiotic interaction</t>
  </si>
  <si>
    <t>http://amigo.geneontology.org/amigo/term/GO:0051832</t>
  </si>
  <si>
    <t>GO:0051834</t>
  </si>
  <si>
    <t>evasion or tolerance of defenses of other organism involved in symbiotic interaction</t>
  </si>
  <si>
    <t>http://amigo.geneontology.org/amigo/term/GO:0051834</t>
  </si>
  <si>
    <t>GO:0060282</t>
  </si>
  <si>
    <t>positive regulation of oocyte development</t>
  </si>
  <si>
    <t>http://amigo.geneontology.org/amigo/term/GO:0060282</t>
  </si>
  <si>
    <t>5139;8654;22933</t>
  </si>
  <si>
    <t>SIRT2;PDE5A;PDE3A</t>
  </si>
  <si>
    <t>GO:1905881</t>
  </si>
  <si>
    <t>positive regulation of oogenesis</t>
  </si>
  <si>
    <t>http://amigo.geneontology.org/amigo/term/GO:1905881</t>
  </si>
  <si>
    <t>GO:0043932</t>
  </si>
  <si>
    <t>ossification involved in bone remodeling</t>
  </si>
  <si>
    <t>http://amigo.geneontology.org/amigo/term/GO:0043932</t>
  </si>
  <si>
    <t>7040;7043;115908</t>
  </si>
  <si>
    <t>TGFB1;TGFB3;CTHRC1</t>
  </si>
  <si>
    <t>GO:0030858</t>
  </si>
  <si>
    <t>positive regulation of epithelial cell differentiation</t>
  </si>
  <si>
    <t>http://amigo.geneontology.org/amigo/term/GO:0030858</t>
  </si>
  <si>
    <t>118;572;2296;2668;3976;4926;5727;6424;7421;9839;10626;84913</t>
  </si>
  <si>
    <t>BAD;FOXC1;ADD1;SFRP4;VDR;LIF;NUMA1;GDNF;ATOH8;ZEB2;PTCH1;TRIM16</t>
  </si>
  <si>
    <t>GO:0045684</t>
  </si>
  <si>
    <t>positive regulation of epidermis development</t>
  </si>
  <si>
    <t>http://amigo.geneontology.org/amigo/term/GO:0045684</t>
  </si>
  <si>
    <t>2296;4926;5467;5727;6424;7421;8717;10468;10626</t>
  </si>
  <si>
    <t>FOXC1;TRADD;SFRP4;VDR;PPARD;FST;NUMA1;PTCH1;TRIM16</t>
  </si>
  <si>
    <t>GO:0060415</t>
  </si>
  <si>
    <t>muscle tissue morphogenesis</t>
  </si>
  <si>
    <t>http://amigo.geneontology.org/amigo/term/GO:0060415</t>
  </si>
  <si>
    <t>1281;1901;2022;2296;2535;3084;4092;4638;6474;7040;7046;7168;23363;27063;57493</t>
  </si>
  <si>
    <t>FOXC1;MYLK;SMAD7;TGFB1;TGFBR1;ENG;OBSL1;TPM1;ANKRD1;NRG1;COL3A1;SHOX2;S1PR1;HEG1;FZD2</t>
  </si>
  <si>
    <t>25;43;284;572;775;834;1374;1956;2150;2621;2633;3133;3569;3661;3667;5066;5211;5371;5467;5552;5595;5734;6422;6616;6714;7040;7043;7128;7133;7376;8609;8651;9572;10062;10626;22861;23208;23586;23705;25930;26056;27063;27086;51092;54795;55366;56666;57506;57555;79792;80024;114769;284297</t>
  </si>
  <si>
    <t>BAD;NR1H3;TNFRSF1B;PANX2;PTPN23;ACHE;MAVS;SLC8B1;NLRP1;ABL1;MAPK3;SFRP1;GSDMD;TGFB1;DDX58;CPT1A;PPARD;FOXP1;GBP1;KLF7;TNFAIP3;TGFB3;SRGN;NR1D1;IRF3;TRPM4;NR1H2;SNAP25;SYT11;RAB11FIP5;IL6;CASP1;PML;PFKL;PAM;EGFR;ANKRD1;SIDT2;CACNA1C;ANGPT1;F2RL1;IRS1;NLGN2;PTGER4;SSC5D;CADM1;GAS6;SOCS1;SRC;CARD16;HLA-E;LGR4;TRIM16</t>
  </si>
  <si>
    <t>GO:0042113</t>
  </si>
  <si>
    <t>B cell activation</t>
  </si>
  <si>
    <t>http://amigo.geneontology.org/amigo/term/GO:0042113</t>
  </si>
  <si>
    <t>25;100;196;572;602;604;677;678;684;975;1316;3398;3569;3574;3575;3589;3624;3718;3955;4323;5074;5585;5788;6422;6778;7040;7128;9734;10014;10673;23529;27434</t>
  </si>
  <si>
    <t>BAD;HDAC9;KLF6;BCL3;PTPRC;IL11;ABL1;TNFSF13B;SFRP1;IL7;TGFB1;JAK3;LFNG;AHR;HDAC5;CD81;BCL6;ID2;TNFAIP3;INHBA;POLM;PKN1;BST2;IL6;ZFP36L2;MMP14;STAT6;IL7R;CLCF1;PAWR;ZFP36L1;ADA</t>
  </si>
  <si>
    <t>GO:0001843</t>
  </si>
  <si>
    <t>neural tube closure</t>
  </si>
  <si>
    <t>http://amigo.geneontology.org/amigo/term/GO:0001843</t>
  </si>
  <si>
    <t>25;2535;2648;2909;5727;5754;5916;6422;7040;7408;8323;9839;23654;54910;55764;115908</t>
  </si>
  <si>
    <t>ABL1;SFRP1;TGFB1;KAT2A;PTK7;VASP;ARHGAP35;IFT122;FZD6;CTHRC1;SEMA4C;ZEB2;RARG;FZD2;PTCH1;PLXNB2</t>
  </si>
  <si>
    <t>GO:0043524</t>
  </si>
  <si>
    <t>negative regulation of neuron apoptotic process</t>
  </si>
  <si>
    <t>http://amigo.geneontology.org/amigo/term/GO:0043524</t>
  </si>
  <si>
    <t>284;627;666;1051;1745;2019;2668;3162;3725;4035;4192;4915;4929;6495;6648;7043;7786;10891;23017;23529;80331;128434</t>
  </si>
  <si>
    <t>HMOX1;DNAJC5;PPARGC1A;MDK;SOD2;TGFB3;LRP1;SIX1;VSTM2L;FAIM2;MAP3K12;DLX1;NTRK2;NR4A2;ANGPT1;EN1;GDNF;CEBPB;CLCF1;BDNF;BOK;JUN</t>
  </si>
  <si>
    <t>25;388;718;1893;1958;2022;2627;3082;3162;3315;3678;3696;6237;6648;6774;7098;8837;9314;9734;10769;23576;25865;27286;51129;51564;168667</t>
  </si>
  <si>
    <t>CFLAR;HGF;HDAC9;HDAC7;ABL1;HMOX1;SRPX2;PRKD2;ITGB8;HSPB1;ENG;SOD2;EGR1;C3;RRAS;KLF4;GATA6;ECM1;RHOB;PLK2;DDAH1;ITGA5;TLR3;BMPER;ANGPTL4;STAT3</t>
  </si>
  <si>
    <t>GO:0070663</t>
  </si>
  <si>
    <t>regulation of leukocyte proliferation</t>
  </si>
  <si>
    <t>http://amigo.geneontology.org/amigo/term/GO:0070663</t>
  </si>
  <si>
    <t>100;196;604;975;1051;1435;1739;1947;2064;3133;3135;3485;3569;3572;3574;3592;3600;3718;5074;5585;5621;5788;7040;7128;7133;8654;10673;23529;63925;80380</t>
  </si>
  <si>
    <t>TNFRSF1B;DLG1;PTPRC;EFNB1;TNFSF13B;IL7;TGFB1;JAK3;AHR;CD81;BCL6;IGFBP2;TNFAIP3;PKN1;IL6ST;IL6;PDE5A;ERBB2;IL15;IL12A;PRNP;CEBPB;CLCF1;PAWR;CSF1;ADA;PDCD1LG2;ZNF335;HLA-E;HLA-G</t>
  </si>
  <si>
    <t>GO:0002699</t>
  </si>
  <si>
    <t>positive regulation of immune effector process</t>
  </si>
  <si>
    <t>http://amigo.geneontology.org/amigo/term/GO:0002699</t>
  </si>
  <si>
    <t>567;718;948;2150;2242;2294;3077;3133;3134;3135;3162;3554;3569;3592;3902;3929;5595;5788;6778;6844;7040;10417;23529;23586;23705;55601;57506;79132;353091</t>
  </si>
  <si>
    <t>HFE;PTPRC;MAVS;LAG3;HMOX1;MAPK3;FOXF1;TGFB1;DDX58;DHX58;IL1R1;C3;LBP;CD36;IL6;DDX60;SPON2;F2RL1;B2M;STAT6;IL12A;CLCF1;FES;CADM1;RAET1G;HLA-E;HLA-G;HLA-F;VAMP2</t>
  </si>
  <si>
    <t>GO:0051701</t>
  </si>
  <si>
    <t>interaction with host</t>
  </si>
  <si>
    <t>http://amigo.geneontology.org/amigo/term/GO:0051701</t>
  </si>
  <si>
    <t>572;858;975;1500;1508;1956;2621;3434;3673;3678;3690;3693;4088;5034;5371;5610;5806;6714;6737;7040;8519;10318;10410;10581;10670;23265;79228;81603;222256</t>
  </si>
  <si>
    <t>BAD;EIF2AK2;ITGB5;TGFB1;CAV2;CD81;CDHR3;THOC6;TRIM21;PML;IFITM3;TNIP1;EGFR;RRAGA;ITGA5;PTX3;ITGA2;CTSB;SMAD3;TRIM8;EXOC7;GAS6;IFITM2;P4HB;IFIT1;IFITM1;SRC;CTNND1;ITGB3</t>
  </si>
  <si>
    <t>GO:0050707</t>
  </si>
  <si>
    <t>regulation of cytokine secretion</t>
  </si>
  <si>
    <t>http://amigo.geneontology.org/amigo/term/GO:0050707</t>
  </si>
  <si>
    <t>25;284;834;2150;2621;2633;3661;5371;5552;5595;5734;6714;7128;7133;8651;10626;22861;23208;23586;23705;27086;55366;56666;57506;79792;114769;284297</t>
  </si>
  <si>
    <t>TNFRSF1B;PANX2;MAVS;NLRP1;ABL1;MAPK3;GSDMD;DDX58;FOXP1;GBP1;TNFAIP3;SRGN;IRF3;SYT11;CASP1;PML;ANGPT1;F2RL1;PTGER4;SSC5D;CADM1;GAS6;SOCS1;SRC;CARD16;LGR4;TRIM16</t>
  </si>
  <si>
    <t>GO:0007623</t>
  </si>
  <si>
    <t>circadian rhythm</t>
  </si>
  <si>
    <t>http://amigo.geneontology.org/amigo/term/GO:0007623</t>
  </si>
  <si>
    <t>100;196;687;1374;1453;1956;1958;2063;2767;3397;3398;3399;3725;3727;4669;4783;4915;5187;5371;7071;9099;9475;9500;9572;10062;10891;11245;55366</t>
  </si>
  <si>
    <t>NR1H3;USP2;GNA11;AHR;NAGLU;PPARGC1A;CPT1A;ID2;ID3;KLF9;EGR1;ID1;NR1D1;JUND;ROCK2;PML;CSNK1D;EGFR;NTRK2;KLF10;NR2F6;NFIL3;GPR176;JUN;PER1;MAGED1;ADA;LGR4</t>
  </si>
  <si>
    <t>GO:0008154</t>
  </si>
  <si>
    <t>actin polymerization or depolymerization</t>
  </si>
  <si>
    <t>http://amigo.geneontology.org/amigo/term/GO:0008154</t>
  </si>
  <si>
    <t>118;120;1072;1739;2150;2909;4641;6387;7408;9168;9645;9873;9948;10344;10458;10677;10788;11034;11078;25802;50853;51474;54434;57175;64857;79778;91663;123720</t>
  </si>
  <si>
    <t>CCL26;TMSB10;LIMA1;WDR1;DLG1;SSH1;ADD1;PLEKHG2;TRIOBP;CXCL12;VASP;DSTN;MICAL2;AVIL;VILL;FCHSD2;IQGAP2;ADD3;WHAMM;ARHGAP35;LMOD1;F2RL1;MICALL2;CORO1B;CFL1;BAIAP2;MYADM;MYO1C</t>
  </si>
  <si>
    <t>GO:0070169</t>
  </si>
  <si>
    <t>positive regulation of biomineral tissue development</t>
  </si>
  <si>
    <t>http://amigo.geneontology.org/amigo/term/GO:0070169</t>
  </si>
  <si>
    <t>92;1051;4088;6546;7040;7043;9636;91461;116039;338773</t>
  </si>
  <si>
    <t>TGFB1;TGFB3;ACVR2A;PKDCC;OSR2;SMAD3;CEBPB;SLC8A1;TMEM119;ISG15</t>
  </si>
  <si>
    <t>GO:0031670</t>
  </si>
  <si>
    <t>cellular response to nutrient</t>
  </si>
  <si>
    <t>http://amigo.geneontology.org/amigo/term/GO:0031670</t>
  </si>
  <si>
    <t>2621;3162;3371;3600;5179;5292;6422;6722;7421;10458;25959;54434;54795</t>
  </si>
  <si>
    <t>TNC;SSH1;HMOX1;SFRP1;VDR;SRF;TRPM4;PIM1;IL15;BAIAP2;PENK;GAS6;KANK2</t>
  </si>
  <si>
    <t>GO:0044089</t>
  </si>
  <si>
    <t>positive regulation of cellular component biogenesis</t>
  </si>
  <si>
    <t>http://amigo.geneontology.org/amigo/term/GO:0044089</t>
  </si>
  <si>
    <t>25;389;627;948;1027;1191;1739;1809;1902;2049;2150;2242;2316;2909;3064;3397;3725;3984;4088;4641;4915;4926;5021;6382;6422;6714;6722;7040;7043;7046;7168;7376;7408;8450;9475;10174;10344;10458;10788;11346;23187;25802;27286;29109;50807;55160;57175;57451;57555;79734;81565;84962;89795;90427;123720;129293;171024;285590;347902;375790</t>
  </si>
  <si>
    <t>CCL26;PHLDB1;NAV3;ARHGEF10L;DLG1;ABL1;KCTD17;SRPX2;BMF;SFRP1;TGFB1;LIMK1;TGFBR1;CDKN1B;SRF;DPYSL3;SDC1;TGFB3;CLU;SORBS3;VASP;ID1;AJUBA;NR1H2;ROCK2;CD36;FHOD1;NUMA1;AMIGO2;TPM1;IQGAP2;TENM2;NTRK2;ASAP1;RHOC;WHAMM;CUL4B;ARHGAP35;LMOD1;F2RL1;NDEL1;SMAD3;NLGN2;SYNPO;SYNPO2;CORO1B;SH3PXD2B;BAIAP2;BDNF;JUN;OXTR;FES;EPHB3;TRABD2A;AGRN;FLNA;SRC;HTT;MYO1C;LPAR1</t>
  </si>
  <si>
    <t>GO:0072175</t>
  </si>
  <si>
    <t>epithelial tube formation</t>
  </si>
  <si>
    <t>http://amigo.geneontology.org/amigo/term/GO:0072175</t>
  </si>
  <si>
    <t>GO:0009101</t>
  </si>
  <si>
    <t>glycoprotein biosynthetic process</t>
  </si>
  <si>
    <t>http://amigo.geneontology.org/amigo/term/GO:0009101</t>
  </si>
  <si>
    <t>1634;1650;2131;2137;2590;2650;2683;2801;3600;3718;3955;4245;5074;5351;5352;5986;7841;9445;10318;10347;11253;11277;22822;23275;51363;54480;55501;55790;56548;57134;63941;64132;79147;79586;79695;81618;91949;92126;146664;374378;727936</t>
  </si>
  <si>
    <t>DCN;EXTL3;XYLT2;CHPF2;ABCA7;PLOD1;B4GALT1;JAK3;LFNG;GALNT18;MOGS;MAN1C1;GALNT12;CHPF;NECAB3;MGAT1;ITM2C;ITM2B;CHST12;PHLDA1;GALNT2;TNIP1;CHST7;CSGALNACT1;PLOD2;IL15;GOLGA2;MGAT5B;COG7;RFNG;DSEL;GXYLT2;MAN1B1;PAWR;FKRP;CHST15;EXT1;POFUT2;GCNT1;TREX1;DDOST</t>
  </si>
  <si>
    <t>GO:0032944</t>
  </si>
  <si>
    <t>regulation of mononuclear cell proliferation</t>
  </si>
  <si>
    <t>http://amigo.geneontology.org/amigo/term/GO:0032944</t>
  </si>
  <si>
    <t>100;196;604;975;1051;1435;1739;1947;2064;3133;3135;3485;3569;3572;3574;3592;3600;3718;5074;5585;5621;5788;7040;7133;8654;10673;23529;63925;80380</t>
  </si>
  <si>
    <t>TNFRSF1B;DLG1;PTPRC;EFNB1;TNFSF13B;IL7;TGFB1;JAK3;AHR;CD81;BCL6;IGFBP2;PKN1;IL6ST;IL6;PDE5A;ERBB2;IL15;IL12A;PRNP;CEBPB;CLCF1;PAWR;CSF1;ADA;PDCD1LG2;ZNF335;HLA-E;HLA-G</t>
  </si>
  <si>
    <t>GO:0001570</t>
  </si>
  <si>
    <t>vasculogenesis</t>
  </si>
  <si>
    <t>http://amigo.geneontology.org/amigo/term/GO:0001570</t>
  </si>
  <si>
    <t>677;2022;2294;3696;3726;4915;5159;7040;9820;51564;55294;57178;57493;83605</t>
  </si>
  <si>
    <t>CUL7;HDAC7;FOXF1;TGFB1;ITGB8;ENG;ZMIZ1;FBXW7;PDGFRB;CCM2;NTRK2;JUNB;HEG1;ZFP36L1</t>
  </si>
  <si>
    <t>GO:0009895</t>
  </si>
  <si>
    <t>negative regulation of catabolic process</t>
  </si>
  <si>
    <t>http://amigo.geneontology.org/amigo/term/GO:0009895</t>
  </si>
  <si>
    <t>302;493;1611;1956;2316;2668;2801;3077;3082;3084;3162;4088;4130;4170;4615;5270;5371;5476;5768;6774;7076;7538;8604;9637;9638;9827;10642;10670;10891;10956;22933;54541;56776;84749;90427;153090</t>
  </si>
  <si>
    <t>HFE;HGF;ATP2B4;CTSA;SIRT2;HMOX1;TIMP1;BMF;RGP1;PPARGC1A;DAP;SLC25A12;QSOX1;ZFP36;USP30;OS9;SERPINE2;DAB2IP;PML;MCL1;EGFR;FEZ1;FMN2;RRAGA;NRG1;IGF2BP1;SMAD3;MAP1A;GOLGA2;DDIT4;STAT3;GDNF;FEZ2;MYD88;ANXA2;FLNA</t>
  </si>
  <si>
    <t>GO:0030183</t>
  </si>
  <si>
    <t>B cell differentiation</t>
  </si>
  <si>
    <t>http://amigo.geneontology.org/amigo/term/GO:0030183</t>
  </si>
  <si>
    <t>25;100;572;602;604;677;678;1316;3398;3589;3624;3718;3955;4323;5788;6422;9734;10014;23529;27434</t>
  </si>
  <si>
    <t>BAD;HDAC9;KLF6;BCL3;PTPRC;IL11;ABL1;SFRP1;JAK3;LFNG;HDAC5;BCL6;ID2;INHBA;POLM;ZFP36L2;MMP14;CLCF1;ZFP36L1;ADA</t>
  </si>
  <si>
    <t>GO:0045655</t>
  </si>
  <si>
    <t>regulation of monocyte differentiation</t>
  </si>
  <si>
    <t>http://amigo.geneontology.org/amigo/term/GO:0045655</t>
  </si>
  <si>
    <t>677;1435;3665;3725;27086;146433</t>
  </si>
  <si>
    <t>FOXP1;IL34;JUN;CSF1;IRF7;ZFP36L1</t>
  </si>
  <si>
    <t>GO:1904706</t>
  </si>
  <si>
    <t>negative regulation of vascular smooth muscle cell proliferation</t>
  </si>
  <si>
    <t>http://amigo.geneontology.org/amigo/term/GO:1904706</t>
  </si>
  <si>
    <t>1027;3162;5592;6648;7043;7168</t>
  </si>
  <si>
    <t>HMOX1;CDKN1B;SOD2;TGFB3;TPM1;PRKG1</t>
  </si>
  <si>
    <t>GO:0003414</t>
  </si>
  <si>
    <t>chondrocyte morphogenesis involved in endochondral bone morphogenesis</t>
  </si>
  <si>
    <t>http://amigo.geneontology.org/amigo/term/GO:0003414</t>
  </si>
  <si>
    <t>1293;1303;4147;4148;5212;7373</t>
  </si>
  <si>
    <t>COL12A1;MATN3;MATN2;COL6A3;COL14A1;VIT</t>
  </si>
  <si>
    <t>GO:0003429</t>
  </si>
  <si>
    <t>growth plate cartilage chondrocyte morphogenesis</t>
  </si>
  <si>
    <t>http://amigo.geneontology.org/amigo/term/GO:0003429</t>
  </si>
  <si>
    <t>GO:0090171</t>
  </si>
  <si>
    <t>chondrocyte morphogenesis</t>
  </si>
  <si>
    <t>http://amigo.geneontology.org/amigo/term/GO:0090171</t>
  </si>
  <si>
    <t>GO:0034143</t>
  </si>
  <si>
    <t>regulation of toll-like receptor 4 signaling pathway</t>
  </si>
  <si>
    <t>http://amigo.geneontology.org/amigo/term/GO:0034143</t>
  </si>
  <si>
    <t>2150;3929;7128;9572;10062;153090</t>
  </si>
  <si>
    <t>NR1H3;TNFAIP3;NR1D1;LBP;DAB2IP;F2RL1</t>
  </si>
  <si>
    <t>GO:1905005</t>
  </si>
  <si>
    <t>regulation of epithelial to mesenchymal transition involved in endocardial cushion formation</t>
  </si>
  <si>
    <t>http://amigo.geneontology.org/amigo/term/GO:1905005</t>
  </si>
  <si>
    <t>2022;7040;7043;7046</t>
  </si>
  <si>
    <t>TGFB1;TGFBR1;ENG;TGFB3</t>
  </si>
  <si>
    <t>GO:0071670</t>
  </si>
  <si>
    <t>smooth muscle cell chemotaxis</t>
  </si>
  <si>
    <t>http://amigo.geneontology.org/amigo/term/GO:0071670</t>
  </si>
  <si>
    <t>1902;5159;55742;57175</t>
  </si>
  <si>
    <t>PDGFRB;CORO1B;PARVA;LPAR1</t>
  </si>
  <si>
    <t>GO:1902947</t>
  </si>
  <si>
    <t>regulation of tau-protein kinase activity</t>
  </si>
  <si>
    <t>http://amigo.geneontology.org/amigo/term/GO:1902947</t>
  </si>
  <si>
    <t>1191;1958;3082;22943</t>
  </si>
  <si>
    <t>HGF;DKK1;EGR1;CLU</t>
  </si>
  <si>
    <t>GO:0060638</t>
  </si>
  <si>
    <t>mesenchymal-epithelial cell signaling</t>
  </si>
  <si>
    <t>http://amigo.geneontology.org/amigo/term/GO:0060638</t>
  </si>
  <si>
    <t>2252;2260;3082;3371</t>
  </si>
  <si>
    <t>HGF;TNC;FGFR1;FGF7</t>
  </si>
  <si>
    <t>GO:0003300</t>
  </si>
  <si>
    <t>cardiac muscle hypertrophy</t>
  </si>
  <si>
    <t>http://amigo.geneontology.org/amigo/term/GO:0003300</t>
  </si>
  <si>
    <t>493;2539;2627;3572;4000;4088;6548;7132;7133;8470;8654;9475;11214;23125;29995</t>
  </si>
  <si>
    <t>TNFRSF1B;ATP2B4;TNFRSF1A;LMCD1;SLC9A1;CAMTA2;ROCK2;IL6ST;PDE5A;GATA6;SORBS2;G6PD;LMNA;SMAD3;AKAP13</t>
  </si>
  <si>
    <t>GO:0045682</t>
  </si>
  <si>
    <t>regulation of epidermis development</t>
  </si>
  <si>
    <t>http://amigo.geneontology.org/amigo/term/GO:0045682</t>
  </si>
  <si>
    <t>360;677;1514;2296;4926;5467;5727;6424;7421;7538;8609;8717;9475;10468;10626</t>
  </si>
  <si>
    <t>FOXC1;TRADD;SFRP4;VDR;PPARD;KLF7;ZFP36;ROCK2;FST;CTSL;NUMA1;AQP3;ZFP36L1;PTCH1;TRIM16</t>
  </si>
  <si>
    <t>GO:0060606</t>
  </si>
  <si>
    <t>tube closure</t>
  </si>
  <si>
    <t>http://amigo.geneontology.org/amigo/term/GO:0060606</t>
  </si>
  <si>
    <t>GO:0031343</t>
  </si>
  <si>
    <t>positive regulation of cell killing</t>
  </si>
  <si>
    <t>http://amigo.geneontology.org/amigo/term/GO:0031343</t>
  </si>
  <si>
    <t>567;572;2150;3077;3133;3134;3135;3592;3902;5788;23705;353091</t>
  </si>
  <si>
    <t>BAD;HFE;PTPRC;LAG3;F2RL1;B2M;IL12A;CADM1;RAET1G;HLA-E;HLA-G;HLA-F</t>
  </si>
  <si>
    <t>GO:0045604</t>
  </si>
  <si>
    <t>regulation of epidermal cell differentiation</t>
  </si>
  <si>
    <t>http://amigo.geneontology.org/amigo/term/GO:0045604</t>
  </si>
  <si>
    <t>360;677;1514;2296;4926;5727;6424;7421;7538;8609;9475;10626</t>
  </si>
  <si>
    <t>FOXC1;SFRP4;VDR;KLF7;ZFP36;ROCK2;CTSL;NUMA1;AQP3;ZFP36L1;PTCH1;TRIM16</t>
  </si>
  <si>
    <t>GO:0051348</t>
  </si>
  <si>
    <t>negative regulation of transferase activity</t>
  </si>
  <si>
    <t>http://amigo.geneontology.org/amigo/term/GO:0051348</t>
  </si>
  <si>
    <t>25;1027;1031;1445;1843;1847;2629;3315;3480;3984;4092;4616;5518;5585;5788;5998;6422;6609;6714;7026;7128;7538;8651;9021;9961;10039;11142;57493;64798;79643;84959;84962;113791;150290;153090</t>
  </si>
  <si>
    <t>MVP;PARP3;PTPRC;ABL1;GADD45B;PIK3IP1;SMAD7;CSK;SFRP1;PPP2R1A;HSPB1;LIMK1;CDKN1B;TNFAIP3;DUSP1;CDKN2C;PKN1;ZFP36;AJUBA;DAB2IP;DUSP5;RGS3;IGF1R;UBASH3B;DEPTOR;SMPD1;DUSP18;PKIG;HEG1;CHMP6;GBA;SOCS3;SOCS1;NR2F2;SRC</t>
  </si>
  <si>
    <t>GO:0042552</t>
  </si>
  <si>
    <t>myelination</t>
  </si>
  <si>
    <t>http://amigo.geneontology.org/amigo/term/GO:0042552</t>
  </si>
  <si>
    <t>215;928;1191;1739;1902;2064;2817;3082;3084;4915;5916;6334;7040;7133;8506;8604;22933;81846;84668</t>
  </si>
  <si>
    <t>CD9;HGF;TNFRSF1B;GPC1;SIRT2;DLG1;ABCD1;TGFB1;CNTNAP1;SLC25A12;CLU;FAM126A;SBF2;ERBB2;NTRK2;NRG1;RARG;SCN8A;LPAR1</t>
  </si>
  <si>
    <t>GO:0045580</t>
  </si>
  <si>
    <t>regulation of T cell differentiation</t>
  </si>
  <si>
    <t>http://amigo.geneontology.org/amigo/term/GO:0045580</t>
  </si>
  <si>
    <t>25;100;572;604;639;2064;2648;2736;2737;3135;3574;3575;3592;3600;3718;4092;5788;7040;8651;57178;84695</t>
  </si>
  <si>
    <t>BAD;PRDM1;GLI2;PTPRC;ABL1;SMAD7;IL7;TGFB1;JAK3;GLI3;ZMIZ1;KAT2A;BCL6;LOXL3;ERBB2;IL15;IL7R;IL12A;SOCS1;ADA;HLA-G</t>
  </si>
  <si>
    <t>GO:0033137</t>
  </si>
  <si>
    <t>negative regulation of peptidyl-serine phosphorylation</t>
  </si>
  <si>
    <t>http://amigo.geneontology.org/amigo/term/GO:0033137</t>
  </si>
  <si>
    <t>624;1756;3082;4092;22943;54541;154043</t>
  </si>
  <si>
    <t>HGF;SMAD7;DKK1;CNKSR3;DDIT4;BDKRB2;DMD</t>
  </si>
  <si>
    <t>GO:0021904</t>
  </si>
  <si>
    <t>dorsal/ventral neural tube patterning</t>
  </si>
  <si>
    <t>http://amigo.geneontology.org/amigo/term/GO:0021904</t>
  </si>
  <si>
    <t>2736;2737;5727;23770;55764;79600;221322</t>
  </si>
  <si>
    <t>GLI2;FKBP8;GLI3;TBC1D32;IFT122;PTCH1;TCTN1</t>
  </si>
  <si>
    <t>GO:0002230</t>
  </si>
  <si>
    <t>positive regulation of defense response to virus by host</t>
  </si>
  <si>
    <t>http://amigo.geneontology.org/amigo/term/GO:0002230</t>
  </si>
  <si>
    <t>6772;23586;57506;60489;83666;200316;340061</t>
  </si>
  <si>
    <t>MAVS;DDX58;STAT1;APOBEC3F;PARP9;TMEM173;APOBEC3G</t>
  </si>
  <si>
    <t>GO:0031102</t>
  </si>
  <si>
    <t>neuron projection regeneration</t>
  </si>
  <si>
    <t>http://amigo.geneontology.org/amigo/term/GO:0031102</t>
  </si>
  <si>
    <t>3082;3371;3725;3913;4147;5396;5792;9314;9315;23162;81565</t>
  </si>
  <si>
    <t>HGF;TNC;PRRX1;MATN2;NREP;KLF4;MAPK8IP3;PTPRF;NDEL1;LAMB2;JUN</t>
  </si>
  <si>
    <t>25;3162;9314;9734;10014;10769;27286;51564;55294</t>
  </si>
  <si>
    <t>HDAC9;HDAC7;ABL1;HMOX1;SRPX2;HDAC5;FBXW7;KLF4;PLK2</t>
  </si>
  <si>
    <t>GO:0071867</t>
  </si>
  <si>
    <t>response to monoamine</t>
  </si>
  <si>
    <t>http://amigo.geneontology.org/amigo/term/GO:0071867</t>
  </si>
  <si>
    <t>25;351;493;3397;5179;5595;6548;10891;22933</t>
  </si>
  <si>
    <t>ATP2B4;SIRT2;SLC9A1;ABL1;MAPK3;PPARGC1A;ID1;APP;PENK</t>
  </si>
  <si>
    <t>GO:0071869</t>
  </si>
  <si>
    <t>response to catecholamine</t>
  </si>
  <si>
    <t>http://amigo.geneontology.org/amigo/term/GO:0071869</t>
  </si>
  <si>
    <t>GO:0045746</t>
  </si>
  <si>
    <t>negative regulation of Notch signaling pathway</t>
  </si>
  <si>
    <t>http://amigo.geneontology.org/amigo/term/GO:0045746</t>
  </si>
  <si>
    <t>604;1745;1746;1956;3955;4323;4792;4854;55294</t>
  </si>
  <si>
    <t>NOTCH3;NFKBIA;LFNG;FBXW7;BCL6;DLX2;DLX1;EGFR;MMP14</t>
  </si>
  <si>
    <t>214;6387;6586;10371;10509;10512;54910;55558;223117</t>
  </si>
  <si>
    <t>SEMA3A;SEMA3C;CXCL12;PLXNA3;SEMA3D;SEMA4C;ALCAM;SLIT3;SEMA4B</t>
  </si>
  <si>
    <t>GO:0070373</t>
  </si>
  <si>
    <t>negative regulation of ERK1 and ERK2 cascade</t>
  </si>
  <si>
    <t>http://amigo.geneontology.org/amigo/term/GO:0070373</t>
  </si>
  <si>
    <t>25;467;1445;1739;1843;2192;2633;3976;5788;9314;10318;153090;154043</t>
  </si>
  <si>
    <t>DLG1;FBLN1;PTPRC;ABL1;CSK;GBP1;DUSP1;LIF;KLF4;DAB2IP;TNIP1;CNKSR3;ATF3</t>
  </si>
  <si>
    <t>GO:0003281</t>
  </si>
  <si>
    <t>ventricular septum development</t>
  </si>
  <si>
    <t>http://amigo.geneontology.org/amigo/term/GO:0003281</t>
  </si>
  <si>
    <t>639;2535;3398;4092;5754;6299;6586;6926;7046;8131;10370;53834;57493</t>
  </si>
  <si>
    <t>PRDM1;SMAD7;NPRL3;SALL1;TGFBR1;PTK7;ID2;FGFRL1;TBX3;CITED2;HEG1;FZD2;SLIT3</t>
  </si>
  <si>
    <t>GO:0060402</t>
  </si>
  <si>
    <t>calcium ion transport into cytosol</t>
  </si>
  <si>
    <t>http://amigo.geneontology.org/amigo/term/GO:0060402</t>
  </si>
  <si>
    <t>25;493;623;775;784;1649;1756;3064;5031;5311;5350;5371;5621;5788;6546;7040;8996;53373;57158;57192;80024;84959</t>
  </si>
  <si>
    <t>ATP2B4;PTPRC;SLC8B1;MCOLN1;ABL1;BDKRB1;TGFB1;PKD2;PML;NOL3;JPH2;CACNA1C;UBASH3B;CACNB3;P2RY6;PRNP;DDIT3;SLC8A1;TPCN1;HTT;PLN;DMD</t>
  </si>
  <si>
    <t>GO:0002063</t>
  </si>
  <si>
    <t>chondrocyte development</t>
  </si>
  <si>
    <t>http://amigo.geneontology.org/amigo/term/GO:0002063</t>
  </si>
  <si>
    <t>871;1293;1303;1893;4147;4148;5212;5916;6474;7373</t>
  </si>
  <si>
    <t>COL12A1;MATN3;MATN2;ECM1;SERPINH1;COL6A3;SHOX2;RARG;COL14A1;VIT</t>
  </si>
  <si>
    <t>GO:0008347</t>
  </si>
  <si>
    <t>glial cell migration</t>
  </si>
  <si>
    <t>http://amigo.geneontology.org/amigo/term/GO:0008347</t>
  </si>
  <si>
    <t>1435;2737;3912;4147;4323;57142;79143;89927;147495;153090</t>
  </si>
  <si>
    <t>LAMB1;GLI3;RTN4;MBOAT7;MATN2;DAB2IP;APCDD1;MMP14;C16orf45;CSF1</t>
  </si>
  <si>
    <t>GO:0097553</t>
  </si>
  <si>
    <t>calcium ion transmembrane import into cytosol</t>
  </si>
  <si>
    <t>http://amigo.geneontology.org/amigo/term/GO:0097553</t>
  </si>
  <si>
    <t>25;493;623;775;1649;1756;3064;5031;5311;5350;5621;5788;6546;7040;8996;53373;57158;57192;80024;84959</t>
  </si>
  <si>
    <t>ATP2B4;PTPRC;SLC8B1;MCOLN1;ABL1;BDKRB1;TGFB1;PKD2;NOL3;JPH2;CACNA1C;UBASH3B;P2RY6;PRNP;DDIT3;SLC8A1;TPCN1;HTT;PLN;DMD</t>
  </si>
  <si>
    <t>GO:0048706</t>
  </si>
  <si>
    <t>embryonic skeletal system development</t>
  </si>
  <si>
    <t>http://amigo.geneontology.org/amigo/term/GO:0048706</t>
  </si>
  <si>
    <t>92;1739;1745;1746;2131;2138;2737;4088;4323;5396;6474;6495;7043;7046;9742;10736;29985;56243;116039;157506</t>
  </si>
  <si>
    <t>DLG1;EYA1;GLI3;TGFBR1;DLX2;PRRX1;TGFB3;KIAA1217;RDH10;ACVR2A;SIX1;SLC39A3;DLX1;MMP14;OSR2;SMAD3;SHOX2;SIX2;EXT1;IFT140</t>
  </si>
  <si>
    <t>GO:0032088</t>
  </si>
  <si>
    <t>negative regulation of NF-kappaB transcription factor activity</t>
  </si>
  <si>
    <t>http://amigo.geneontology.org/amigo/term/GO:0032088</t>
  </si>
  <si>
    <t>1240;1611;3656;4792;6737;7128;9314;9684;10616;25855;51588;84166;84875;153090</t>
  </si>
  <si>
    <t>NFKBIA;PIAS4;DAP;TNFAIP3;RBCK1;TRIM21;IRAK2;KLF4;DAB2IP;NLRC5;LRRC14;CMKLR1;BRMS1;PARP10</t>
  </si>
  <si>
    <t>GO:0006970</t>
  </si>
  <si>
    <t>response to osmotic stress</t>
  </si>
  <si>
    <t>http://amigo.geneontology.org/amigo/term/GO:0006970</t>
  </si>
  <si>
    <t>572;624;677;1263;1956;3673;3778;4638;5311;5585;7098;8564;9819;81628</t>
  </si>
  <si>
    <t>BAD;MYLK;KMO;PKD2;PKN1;EGFR;KCNMA1;ITGA2;TLR3;TSC22D4;BDKRB2;PLK3;ZFP36L1;TSC22D2</t>
  </si>
  <si>
    <t>GO:0071241</t>
  </si>
  <si>
    <t>cellular response to inorganic substance</t>
  </si>
  <si>
    <t>http://amigo.geneontology.org/amigo/term/GO:0071241</t>
  </si>
  <si>
    <t>118;351;567;572;811;1027;1728;1956;2353;2354;3077;3162;3398;3725;3726;3727;3777;4493;4968;5311;5595;5621;8837;10891;11277;23208;57192;84557;91683</t>
  </si>
  <si>
    <t>BAD;CFLAR;HFE;ADD1;MCOLN1;HMOX1;MAP1LC3A;MAPK3;PPARGC1A;CDKN1B;OGG1;ID2;PKD2;FOSB;JUND;SYT11;APP;EGFR;B2M;MT1E;FOS;JUNB;KCNK3;PRNP;SYT12;JUN;CALR;NQO1;TREX1</t>
  </si>
  <si>
    <t>GO:0060099</t>
  </si>
  <si>
    <t>regulation of phagocytosis, engulfment</t>
  </si>
  <si>
    <t>http://amigo.geneontology.org/amigo/term/GO:0060099</t>
  </si>
  <si>
    <t>GO:0014842</t>
  </si>
  <si>
    <t>regulation of skeletal muscle satellite cell proliferation</t>
  </si>
  <si>
    <t>http://amigo.geneontology.org/amigo/term/GO:0014842</t>
  </si>
  <si>
    <t>284;5467;6495;6774;8837</t>
  </si>
  <si>
    <t>CFLAR;PPARD;SIX1;ANGPT1;STAT3</t>
  </si>
  <si>
    <t>GO:0003337</t>
  </si>
  <si>
    <t>mesenchymal to epithelial transition involved in metanephros morphogenesis</t>
  </si>
  <si>
    <t>http://amigo.geneontology.org/amigo/term/GO:0003337</t>
  </si>
  <si>
    <t>2668;3976;6299;6772;10736</t>
  </si>
  <si>
    <t>SALL1;STAT1;LIF;GDNF;SIX2</t>
  </si>
  <si>
    <t>GO:0002371</t>
  </si>
  <si>
    <t>dendritic cell cytokine production</t>
  </si>
  <si>
    <t>http://amigo.geneontology.org/amigo/term/GO:0002371</t>
  </si>
  <si>
    <t>GO:0038065</t>
  </si>
  <si>
    <t>collagen-activated signaling pathway</t>
  </si>
  <si>
    <t>http://amigo.geneontology.org/amigo/term/GO:0038065</t>
  </si>
  <si>
    <t>1282;1284;3673;4921;84959</t>
  </si>
  <si>
    <t>COL4A2;UBASH3B;DDR2;ITGA2;COL4A1</t>
  </si>
  <si>
    <t>GO:1905048</t>
  </si>
  <si>
    <t>regulation of metallopeptidase activity</t>
  </si>
  <si>
    <t>http://amigo.geneontology.org/amigo/term/GO:1905048</t>
  </si>
  <si>
    <t>5595;6774;7076;8434;84168</t>
  </si>
  <si>
    <t>TIMP1;MAPK3;RECK;STAT3;ANTXR1</t>
  </si>
  <si>
    <t>GO:0061029</t>
  </si>
  <si>
    <t>eyelid development in camera-type eye</t>
  </si>
  <si>
    <t>http://amigo.geneontology.org/amigo/term/GO:0061029</t>
  </si>
  <si>
    <t>1956;3624;3725;6722;116039</t>
  </si>
  <si>
    <t>SRF;INHBA;EGFR;OSR2;JUN</t>
  </si>
  <si>
    <t>GO:0046631</t>
  </si>
  <si>
    <t>alpha-beta T cell activation</t>
  </si>
  <si>
    <t>http://amigo.geneontology.org/amigo/term/GO:0046631</t>
  </si>
  <si>
    <t>25;100;602;604;639;2000;2737;3077;3133;3569;3592;3600;3718;4092;5734;5788;6774;6778;8651;27086;84695</t>
  </si>
  <si>
    <t>HFE;PRDM1;BCL3;PTPRC;ABL1;SMAD7;ELF4;JAK3;GLI3;BCL6;FOXP1;LOXL3;IL6;IL15;STAT6;STAT3;IL12A;PTGER4;SOCS1;ADA;HLA-E</t>
  </si>
  <si>
    <t>GO:0033135</t>
  </si>
  <si>
    <t>regulation of peptidyl-serine phosphorylation</t>
  </si>
  <si>
    <t>http://amigo.geneontology.org/amigo/term/GO:0033135</t>
  </si>
  <si>
    <t>284;351;369;493;624;1756;1956;2621;3082;3569;3589;3976;4092;4915;7040;7349;22943;25865;54541;85456;154043</t>
  </si>
  <si>
    <t>HGF;ATP2B4;ARAF;IL11;SMAD7;PRKD2;TGFB1;DKK1;LIF;IL6;APP;EGFR;NTRK2;TNKS1BP1;CNKSR3;ANGPT1;UCN;DDIT4;BDKRB2;GAS6;DMD</t>
  </si>
  <si>
    <t>GO:0042098</t>
  </si>
  <si>
    <t>T cell proliferation</t>
  </si>
  <si>
    <t>http://amigo.geneontology.org/amigo/term/GO:0042098</t>
  </si>
  <si>
    <t>25;977;1051;1739;1947;2000;2064;3133;3135;3485;3569;3572;3592;3600;3718;5074;5621;5699;5788;7040;7133;8654;10673;23385;23705;80380</t>
  </si>
  <si>
    <t>TNFRSF1B;DLG1;PTPRC;EFNB1;ABL1;ELF4;TNFSF13B;TGFB1;JAK3;IGFBP2;IL6ST;IL6;PDE5A;ERBB2;NCSTN;IL15;IL12A;PRNP;CEBPB;PAWR;CD151;CADM1;PDCD1LG2;HLA-E;HLA-G;PSMB10</t>
  </si>
  <si>
    <t>GO:0070527</t>
  </si>
  <si>
    <t>platelet aggregation</t>
  </si>
  <si>
    <t>http://amigo.geneontology.org/amigo/term/GO:0070527</t>
  </si>
  <si>
    <t>60;87;928;2316;2621;3315;3690;4627;5270;5592;7094;84959</t>
  </si>
  <si>
    <t>CD9;ACTN1;ACTB;MYH9;HSPB1;SERPINE2;TLN1;UBASH3B;GAS6;PRKG1;FLNA;ITGB3</t>
  </si>
  <si>
    <t>GO:0006027</t>
  </si>
  <si>
    <t>glycosaminoglycan catabolic process</t>
  </si>
  <si>
    <t>http://amigo.geneontology.org/amigo/term/GO:0006027</t>
  </si>
  <si>
    <t>1634;2588;2817;3425;4669;5549;6382;6383;6448;6548;7040;375790</t>
  </si>
  <si>
    <t>DCN;GPC1;SLC9A1;TGFB1;NAGLU;SDC1;IDUA;GALNS;SDC2;SGSH;AGRN;PRELP</t>
  </si>
  <si>
    <t>GO:0051209</t>
  </si>
  <si>
    <t>release of sequestered calcium ion into cytosol</t>
  </si>
  <si>
    <t>http://amigo.geneontology.org/amigo/term/GO:0051209</t>
  </si>
  <si>
    <t>25;623;775;1649;1756;3064;5031;5311;5350;5788;6546;7040;8996;53373;57158;57192;80024;84959</t>
  </si>
  <si>
    <t>PTPRC;SLC8B1;MCOLN1;ABL1;BDKRB1;TGFB1;PKD2;NOL3;JPH2;CACNA1C;UBASH3B;P2RY6;DDIT3;SLC8A1;TPCN1;HTT;PLN;DMD</t>
  </si>
  <si>
    <t>GO:2001234</t>
  </si>
  <si>
    <t>negative regulation of apoptotic signaling pathway</t>
  </si>
  <si>
    <t>http://amigo.geneontology.org/amigo/term/GO:2001234</t>
  </si>
  <si>
    <t>355;367;624;666;1191;2138;2537;2668;2771;2907;3064;3082;3162;3315;3574;4000;4170;4929;6387;6648;6714;7046;7128;8717;8837;8996;10488;23017;56917;90993</t>
  </si>
  <si>
    <t>CFLAR;HGF;FAS;HMOX1;TRADD;EYA1;IL7;MEIS3;HSPB1;TGFBR1;CREB3;CXCL12;SOD2;GNAI2;TNFAIP3;CLU;IFI6;FAIM2;NOL3;MCL1;NR4A2;CREB3L1;LMNA;BDKRB2;GDNF;AR;BOK;GRINA;SRC;HTT</t>
  </si>
  <si>
    <t>GO:0010959</t>
  </si>
  <si>
    <t>regulation of metal ion transport</t>
  </si>
  <si>
    <t>http://amigo.geneontology.org/amigo/term/GO:0010959</t>
  </si>
  <si>
    <t>25;81;302;493;567;623;775;784;818;1739;1756;2273;2316;2539;2771;3064;3077;3755;3759;4302;4638;5031;5159;5187;5270;5311;5350;5371;5621;6387;6546;6548;6844;7040;7349;7402;8614;23704;30818;30845;57158;80024;84959;154043</t>
  </si>
  <si>
    <t>HFE;EHD3;FHL1;KCNG1;ATP2B4;MYLK;DLG1;SLC8B1;SLC9A1;ABL1;BDKRB1;TGFB1;CXCL12;MLLT6;PDGFRB;STC2;GNAI2;KCNIP3;PKD2;KCNJ2;ACTN4;SERPINE2;PML;CAMK2G;JPH2;CACNA1C;KCNE4;UTRN;CNKSR3;UBASH3B;G6PD;UCN;B2M;CACNB3;P2RY6;PRNP;PER1;ANXA2;SLC8A1;FLNA;HTT;PLN;DMD;VAMP2</t>
  </si>
  <si>
    <t>GO:0098742</t>
  </si>
  <si>
    <t>cell-cell adhesion via plasma-membrane adhesion molecules</t>
  </si>
  <si>
    <t>http://amigo.geneontology.org/amigo/term/GO:0098742</t>
  </si>
  <si>
    <t>214;682;1951;2195;3557;3678;3897;5365;5792;5793;6402;9314;9752;23654;23705;25930;26167;53834;54510;56122;56125;56133;57451;60626;64221;78999;79633;84665;84962;91624;91663;128434;222256;266727;347902</t>
  </si>
  <si>
    <t>CELSR3;PTPN23;FAT1;MDGA1;PCDHB2;PCDHB5;PCDHB14;FGFRL1;CDHR3;AJUBA;VSTM2L;IL1RN;KLF4;MYPN;AMIGO2;PTPRF;PTPRG;TENM2;ROBO3;ITGA5;NEXN;ALCAM;BSG;LRFN4;RIC8A;MYADM;CADM1;SELL;PCDH18;FAT4;PLXNB2;PCDHB11;PLXNB3;L1CAM;PCDHA9</t>
  </si>
  <si>
    <t>GO:0032922</t>
  </si>
  <si>
    <t>circadian regulation of gene expression</t>
  </si>
  <si>
    <t>http://amigo.geneontology.org/amigo/term/GO:0032922</t>
  </si>
  <si>
    <t>196;1453;1958;3398;5187;5371;9099;9500;9572;10891;55366</t>
  </si>
  <si>
    <t>USP2;AHR;PPARGC1A;ID2;EGR1;NR1D1;PML;CSNK1D;PER1;MAGED1;LGR4</t>
  </si>
  <si>
    <t>GO:1903076</t>
  </si>
  <si>
    <t>regulation of protein localization to plasma membrane</t>
  </si>
  <si>
    <t>http://amigo.geneontology.org/amigo/term/GO:1903076</t>
  </si>
  <si>
    <t>60;367;391;1173;1445;1601;1739;1956;2633;4035;4323;5621;7040;25999;91461;245812</t>
  </si>
  <si>
    <t>ACTB;DLG1;CSK;CLIP3;TGFB1;GBP1;LRP1;EGFR;DAB2;MMP14;AP2M1;PKDCC;CNPY4;AR;PRNP;RHOG</t>
  </si>
  <si>
    <t>GO:0002702</t>
  </si>
  <si>
    <t>positive regulation of production of molecular mediator of immune response</t>
  </si>
  <si>
    <t>http://amigo.geneontology.org/amigo/term/GO:0002702</t>
  </si>
  <si>
    <t>567;948;2150;3133;3135;3554;3569;5595;5788;6778;7040;10417;23529;23586;57506;353091</t>
  </si>
  <si>
    <t>PTPRC;MAVS;MAPK3;TGFB1;DDX58;IL1R1;CD36;IL6;SPON2;F2RL1;B2M;STAT6;CLCF1;RAET1G;HLA-E;HLA-G</t>
  </si>
  <si>
    <t>GO:0032652</t>
  </si>
  <si>
    <t>regulation of interleukin-1 production</t>
  </si>
  <si>
    <t>http://amigo.geneontology.org/amigo/term/GO:0032652</t>
  </si>
  <si>
    <t>834;1903;1958;2621;3315;4088;5371;7128;10626;22861;27086;56666;79792;114769</t>
  </si>
  <si>
    <t>PANX2;NLRP1;GSDMD;HSPB1;FOXP1;TNFAIP3;EGR1;CASP1;PML;SMAD3;GAS6;CARD16;S1PR3;TRIM16</t>
  </si>
  <si>
    <t>2;29;391;392;393;858;1123;1901;2064;2150;2664;2909;3268;3725;5364;5998;6000;6422;6494;8131;8997;9610;9744;9827;10113;10344;11033;23102;25894;26000;50807;54885;55114;55160;55357;55616;57139;60626;64411;64744;79735;81565;84144;92154;93627;128272;153090;375790</t>
  </si>
  <si>
    <t>CCL26;ACAP1;ARHGEF10L;SMAP2;ASAP3;ARHGAP4;TBC1D2;SYDE2;NPRL3;SFRP1;TBC1D17;ADAP1;CAV2;AGFG2;RGP1;ARAP3;CHN1;MTSS1L;TBC1D8B;DAB2IP;PREB;RGS3;ARHGAP17;ERBB2;ARHGEF19;TBCK;ASAP1;ABR;ARHGAP35;KALRN;PLXNB1;F2RL1;NDEL1;TBC1D2B;TBC1D10B;S1PR1;RIN1;ARHGAP1;A2M;RHOG;JUN;RIC8A;RGS7;AGRN;PLEKHG4;GDI1;RGL3;SIPA1</t>
  </si>
  <si>
    <t>25;388;1728;3082;3569;5074;6778;7128;9314;10068;10365;10494;23135;51157;84557</t>
  </si>
  <si>
    <t>HGF;ABL1;MAP1LC3A;STK25;TNFAIP3;KLF2;KDM6B;IL6;KLF4;IL18BP;RHOB;STAT6;PAWR;NQO1;ZNF580</t>
  </si>
  <si>
    <t>GO:0030514</t>
  </si>
  <si>
    <t>negative regulation of BMP signaling pathway</t>
  </si>
  <si>
    <t>http://amigo.geneontology.org/amigo/term/GO:0030514</t>
  </si>
  <si>
    <t>25;1745;2200;4092;6422;6498;22943;64388;64750;168667</t>
  </si>
  <si>
    <t>ABL1;SMAD7;SFRP1;DKK1;SMURF2;SKIL;DLX1;BMPER;FBN1;GREM2</t>
  </si>
  <si>
    <t>GO:0120163</t>
  </si>
  <si>
    <t>negative regulation of cold-induced thermogenesis</t>
  </si>
  <si>
    <t>http://amigo.geneontology.org/amigo/term/GO:0120163</t>
  </si>
  <si>
    <t>1649;3397;3600;7030;7090;7376;9572;10062;55366;57561</t>
  </si>
  <si>
    <t>NR1H3;TFE3;ARRDC3;ID1;NR1D1;NR1H2;TLE3;IL15;DDIT3;LGR4</t>
  </si>
  <si>
    <t>GO:0061614</t>
  </si>
  <si>
    <t>pri-miRNA transcription by RNA polymerase II</t>
  </si>
  <si>
    <t>http://amigo.geneontology.org/amigo/term/GO:0061614</t>
  </si>
  <si>
    <t>2353;3725;4088;4781;5467;6722;6774;7040;9314;84913</t>
  </si>
  <si>
    <t>TGFB1;PPARD;SRF;KLF4;NFIB;SMAD3;STAT3;ATOH8;FOS;JUN</t>
  </si>
  <si>
    <t>GO:0043254</t>
  </si>
  <si>
    <t>regulation of protein complex assembly</t>
  </si>
  <si>
    <t>http://amigo.geneontology.org/amigo/term/GO:0043254</t>
  </si>
  <si>
    <t>25;118;120;389;948;1027;1191;1410;1739;2242;2629;3725;4641;4926;5610;5734;6714;6722;7040;7067;7376;7408;8450;8775;9168;9873;10113;10344;10458;10677;10788;11078;22933;22943;24139;25802;25999;29103;50807;50853;51339;56937;57175;64857;84962;89795;90427;91663;112476;123720;129293;153090</t>
  </si>
  <si>
    <t>CCL26;TMSB10;EIF2AK2;NAV3;SIRT2;DLG1;ADD1;PLEKHG2;ABL1;TRIOBP;BMF;CLIP3;TGFB1;NAPA;DKK1;CRYAB;CDKN1B;SRF;DNAJC15;CLU;PMEPA1;EML2;VASP;THRA;AJUBA;NR1H2;CD36;AVIL;VILL;DAB2IP;FCHSD2;NUMA1;PREB;IQGAP2;ADD3;ASAP1;RHOC;WHAMM;CUL4B;LMOD1;DACT1;PRRT2;PTGER4;CORO1B;BAIAP2;JUN;GBA;MYADM;FES;TRABD2A;SRC;MYO1C</t>
  </si>
  <si>
    <t>25;3162;3678;9314;9734;10769;27286;51564;168667</t>
  </si>
  <si>
    <t>HDAC9;HDAC7;ABL1;HMOX1;SRPX2;KLF4;PLK2;ITGA5;BMPER</t>
  </si>
  <si>
    <t>GO:0045429</t>
  </si>
  <si>
    <t>positive regulation of nitric oxide biosynthetic process</t>
  </si>
  <si>
    <t>http://amigo.geneontology.org/amigo/term/GO:0045429</t>
  </si>
  <si>
    <t>948;1191;4088;5311;5806;9314;10365;23564;23576</t>
  </si>
  <si>
    <t>PKD2;CLU;KLF2;CD36;KLF4;DDAH1;PTX3;SMAD3;DDAH2</t>
  </si>
  <si>
    <t>GO:1904407</t>
  </si>
  <si>
    <t>positive regulation of nitric oxide metabolic process</t>
  </si>
  <si>
    <t>http://amigo.geneontology.org/amigo/term/GO:1904407</t>
  </si>
  <si>
    <t>GO:0001508</t>
  </si>
  <si>
    <t>action potential</t>
  </si>
  <si>
    <t>http://amigo.geneontology.org/amigo/term/GO:0001508</t>
  </si>
  <si>
    <t>775;784;948;1739;1756;2316;2629;2697;2767;3752;3759;4915;6328;6334;6546;6548;8506;11280;23704;54795</t>
  </si>
  <si>
    <t>DLG1;GNA11;SLC9A1;CNTNAP1;KCNJ2;TRPM4;CD36;NTRK2;CACNA1C;KCNE4;GJA1;SCN3A;CACNB3;SCN11A;KCND3;GBA;SLC8A1;SCN8A;FLNA;DMD</t>
  </si>
  <si>
    <t>GO:0043409</t>
  </si>
  <si>
    <t>negative regulation of MAPK cascade</t>
  </si>
  <si>
    <t>http://amigo.geneontology.org/amigo/term/GO:0043409</t>
  </si>
  <si>
    <t>25;467;1445;1739;1843;1847;2150;2192;2629;2633;3480;3976;5187;5518;5788;5998;6422;6609;9314;10318;51339;150290;153090;154043</t>
  </si>
  <si>
    <t>DLG1;FBLN1;PTPRC;ABL1;CSK;SFRP1;PPP2R1A;GBP1;DUSP1;LIF;KLF4;DAB2IP;DUSP5;RGS3;IGF1R;TNIP1;CNKSR3;ATF3;F2RL1;DACT1;SMPD1;DUSP18;GBA;PER1</t>
  </si>
  <si>
    <t>GO:0002221</t>
  </si>
  <si>
    <t>pattern recognition receptor signaling pathway</t>
  </si>
  <si>
    <t>http://amigo.geneontology.org/amigo/term/GO:0002221</t>
  </si>
  <si>
    <t>948;1520;2150;2319;3656;3661;3665;3929;4615;4792;7098;7128;7316;9572;9684;10062;10318;23180;23586;51135;55366;55601;79132;79671;153090</t>
  </si>
  <si>
    <t>NR1H3;NFKBIA;DDX58;DHX58;TNFAIP3;NR1D1;IRF3;LBP;RFTN1;FLOT2;IRAK2;CD36;DAB2IP;DDX60;TNIP1;UBC;NLRX1;LRRC14;CTSS;F2RL1;TLR3;MYD88;IRF7;IRAK4;LGR4</t>
  </si>
  <si>
    <t>GO:0060444</t>
  </si>
  <si>
    <t>branching involved in mammary gland duct morphogenesis</t>
  </si>
  <si>
    <t>http://amigo.geneontology.org/amigo/term/GO:0060444</t>
  </si>
  <si>
    <t>367;1435;5371;6714;6926;7040;7421</t>
  </si>
  <si>
    <t>TGFB1;VDR;TBX3;PML;AR;CSF1;SRC</t>
  </si>
  <si>
    <t>367;639;682;1508;2057;3726;3976;5066;5467;7026;7421;8614</t>
  </si>
  <si>
    <t>PRDM1;VDR;PPARD;STC2;LIF;PAM;CTSB;AR;JUNB;BSG;NR2F2;EPOR</t>
  </si>
  <si>
    <t>GO:0034104</t>
  </si>
  <si>
    <t>negative regulation of tissue remodeling</t>
  </si>
  <si>
    <t>http://amigo.geneontology.org/amigo/term/GO:0034104</t>
  </si>
  <si>
    <t>29;1445;3569;6422;7128;84959</t>
  </si>
  <si>
    <t>CSK;SFRP1;TNFAIP3;IL6;UBASH3B;ABR</t>
  </si>
  <si>
    <t>GO:0071467</t>
  </si>
  <si>
    <t>cellular response to pH</t>
  </si>
  <si>
    <t>http://amigo.geneontology.org/amigo/term/GO:0071467</t>
  </si>
  <si>
    <t>41;2767;6548;9230;26056;57192</t>
  </si>
  <si>
    <t>GNA11;SLC9A1;MCOLN1;ASIC1;RAB11FIP5;RAB11B</t>
  </si>
  <si>
    <t>GO:0032816</t>
  </si>
  <si>
    <t>positive regulation of natural killer cell activation</t>
  </si>
  <si>
    <t>http://amigo.geneontology.org/amigo/term/GO:0032816</t>
  </si>
  <si>
    <t>2621;3133;3592;3600;9760;388552</t>
  </si>
  <si>
    <t>IL15;IL12A;GAS6;BLOC1S3;TOX;HLA-E</t>
  </si>
  <si>
    <t>GO:0032462</t>
  </si>
  <si>
    <t>regulation of protein homooligomerization</t>
  </si>
  <si>
    <t>http://amigo.geneontology.org/amigo/term/GO:0032462</t>
  </si>
  <si>
    <t>389;1191;1410;2629;6714;90427</t>
  </si>
  <si>
    <t>BMF;CRYAB;CLU;RHOC;GBA;SRC</t>
  </si>
  <si>
    <t>GO:0072077</t>
  </si>
  <si>
    <t>renal vesicle morphogenesis</t>
  </si>
  <si>
    <t>http://amigo.geneontology.org/amigo/term/GO:0072077</t>
  </si>
  <si>
    <t>GO:0038111</t>
  </si>
  <si>
    <t>interleukin-7-mediated signaling pathway</t>
  </si>
  <si>
    <t>http://amigo.geneontology.org/amigo/term/GO:0038111</t>
  </si>
  <si>
    <t>3574;3575;3667;3718;6774;8651</t>
  </si>
  <si>
    <t>IL7;JAK3;STAT3;IL7R;IRS1;SOCS1</t>
  </si>
  <si>
    <t>GO:0007389</t>
  </si>
  <si>
    <t>pattern specification process</t>
  </si>
  <si>
    <t>http://amigo.geneontology.org/amigo/term/GO:0007389</t>
  </si>
  <si>
    <t>92;367;1649;1745;1746;1947;2019;2022;2138;2260;2294;2296;2648;2668;2736;2737;3224;3955;4088;5308;5311;5727;5916;5986;6422;6495;6604;6722;6926;7026;7046;8701;8861;9371;9645;9742;9839;9935;10370;10371;10512;10736;22943;23648;23770;55036;55764;64388;79191;79600;80114;221322</t>
  </si>
  <si>
    <t>HOXC8;FOXC1;GLI2;SEMA3A;SEMA3C;FGFR1;SMARCD3;EFNB1;KIF3B;FOXF1;EYA1;SFRP1;FKBP8;DNAH11;LFNG;GLI3;TGFBR1;ENG;DKK1;KAT2A;SRF;DLX2;PKD2;ACVR2A;BICC1;SIX1;MICAL2;TBX3;CCDC40;DLX1;TBC1D32;SSBP3;EN1;IFT122;PITX2;CITED2;SMAD3;GDNF;AR;ZEB2;RFNG;SIX2;RARG;DDIT3;IRX3;GREM2;NR2F2;PTCH1;IFT140;LDB1;MAFB;TCTN1</t>
  </si>
  <si>
    <t>2;92;948;1278;1281;1282;1289;1843;1956;2022;2064;2260;2817;3480;3485;3486;3488;3489;3554;3557;3572;3690;3977;4053;4054;4915;5154;5159;6464;7043;7046;7837;8425;9180;10626;27286;51232;53834;81621;114990</t>
  </si>
  <si>
    <t>GPC1;FGFR1;LTBP4;SRPX2;TGFBR1;ENG;KAZALD1;LIFR;PDGFRB;IGFBP2;IGFBP5;IL1R1;LTBP2;TGFB3;DUSP1;ACVR2A;FGFRL1;PXDN;COL5A1;IL6ST;CD36;IL1RN;IGF1R;ERBB2;OSMR;EGFR;IGFBP3;NTRK2;CRIM1;SHC1;COL1A2;IGFBP6;LTBP3;VASN;COL3A1;A2M;COL4A1;PDGFA;TRIM16;ITGB3</t>
  </si>
  <si>
    <t>43;165;871;1508;1514;1520;1634;3672;3673;4088;4092;4811;4921;5154;5479;6678;7373;7448;7450;9902;22795;25890;50509;84168;147372</t>
  </si>
  <si>
    <t>MRC2;DCN;COL5A3;ACHE;NID2;SMAD7;AEBP1;VTN;VWF;SPARC;NID1;CTSL;SERPINH1;ABI3BP;DDR2;CTSS;ITGA2;CTSB;PPIB;SMAD3;ANTXR1;CCBE1;COL14A1;PDGFA;ITGA1</t>
  </si>
  <si>
    <t>165;1278;1281;1282;1284;1289;1293;1295;1303;1305;1306;1634;1893;2192;2200;3371;3909;3911;3912;3913;3918;4053;4147;4148;4240;4811;5549;6678;7059;7373;7448;7450;7837;8425;22795;25890;50509;78987;115908;375790</t>
  </si>
  <si>
    <t>DCN;TNC;LAMA3;LAMC2;FBLN1;COL5A3;NID2;LTBP4;LAMB1;AEBP1;VTN;VWF;COL12A1;SPARC;NID1;LTBP2;PXDN;COL5A1;LAMA5;MATN3;MATN2;COL4A2;MFGE8;ECM1;COL8A1;ABI3BP;COL6A3;CRELD1;COL1A2;CTHRC1;FBN1;COL3A1;THBS3;LAMB2;COL4A1;COL14A1;AGRN;PRELP;COL13A1;COL15A1</t>
  </si>
  <si>
    <t>GO:0003779</t>
  </si>
  <si>
    <t>actin binding</t>
  </si>
  <si>
    <t>http://amigo.geneontology.org/amigo/term/GO:0003779</t>
  </si>
  <si>
    <t>25;81;87;118;120;309;800;1072;1265;1627;1756;1938;1956;2036;2316;2318;2633;3636;3778;3927;4082;4130;4131;4627;4638;4641;5074;5358;6525;6645;6840;6876;7094;7168;7169;7402;7408;9168;9645;9948;10391;10677;10788;10979;11034;11078;11346;23164;23345;23363;25802;28988;29109;50853;51474;54434;54899;55742;56776;57175;57471;60312;79778;83660;84168;84665;84687;84962;91624;92154;122622;123720;170954;171024</t>
  </si>
  <si>
    <t>LASP1;TMSB10;LIMA1;CNN2;MYLK;WDR1;ACTN1;FERMT2;SSH1;ADD1;EPB41L1;ABL1;TRIOBP;MYH9;PLS3;CORO2B;PPP1R9B;DBN1;GBP1;CALD1;OBSL1;VASP;DSTN;FLNC;AJUBA;ACTN4;SYNE1;MAP1B;MTSS1L;MPRIP;MICAL2;AVIL;FHOD1;VILL;DBNL;ERMN;TLN1;MYPN;TPM1;IQGAP2;PPP1R18;EGFR;ADD3;TAGLN;UTRN;MARCKS;FMN2;KCNMA1;WHAMM;NEXN;LMOD1;MICALL2;INPPL1;MAP1A;EEF2;PXK;SNTB2;ANTXR1;TLN2;SYNPO;SYNPO2;CORO1B;CFL1;PAWR;SMTN;ADSSL1;AFAP1;FLNA;ANXA6;SVIL;PARVA;MYO1C;TPM2;DMD</t>
  </si>
  <si>
    <t>81;87;118;302;392;682;800;811;928;975;977;1265;1281;1289;1453;1500;1627;1739;1903;1936;1938;1956;2200;2316;2801;3069;3084;3673;3678;3690;3693;3696;3911;3913;3927;4240;4323;4627;4854;5034;5331;5792;6387;6402;6714;6772;6811;7094;7106;7223;7402;7408;7448;7450;8425;9230;9414;9973;10226;10458;10938;11336;23164;26136;28988;50807;51474;55357;55742;57142;57175;57410;57451;57555;85456;114990;153090;222256</t>
  </si>
  <si>
    <t>LASP1;CD9;LIMA1;CNN2;ACTN1;NOTCH3;DLG1;ITGB5;ADD1;LTBP4;TBC1D2;MYH9;EEF1D;PLIN3;ITGB8;CXCL12;VTN;EHD1;CD81;VWF;DBN1;RTN4;STAT1;HDLBP;TJP2;CALD1;VASP;CDHR3;ACTN4;COL5A1;LAMA5;MPRIP;TRPC4;TES;DBNL;DAB2IP;TLN1;MFGE8;CSNK1D;SCYL1;PTPRF;TENM2;EGFR;TNKS1BP1;PLCB3;UTRN;ASAP1;NRG1;MMP14;ITGA5;STX5;ITGA2;FBN1;GOLGA2;EEF2;VASN;COL3A1;NLGN2;LAMB2;BSG;CORO1B;CCS;ARHGAP1;BAIAP2;CD151;CALR;EXOC3;ANXA2;RAB11B;P4HB;SELL;FLNA;SRC;PARVA;CTNND1;S1PR3;TSPAN4;ITGB3</t>
  </si>
  <si>
    <t>GO:0043394</t>
  </si>
  <si>
    <t>proteoglycan binding</t>
  </si>
  <si>
    <t>http://amigo.geneontology.org/amigo/term/GO:0043394</t>
  </si>
  <si>
    <t>1289;1508;1514;1520;3371;3673;4035;4811;5788;5792;10468;50509;375790</t>
  </si>
  <si>
    <t>TNC;COL5A3;PTPRC;NID1;LRP1;COL5A1;FST;CTSL;PTPRF;CTSS;ITGA2;CTSB;AGRN</t>
  </si>
  <si>
    <t>43;302;1520;1634;1893;2817;3673;3690;4059;4811;6678;7448;169611;170689;284297;375790</t>
  </si>
  <si>
    <t>DCN;GPC1;ACHE;VTN;SPARC;NID1;ECM1;CTSS;ITGA2;ADAMTS15;SSC5D;ANXA2;OLFML2A;BCAM;AGRN;ITGB3</t>
  </si>
  <si>
    <t>GO:0098531</t>
  </si>
  <si>
    <t>transcription factor activity, direct ligand regulated sequence-specific DNA binding</t>
  </si>
  <si>
    <t>http://amigo.geneontology.org/amigo/term/GO:0098531</t>
  </si>
  <si>
    <t>196;367;2063;4929;5467;5916;6257;6774;7025;7026;7067;7376;7421;9572;10062</t>
  </si>
  <si>
    <t>NR1H3;AHR;VDR;PPARD;THRA;NR1D1;NR1H2;NR4A2;NR2F6;STAT3;AR;RARG;NR2F1;NR2F2;RXRB</t>
  </si>
  <si>
    <t>GO:0001968</t>
  </si>
  <si>
    <t>fibronectin binding</t>
  </si>
  <si>
    <t>http://amigo.geneontology.org/amigo/term/GO:0001968</t>
  </si>
  <si>
    <t>1514;1520;2192;3486;3488;3489;3690;84695;151887;284297</t>
  </si>
  <si>
    <t>FBLN1;CCDC80;LOXL3;IGFBP5;CTSL;IGFBP3;CTSS;IGFBP6;SSC5D;ITGB3</t>
  </si>
  <si>
    <t>309;351;1289;1305;1634;1809;2022;2200;2252;2260;3918;4053;4192;5212;5270;5549;5621;5727;5788;5792;6402;6422;7059;7448;8425;9510;25890;50509;53834;59271;64388;83716;89797;145864;151887;170689;339366;375790</t>
  </si>
  <si>
    <t>DCN;LAMC2;FGFR1;COL5A3;PTPRC;LTBP4;CCDC80;CRISPLD2;SFRP1;ENG;VTN;MDK;DPYSL3;LTBP2;FGFRL1;COL5A1;SERPINE2;FGF7;HAPLN3;APP;PTPRF;ABI3BP;ADAMTS1;ADAMTS15;FBN1;NAV2;EVA1C;THBS3;PRNP;GREM2;ADAMTSL5;PTCH1;AGRN;SELL;PRELP;ANXA6;COL13A1;VIT</t>
  </si>
  <si>
    <t>GO:0003707</t>
  </si>
  <si>
    <t>steroid hormone receptor activity</t>
  </si>
  <si>
    <t>http://amigo.geneontology.org/amigo/term/GO:0003707</t>
  </si>
  <si>
    <t>367;2063;4929;5467;5916;6257;7025;7026;7067;7376;7421;9572;10062;10424;11057</t>
  </si>
  <si>
    <t>NR1H3;VDR;PPARD;THRA;NR1D1;NR1H2;ABHD2;NR4A2;NR2F6;PGRMC2;AR;RARG;NR2F1;NR2F2;RXRB</t>
  </si>
  <si>
    <t>GO:0046332</t>
  </si>
  <si>
    <t>SMAD binding</t>
  </si>
  <si>
    <t>http://amigo.geneontology.org/amigo/term/GO:0046332</t>
  </si>
  <si>
    <t>92;1278;1281;1601;2316;2353;3725;4088;4092;5371;6498;7041;7046;9839;23144;27063;56937;64750;90993</t>
  </si>
  <si>
    <t>ZC3H3;SMAD7;TGFBR1;SMURF2;ACVR2A;PMEPA1;SKIL;PML;TGFB1I1;ANKRD1;DAB2;CREB3L1;COL1A2;SMAD3;COL3A1;ZEB2;FOS;JUN;FLNA</t>
  </si>
  <si>
    <t>GO:0003714</t>
  </si>
  <si>
    <t>transcription corepressor activity</t>
  </si>
  <si>
    <t>http://amigo.geneontology.org/amigo/term/GO:0003714</t>
  </si>
  <si>
    <t>165;166;467;862;1649;1822;2909;3399;3726;4783;5074;6907;7026;7090;7091;8861;9242;9572;9612;9734;10346;10370;10589;10608;10766;10782;11278;23543;27063;29995;30818;51564;51588;57326;57649;83666;84962;138151;144455;284252</t>
  </si>
  <si>
    <t>HDAC9;HDAC7;LMCD1;RUNX1T1;RBFOX2;TBL1X;AES;PIAS4;AEBP1;TLE4;PHF12;ATN1;KCNIP3;ID3;KLF12;MXD4;NR1D1;AJUBA;TRIM22;KCTD1;PARP9;TLE3;NACC2;ANKRD1;ARHGAP35;ATF3;PBXIP1;CITED2;NFIL3;E2F7;JUNB;ZNF274;DDIT3;DRAP1;PAWR;MSC;TOB2;NR2F2;NCOR2;LDB1</t>
  </si>
  <si>
    <t>GO:1901681</t>
  </si>
  <si>
    <t>sulfur compound binding</t>
  </si>
  <si>
    <t>http://amigo.geneontology.org/amigo/term/GO:1901681</t>
  </si>
  <si>
    <t>37;309;351;1289;1305;1809;2200;2252;2260;3673;3918;4035;4053;4192;5270;5549;5727;5788;5792;6402;6422;7059;7448;9510;10468;10994;25890;50509;51363;53834;55501;59271;64388;83716;89797;151887;170689;339366;375790</t>
  </si>
  <si>
    <t>LAMC2;ACADVL;FGFR1;COL5A3;PTPRC;CCDC80;CRISPLD2;SFRP1;ILVBL;VTN;MDK;DPYSL3;LTBP2;LRP1;FGFRL1;COL5A1;FST;SERPINE2;CHST12;FGF7;APP;PTPRF;ABI3BP;ADAMTS1;ITGA2;ADAMTS15;FBN1;NAV2;EVA1C;THBS3;GREM2;CHST15;ADAMTSL5;PTCH1;AGRN;SELL;PRELP;ANXA6;COL13A1</t>
  </si>
  <si>
    <t>GO:0005126</t>
  </si>
  <si>
    <t>cytokine receptor binding</t>
  </si>
  <si>
    <t>http://amigo.geneontology.org/amigo/term/GO:0005126</t>
  </si>
  <si>
    <t>92;1435;1893;2022;2919;2920;3557;3569;3572;3574;3589;3592;3600;3624;3678;3690;3976;3977;4088;4092;4615;6387;6464;6772;6774;7040;7043;7046;7185;7205;7837;8717;8837;8996;9547;10116;10344;10673;23529;51135;64750;146433;153090;392255</t>
  </si>
  <si>
    <t>CFLAR;CCL26;TRAF1;CXCL2;TRIP6;IL11;SMAD7;TNFSF13B;TRADD;IL7;TGFB1;TGFBR1;ENG;CXCL12;SMURF2;LIFR;STAT1;TGFB3;ACVR2A;INHBA;LIF;PXDN;IL6ST;IL6;IL1RN;DAB2IP;NOL3;ECM1;CXCL14;GDF6;IL34;SHC1;ITGA5;CXCL1;IL15;SMAD3;STAT3;IL12A;FEM1B;MYD88;CLCF1;CSF1;IRAK4;ITGB3</t>
  </si>
  <si>
    <t>GO:0060090</t>
  </si>
  <si>
    <t>molecular adaptor activity</t>
  </si>
  <si>
    <t>http://amigo.geneontology.org/amigo/term/GO:0060090</t>
  </si>
  <si>
    <t>160;392;393;602;858;1123;1173;1278;1601;2621;3667;3927;4130;6464;6548;6714;7373;8470;8506;8717;9414;10346;10458;11214;23162;23363;55294;55691;57506;84727;91947;153090;171024</t>
  </si>
  <si>
    <t>LASP1;BCL3;MAVS;ARHGAP4;SLC9A1;TRADD;CAV2;CNTNAP1;FBXW7;SPSB2;TJP2;OBSL1;CHN1;TRIM22;DAB2IP;MAPK8IP3;ARRDC4;FRMD4A;DAB2;SORBS2;SHC1;AP2M1;COL1A2;MAP1A;IRS1;AKAP13;SYNPO2;ARHGAP1;BAIAP2;GAS6;COL14A1;AP2A1;SRC</t>
  </si>
  <si>
    <t>GO:0001228</t>
  </si>
  <si>
    <t>DNA-binding transcription activator activity, RNA polymerase II-specific</t>
  </si>
  <si>
    <t>http://amigo.geneontology.org/amigo/term/GO:0001228</t>
  </si>
  <si>
    <t>367;467;1051;1052;1316;1649;1746;1747;1874;1879;1958;2000;2034;2294;2295;2296;2313;2353;2354;2355;2736;2737;3661;3725;3726;3727;4088;4779;4781;4782;4791;4929;5308;5324;6257;6495;6722;6774;6778;6925;7030;7071;7376;7709;7728;8609;9314;9516;9592;9839;9935;10488;10736;23125;23635;23648;56917;64207;64651;84662;90993;144455;221937</t>
  </si>
  <si>
    <t>FOXC1;DLX3;KLF6;TFE3;GLI2;FOSL2;NFKB2;NFE2L1;ELF4;FOXF1;MEIS3;ZNF175;GLI3;CREB3;CAMTA2;SRF;DLX2;EPAS1;ZBTB17;KLF7;IRF2BPL;EGR1;FOSB;IRF3;GLIS2;SIX1;JUND;NR1H2;KLF4;FOXF2;NFIC;CSRNP1;SSBP2;NFIB;FLI1;NR4A2;KLF10;SSBP3;CREB3L1;IER2;ATF3;PITX2;EBF1;FOXK1;E2F7;STAT6;SMAD3;STAT3;AR;ZEB2;FOS;SIX2;JUNB;CEBPB;DDIT3;JUN;PLAG1;LITAF;TCF4;MAFB;RXRB;E2F4;CEBPD</t>
  </si>
  <si>
    <t>GO:0005080</t>
  </si>
  <si>
    <t>protein kinase C binding</t>
  </si>
  <si>
    <t>http://amigo.geneontology.org/amigo/term/GO:0005080</t>
  </si>
  <si>
    <t>25;3315;3667;4082;5585;5589;6714;9734;10014;25865;51339;51564</t>
  </si>
  <si>
    <t>HDAC9;HDAC7;ABL1;PRKD2;HSPB1;HDAC5;PKN1;PRKCSH;MARCKS;DACT1;IRS1;SRC</t>
  </si>
  <si>
    <t>GO:0019955</t>
  </si>
  <si>
    <t>cytokine binding</t>
  </si>
  <si>
    <t>http://amigo.geneontology.org/amigo/term/GO:0019955</t>
  </si>
  <si>
    <t>2;948;2022;2633;3554;3557;3572;3592;3690;3977;4054;7043;7046;7132;7133;7538;7837;8425;9180;10068;10626;64388;114990</t>
  </si>
  <si>
    <t>TNFRSF1B;TNFRSF1A;LTBP4;TGFBR1;ENG;LIFR;IL1R1;GBP1;TGFB3;ZFP36;PXDN;IL6ST;CD36;IL1RN;IL18BP;OSMR;LTBP3;VASN;IL12A;A2M;GREM2;TRIM16;ITGB3</t>
  </si>
  <si>
    <t>timeMachineWM989ResistantPathwayAnalysisDownregulatedGenes</t>
  </si>
  <si>
    <t>hsa03440</t>
  </si>
  <si>
    <t>Homologous recombination</t>
  </si>
  <si>
    <t>http://www.kegg.jp/kegg-bin/show_pathway?hsa03440+11073+25788+472+580+5888+5889+5932+6118+641+675+7516+79728+8438</t>
  </si>
  <si>
    <t>11073;25788;472;580;5888;5889;5932;6118;641;675;7516;79728;8438</t>
  </si>
  <si>
    <t>RAD51;PALB2;RAD54L;RBBP8;RAD51C;RPA2;BARD1;BRCA2;ATM;TOPBP1;XRCC2;RAD54B;BLM</t>
  </si>
  <si>
    <t>hsa04110</t>
  </si>
  <si>
    <t>Cell cycle</t>
  </si>
  <si>
    <t>http://www.kegg.jp/kegg-bin/show_pathway?hsa04110+1017+10926+23594+4085+4171+4172+4173+4175+4609+472+4998+5111+5933+64682+6502+699+701+7027+8317+8318+8881+890+9232+983+990</t>
  </si>
  <si>
    <t>1017;10926;23594;4085;4171;4172;4173;4175;4609;472;4998;5111;5933;64682;6502;699;701;7027;8317;8318;8881;890;9232;983;990</t>
  </si>
  <si>
    <t>DBF4;MCM2;MCM6;RBL1;ORC1;ORC6;CDC45;CDC6;CDC7;MCM4;MCM3;CDK2;CDC16;PCNA;MYC;CCNA2;SKP2;ATM;ANAPC1;BUB1B;MAD2L1;PTTG1;BUB1;CDK1;TFDP1</t>
  </si>
  <si>
    <t>hsa00100</t>
  </si>
  <si>
    <t>Steroid biosynthesis</t>
  </si>
  <si>
    <t>http://www.kegg.jp/kegg-bin/show_pathway?hsa00100+10682+1717+1718+2222+51478+6307+6309+6646</t>
  </si>
  <si>
    <t>10682;1717;1718;2222;51478;6307;6309;6646</t>
  </si>
  <si>
    <t>MSMO1;SOAT1;FDFT1;SC5D;DHCR24;HSD17B7;EBP;DHCR7</t>
  </si>
  <si>
    <t>hsa03460</t>
  </si>
  <si>
    <t>Fanconi anemia pathway</t>
  </si>
  <si>
    <t>http://www.kegg.jp/kegg-bin/show_pathway?hsa03460+116028+2177+2187+29089+55120+55215+5888+5889+6118+641+675+7398+79728</t>
  </si>
  <si>
    <t>116028;2177;2187;29089;55120;55215;5888;5889;6118;641;675;7398;79728</t>
  </si>
  <si>
    <t>RAD51;UBE2T;PALB2;RAD51C;FANCL;RPA2;BRCA2;FANCI;FANCD2;USP1;RMI2;FANCB;BLM</t>
  </si>
  <si>
    <t>hsa03030</t>
  </si>
  <si>
    <t>DNA replication</t>
  </si>
  <si>
    <t>http://www.kegg.jp/kegg-bin/show_pathway?hsa03030+2237+4171+4172+4173+4175+5111+5427+5557+5983+5984+6118</t>
  </si>
  <si>
    <t>2237;4171;4172;4173;4175;5111;5427;5557;5983;5984;6118</t>
  </si>
  <si>
    <t>MCM2;MCM6;POLE2;MCM4;MCM3;RPA2;PCNA;RFC3;RFC4;FEN1;PRIM1</t>
  </si>
  <si>
    <t>R-HSA-68962</t>
  </si>
  <si>
    <t>Activation of the pre-replicative complex</t>
  </si>
  <si>
    <t>http://reactome.org/PathwayBrowser/#/R-HSA-68962</t>
  </si>
  <si>
    <t>1017;10926;23594;4171;4172;4173;4175;4998;51053;5427;5557;6118;8317;8318;84515;990</t>
  </si>
  <si>
    <t>DBF4;MCM2;MCM6;ORC1;ORC6;CDC45;CDC6;CDC7;POLE2;MCM4;MCM3;GMNN;RPA2;CDK2;MCM8;PRIM1</t>
  </si>
  <si>
    <t>R-HSA-69620</t>
  </si>
  <si>
    <t>Cell Cycle Checkpoints</t>
  </si>
  <si>
    <t>http://reactome.org/PathwayBrowser/#/R-HSA-69620</t>
  </si>
  <si>
    <t>1017;1058;1063;10926;11073;11130;116028;23421;23594;25909;401541;4085;4171;4172;4173;4175;472;4998;55055;55166;55839;55920;5692;57405;580;5932;5983;5984;6118;63967;641;64105;64682;64946;699;701;79682;79980;8317;8318;83540;8364;84515;8881;890;9156;91687;9212;9735;983;990</t>
  </si>
  <si>
    <t>DBF4;CENPQ;MCM2;MCM6;ORC1;ORC6;CLSPN;CDC45;CDC6;CDC7;RBBP8;MCM4;MCM3;CENPA;CENPF;RPA2;CENPL;ZWINT;CENPK;CDK2;MCM8;CDC16;RFC3;BARD1;ITGB3BP;NUF2;CCNA2;ATM;DSN1;CENPU;SPC25;CENPH;ANAPC1;AHCTF1;BUB1B;PSMB4;TOPBP1;RFC4;MAD2L1;CENPN;BUB1;CDK1;EXO1;ZWILCH;RMI2;AURKB;RCC2;KNTC1;CENPP;HIST1H4C;BLM</t>
  </si>
  <si>
    <t>R-HSA-176187</t>
  </si>
  <si>
    <t>Activation of ATR in response to replication stress</t>
  </si>
  <si>
    <t>http://reactome.org/PathwayBrowser/#/R-HSA-176187</t>
  </si>
  <si>
    <t>1017;10926;23594;4171;4172;4173;4175;4998;5983;5984;6118;63967;8317;8318;84515;990</t>
  </si>
  <si>
    <t>DBF4;MCM2;MCM6;ORC1;ORC6;CLSPN;CDC45;CDC6;CDC7;MCM4;MCM3;RPA2;CDK2;MCM8;RFC3;RFC4</t>
  </si>
  <si>
    <t>R-HSA-191273</t>
  </si>
  <si>
    <t>Cholesterol biosynthesis</t>
  </si>
  <si>
    <t>http://reactome.org/PathwayBrowser/#/R-HSA-191273</t>
  </si>
  <si>
    <t>10682;1717;1718;2222;2224;3156;3157;3422;39;3930;51478;6307;6309</t>
  </si>
  <si>
    <t>MSMO1;IDI1;FDFT1;SC5D;HMGCS1;HMGCR;DHCR24;ACAT2;HSD17B7;LBR;EBP;FDPS;DHCR7</t>
  </si>
  <si>
    <t>R-HSA-5693579</t>
  </si>
  <si>
    <t>Homologous DNA Pairing and Strand Exchange</t>
  </si>
  <si>
    <t>http://reactome.org/PathwayBrowser/#/R-HSA-5693579</t>
  </si>
  <si>
    <t>10635;11073;116028;472;580;5888;5889;5932;5983;5984;6118;641;675;7516;79728;9156</t>
  </si>
  <si>
    <t>RAD51;PALB2;RBBP8;RAD51C;RAD51AP1;RPA2;RFC3;BARD1;BRCA2;ATM;TOPBP1;RFC4;EXO1;RMI2;XRCC2;BLM</t>
  </si>
  <si>
    <t>R-HSA-69190</t>
  </si>
  <si>
    <t>DNA strand elongation</t>
  </si>
  <si>
    <t>http://reactome.org/PathwayBrowser/#/R-HSA-69190</t>
  </si>
  <si>
    <t>2237;4171;4172;4173;4175;5111;51659;5557;5983;5984;6118;8318;84515;9837</t>
  </si>
  <si>
    <t>MCM2;MCM6;CDC45;GINS1;MCM4;MCM3;RPA2;MCM8;GINS2;PCNA;RFC3;RFC4;FEN1;PRIM1</t>
  </si>
  <si>
    <t>R-HSA-69206</t>
  </si>
  <si>
    <t>G1/S Transition</t>
  </si>
  <si>
    <t>http://reactome.org/PathwayBrowser/#/R-HSA-69206</t>
  </si>
  <si>
    <t>1017;10926;1163;23594;286826;4171;4172;4173;4175;4609;4998;51053;5111;5427;5557;5692;5933;6118;6241;6502;7027;7298;8317;8318;84515;890;91768;983;990</t>
  </si>
  <si>
    <t>DBF4;MCM2;MCM6;RBL1;ORC1;ORC6;CDC45;CDC6;CDC7;POLE2;MCM4;MCM3;GMNN;RPA2;CDK2;MCM8;PCNA;CABLES1;MYC;CCNA2;SKP2;PSMB4;CDK1;RRM2;CKS1B;TYMS;LIN9;PRIM1;TFDP1</t>
  </si>
  <si>
    <t>R-HSA-5693554</t>
  </si>
  <si>
    <t>Resolution of D-loop Structures through Synthesis-Dependent Strand Annealing (SDSA)</t>
  </si>
  <si>
    <t>http://reactome.org/PathwayBrowser/#/R-HSA-5693554</t>
  </si>
  <si>
    <t>10635;116028;472;580;5888;5889;5932;641;675;7516;79728;9156</t>
  </si>
  <si>
    <t>RAD51;PALB2;RBBP8;RAD51C;RAD51AP1;BARD1;BRCA2;ATM;EXO1;RMI2;XRCC2;BLM</t>
  </si>
  <si>
    <t>R-HSA-453279</t>
  </si>
  <si>
    <t>Mitotic G1-G1/S phases</t>
  </si>
  <si>
    <t>http://reactome.org/PathwayBrowser/#/R-HSA-453279</t>
  </si>
  <si>
    <t>1017;10926;1163;23594;286826;3717;4171;4172;4173;4175;4609;4998;51053;5111;5427;5557;5692;5933;6118;6241;6502;7027;7298;8317;8318;84515;890;91768;983;990</t>
  </si>
  <si>
    <t>DBF4;MCM2;MCM6;RBL1;ORC1;ORC6;CDC45;CDC6;JAK2;CDC7;POLE2;MCM4;MCM3;GMNN;RPA2;CDK2;MCM8;PCNA;CABLES1;MYC;CCNA2;SKP2;PSMB4;CDK1;RRM2;CKS1B;TYMS;LIN9;PRIM1;TFDP1</t>
  </si>
  <si>
    <t>R-HSA-5693616</t>
  </si>
  <si>
    <t>Presynaptic phase of homologous DNA pairing and strand exchange</t>
  </si>
  <si>
    <t>http://reactome.org/PathwayBrowser/#/R-HSA-5693616</t>
  </si>
  <si>
    <t>11073;116028;472;580;5888;5889;5932;5983;5984;6118;641;675;7516;9156</t>
  </si>
  <si>
    <t>RAD51;RBBP8;RAD51C;RPA2;RFC3;BARD1;BRCA2;ATM;TOPBP1;RFC4;EXO1;RMI2;XRCC2;BLM</t>
  </si>
  <si>
    <t>R-HSA-69306</t>
  </si>
  <si>
    <t>DNA Replication</t>
  </si>
  <si>
    <t>http://reactome.org/PathwayBrowser/#/R-HSA-69306</t>
  </si>
  <si>
    <t>1017;10926;2237;23594;4171;4172;4173;4175;4998;51053;5111;51659;5427;5557;5692;5983;5984;6118;64682;6502;8317;8318;84515;8881;890;9837;990</t>
  </si>
  <si>
    <t>DBF4;MCM2;MCM6;ORC1;ORC6;CDC45;CDC6;CDC7;POLE2;GINS1;MCM4;MCM3;GMNN;RPA2;CDK2;MCM8;CDC16;GINS2;PCNA;RFC3;CCNA2;SKP2;ANAPC1;PSMB4;RFC4;FEN1;PRIM1</t>
  </si>
  <si>
    <t>R-HSA-69242</t>
  </si>
  <si>
    <t>S Phase</t>
  </si>
  <si>
    <t>http://reactome.org/PathwayBrowser/#/R-HSA-69242</t>
  </si>
  <si>
    <t>1017;114799;1163;157570;2237;23594;286826;4171;4172;4173;4175;4609;4998;5111;51659;5427;5557;5692;5983;5984;6118;64682;6502;7027;8318;84515;8881;890;91768;9837;990</t>
  </si>
  <si>
    <t>MCM2;MCM6;ORC1;ORC6;CDC45;CDC6;POLE2;GINS1;MCM4;MCM3;RPA2;CDK2;MCM8;CDC16;GINS2;PCNA;RFC3;CABLES1;MYC;ESCO1;CCNA2;SKP2;ANAPC1;PSMB4;RFC4;FEN1;ESCO2;CKS1B;LIN9;PRIM1;TFDP1</t>
  </si>
  <si>
    <t>R-HSA-176974</t>
  </si>
  <si>
    <t>Unwinding of DNA</t>
  </si>
  <si>
    <t>http://reactome.org/PathwayBrowser/#/R-HSA-176974</t>
  </si>
  <si>
    <t>4171;4172;4173;4175;51659;8318;84515;9837</t>
  </si>
  <si>
    <t>MCM2;MCM6;CDC45;GINS1;MCM4;MCM3;MCM8;GINS2</t>
  </si>
  <si>
    <t>R-HSA-141424</t>
  </si>
  <si>
    <t>Amplification of signal from the kinetochores</t>
  </si>
  <si>
    <t>http://reactome.org/PathwayBrowser/#/R-HSA-141424</t>
  </si>
  <si>
    <t>1058;1063;11130;23421;25909;401541;4085;55055;55166;55839;55920;57405;64105;64946;699;701;79682;79980;83540;91687;9212;9735</t>
  </si>
  <si>
    <t>CENPQ;CENPA;CENPF;CENPL;ZWINT;CENPK;ITGB3BP;NUF2;DSN1;CENPU;SPC25;CENPH;AHCTF1;BUB1B;MAD2L1;CENPN;BUB1;ZWILCH;AURKB;RCC2;KNTC1;CENPP</t>
  </si>
  <si>
    <t>R-HSA-141444</t>
  </si>
  <si>
    <t>Amplification  of signal from unattached  kinetochores via a MAD2  inhibitory signal</t>
  </si>
  <si>
    <t>http://reactome.org/PathwayBrowser/#/R-HSA-141444</t>
  </si>
  <si>
    <t>R-HSA-69618</t>
  </si>
  <si>
    <t>Mitotic Spindle Checkpoint</t>
  </si>
  <si>
    <t>http://reactome.org/PathwayBrowser/#/R-HSA-69618</t>
  </si>
  <si>
    <t>1058;1063;11130;23421;25909;401541;4085;55055;55166;55839;55920;57405;64105;64682;64946;699;701;79682;79980;83540;8881;91687;9212;9735</t>
  </si>
  <si>
    <t>CENPQ;CENPA;CENPF;CENPL;ZWINT;CENPK;CDC16;ITGB3BP;NUF2;DSN1;CENPU;SPC25;CENPH;ANAPC1;AHCTF1;BUB1B;MAD2L1;CENPN;BUB1;ZWILCH;AURKB;RCC2;KNTC1;CENPP</t>
  </si>
  <si>
    <t>R-HSA-5685942</t>
  </si>
  <si>
    <t>HDR through Homologous Recombination (HRR)</t>
  </si>
  <si>
    <t>http://reactome.org/PathwayBrowser/#/R-HSA-5685942</t>
  </si>
  <si>
    <t>10635;11073;116028;472;5111;5427;580;5888;5889;5932;5983;5984;6118;641;675;7516;79728;9156</t>
  </si>
  <si>
    <t>RAD51;PALB2;POLE2;RBBP8;RAD51C;RAD51AP1;RPA2;PCNA;RFC3;BARD1;BRCA2;ATM;TOPBP1;RFC4;EXO1;RMI2;XRCC2;BLM</t>
  </si>
  <si>
    <t>R-HSA-5693568</t>
  </si>
  <si>
    <t>Resolution of D-loop Structures through Holliday Junction Intermediates</t>
  </si>
  <si>
    <t>http://reactome.org/PathwayBrowser/#/R-HSA-5693568</t>
  </si>
  <si>
    <t>R-HSA-68877</t>
  </si>
  <si>
    <t>Mitotic Prometaphase</t>
  </si>
  <si>
    <t>http://reactome.org/PathwayBrowser/#/R-HSA-68877</t>
  </si>
  <si>
    <t>10426;1058;10592;1063;10733;11130;121441;23397;23421;25909;3320;401541;4085;440145;55055;55166;55722;5577;55835;55839;55920;57405;64105;64946;699;701;79682;79980;83540;91687;9212;9735;983</t>
  </si>
  <si>
    <t>PRKAR2B;CENPQ;HSP90AA1;CEP72;CENPA;CENPF;CENPL;NCAPH;ZWINT;CENPK;TUBGCP3;SMC2;NEDD1;PLK4;ITGB3BP;NUF2;DSN1;CENPU;CENPJ;SPC25;CENPH;AHCTF1;BUB1B;MAD2L1;CENPN;BUB1;CDK1;ZWILCH;AURKB;RCC2;KNTC1;CENPP;MZT1</t>
  </si>
  <si>
    <t>R-HSA-5693537</t>
  </si>
  <si>
    <t>Resolution of D-Loop Structures</t>
  </si>
  <si>
    <t>http://reactome.org/PathwayBrowser/#/R-HSA-5693537</t>
  </si>
  <si>
    <t>R-HSA-69239</t>
  </si>
  <si>
    <t>Synthesis of DNA</t>
  </si>
  <si>
    <t>http://reactome.org/PathwayBrowser/#/R-HSA-69239</t>
  </si>
  <si>
    <t>1017;2237;23594;4171;4172;4173;4175;4998;5111;51659;5427;5557;5692;5983;5984;6118;64682;6502;8318;84515;8881;890;9837;990</t>
  </si>
  <si>
    <t>MCM2;MCM6;ORC1;ORC6;CDC45;CDC6;POLE2;GINS1;MCM4;MCM3;RPA2;CDK2;MCM8;CDC16;GINS2;PCNA;RFC3;CCNA2;SKP2;ANAPC1;PSMB4;RFC4;FEN1;PRIM1</t>
  </si>
  <si>
    <t>R-HSA-5663220</t>
  </si>
  <si>
    <t>RHO GTPases Activate Formins</t>
  </si>
  <si>
    <t>http://reactome.org/PathwayBrowser/#/R-HSA-5663220</t>
  </si>
  <si>
    <t>1058;1063;11130;114793;1730;23002;23421;25909;401541;4085;55055;55166;55839;55920;57405;64105;64946;699;701;79682;79980;83540;91687;9212;9735</t>
  </si>
  <si>
    <t>CENPQ;DAAM1;CENPA;CENPF;CENPL;ZWINT;CENPK;ITGB3BP;NUF2;DIAPH2;DSN1;CENPU;SPC25;CENPH;AHCTF1;BUB1B;FMNL2;MAD2L1;CENPN;BUB1;ZWILCH;AURKB;RCC2;KNTC1;CENPP</t>
  </si>
  <si>
    <t>R-HSA-5693538</t>
  </si>
  <si>
    <t>Homology Directed Repair</t>
  </si>
  <si>
    <t>http://reactome.org/PathwayBrowser/#/R-HSA-5693538</t>
  </si>
  <si>
    <t>1017;10635;10721;11073;116028;142;2237;472;5111;5427;580;5888;5889;5932;5983;5984;6118;63967;641;675;7516;79728;8364;890;9156</t>
  </si>
  <si>
    <t>RAD51;POLQ;PALB2;CLSPN;POLE2;RBBP8;RAD51C;RAD51AP1;RPA2;CDK2;PCNA;RFC3;BARD1;BRCA2;PARP1;CCNA2;ATM;TOPBP1;RFC4;FEN1;EXO1;RMI2;XRCC2;HIST1H4C;BLM</t>
  </si>
  <si>
    <t>R-HSA-68886</t>
  </si>
  <si>
    <t>M Phase</t>
  </si>
  <si>
    <t>http://reactome.org/PathwayBrowser/#/R-HSA-68886</t>
  </si>
  <si>
    <t>10426;1058;10592;1063;10733;11130;121441;129401;23165;23310;23397;23421;25909;3015;3320;4001;401541;4085;440145;53371;55055;55166;55706;55722;5577;5579;55835;55839;55920;5692;57405;64105;6418;64682;64946;699;701;7112;7443;79682;79980;83540;8364;84930;8881;91687;9212;9232;9688;9735;983</t>
  </si>
  <si>
    <t>PRKAR2B;CENPQ;NDC1;HSP90AA1;VRK1;NUP93;CEP72;LMNB1;CENPA;CENPF;SET;CENPL;MASTL;TMPO;NCAPH;ZWINT;CENPK;TUBGCP3;CDC16;SMC2;NUP54;NEDD1;PLK4;ITGB3BP;NUF2;DSN1;NCAPD3;CENPU;CENPJ;SPC25;CENPH;ANAPC1;AHCTF1;NUP205;BUB1B;PSMB4;NUP35;H2AFZ;MAD2L1;PTTG1;CENPN;PRKCB;BUB1;CDK1;ZWILCH;AURKB;RCC2;KNTC1;CENPP;HIST1H4C;MZT1</t>
  </si>
  <si>
    <t>R-HSA-2500257</t>
  </si>
  <si>
    <t>Resolution of Sister Chromatid Cohesion</t>
  </si>
  <si>
    <t>http://reactome.org/PathwayBrowser/#/R-HSA-2500257</t>
  </si>
  <si>
    <t>1058;1063;11130;23421;25909;401541;4085;55055;55166;55839;55920;57405;64105;64946;699;701;79682;79980;83540;91687;9212;9735;983</t>
  </si>
  <si>
    <t>CENPQ;CENPA;CENPF;CENPL;ZWINT;CENPK;ITGB3BP;NUF2;DSN1;CENPU;SPC25;CENPH;AHCTF1;BUB1B;MAD2L1;CENPN;BUB1;CDK1;ZWILCH;AURKB;RCC2;KNTC1;CENPP</t>
  </si>
  <si>
    <t>R-HSA-5693532</t>
  </si>
  <si>
    <t>DNA Double-Strand Break Repair</t>
  </si>
  <si>
    <t>http://reactome.org/PathwayBrowser/#/R-HSA-5693532</t>
  </si>
  <si>
    <t>1017;10635;10721;11073;116028;142;2140;2237;3838;472;5111;5427;580;5888;5889;5932;5983;5984;6118;63967;641;64421;675;7516;79728;8364;890;9156</t>
  </si>
  <si>
    <t>RAD51;POLQ;PALB2;CLSPN;POLE2;RBBP8;RAD51C;RAD51AP1;RPA2;CDK2;PCNA;RFC3;BARD1;BRCA2;PARP1;CCNA2;ATM;DCLRE1C;EYA3;TOPBP1;RFC4;FEN1;EXO1;RMI2;KPNA2;XRCC2;HIST1H4C;BLM</t>
  </si>
  <si>
    <t>R-HSA-73886</t>
  </si>
  <si>
    <t>Chromosome Maintenance</t>
  </si>
  <si>
    <t>http://reactome.org/PathwayBrowser/#/R-HSA-73886</t>
  </si>
  <si>
    <t>1058;2237;23421;3015;387103;401541;4869;5111;5427;55166;5557;55839;5931;5983;5984;6118;64105;64946;79682;8364;91687</t>
  </si>
  <si>
    <t>CENPQ;POLE2;RBBP7;CENPA;RPA2;CENPL;CENPK;PCNA;RFC3;ITGB3BP;CENPU;CENPH;RFC4;H2AFZ;CENPN;FEN1;NPM1;CENPP;HIST1H4C;PRIM1;CENPW</t>
  </si>
  <si>
    <t>R-HSA-539107</t>
  </si>
  <si>
    <t>Activation of E2F1 target genes at G1/S</t>
  </si>
  <si>
    <t>http://reactome.org/PathwayBrowser/#/R-HSA-539107</t>
  </si>
  <si>
    <t>286826;4998;5111;5933;6241;7027;7298;8318;983;990</t>
  </si>
  <si>
    <t>RBL1;ORC1;CDC45;CDC6;PCNA;CDK1;RRM2;TYMS;LIN9;TFDP1</t>
  </si>
  <si>
    <t>R-HSA-69205</t>
  </si>
  <si>
    <t>G1/S-Specific Transcription</t>
  </si>
  <si>
    <t>http://reactome.org/PathwayBrowser/#/R-HSA-69205</t>
  </si>
  <si>
    <t>R-HSA-5685938</t>
  </si>
  <si>
    <t>HDR through Single Strand Annealing (SSA)</t>
  </si>
  <si>
    <t>http://reactome.org/PathwayBrowser/#/R-HSA-5685938</t>
  </si>
  <si>
    <t>11073;116028;472;580;5888;5932;5983;5984;6118;641;9156</t>
  </si>
  <si>
    <t>RAD51;RBBP8;RPA2;RFC3;BARD1;ATM;TOPBP1;RFC4;EXO1;RMI2;BLM</t>
  </si>
  <si>
    <t>R-HSA-6807047</t>
  </si>
  <si>
    <t>Cholesterol biosynthesis via desmosterol</t>
  </si>
  <si>
    <t>http://reactome.org/PathwayBrowser/#/R-HSA-6807047</t>
  </si>
  <si>
    <t>10682;1717;1718;6309</t>
  </si>
  <si>
    <t>SC5D;DHCR24;EBP;DHCR7</t>
  </si>
  <si>
    <t>R-HSA-6807062</t>
  </si>
  <si>
    <t>Cholesterol biosynthesis via lathosterol</t>
  </si>
  <si>
    <t>http://reactome.org/PathwayBrowser/#/R-HSA-6807062</t>
  </si>
  <si>
    <t>R-HSA-73894</t>
  </si>
  <si>
    <t>DNA Repair</t>
  </si>
  <si>
    <t>http://reactome.org/PathwayBrowser/#/R-HSA-73894</t>
  </si>
  <si>
    <t>1017;10635;10721;11073;116028;142;2140;2177;2187;2237;29089;3838;4436;472;5111;51514;5423;5427;5435;5440;55120;55215;56852;580;5888;5889;5932;5983;5984;6118;63967;641;64421;675;7398;7516;79728;8364;86;890;9156</t>
  </si>
  <si>
    <t>RAD51;POLQ;POLB;RAD18;UBE2T;PALB2;CLSPN;MSH2;POLR2F;POLE2;RBBP8;RAD51C;RAD51AP1;FANCL;RPA2;CDK2;PCNA;RFC3;ACTL6A;BARD1;BRCA2;FANCI;DTL;PARP1;FANCD2;CCNA2;POLR2K;ATM;DCLRE1C;EYA3;USP1;TOPBP1;RFC4;FEN1;EXO1;RMI2;FANCB;KPNA2;XRCC2;HIST1H4C;BLM</t>
  </si>
  <si>
    <t>R-HSA-1538133</t>
  </si>
  <si>
    <t>G0 and Early G1</t>
  </si>
  <si>
    <t>http://reactome.org/PathwayBrowser/#/R-HSA-1538133</t>
  </si>
  <si>
    <t>1017;286826;4609;5111;5933;7027;890;983;990</t>
  </si>
  <si>
    <t>RBL1;CDC6;CDK2;PCNA;MYC;CCNA2;CDK1;LIN9;TFDP1</t>
  </si>
  <si>
    <t>R-HSA-69481</t>
  </si>
  <si>
    <t>G2/M Checkpoints</t>
  </si>
  <si>
    <t>http://reactome.org/PathwayBrowser/#/R-HSA-69481</t>
  </si>
  <si>
    <t>1017;10926;11073;116028;23594;4171;4172;4173;4175;472;4998;5692;580;5932;5983;5984;6118;63967;641;8317;8318;8364;84515;9156;983;990</t>
  </si>
  <si>
    <t>DBF4;MCM2;MCM6;ORC1;ORC6;CLSPN;CDC45;CDC6;CDC7;RBBP8;MCM4;MCM3;RPA2;CDK2;MCM8;RFC3;BARD1;ATM;PSMB4;TOPBP1;RFC4;CDK1;EXO1;RMI2;HIST1H4C;BLM</t>
  </si>
  <si>
    <t>R-HSA-69002</t>
  </si>
  <si>
    <t>DNA Replication Pre-Initiation</t>
  </si>
  <si>
    <t>http://reactome.org/PathwayBrowser/#/R-HSA-69002</t>
  </si>
  <si>
    <t>1017;10926;23594;4171;4172;4173;4175;4998;51053;5427;5557;5692;6118;8317;8318;84515;990</t>
  </si>
  <si>
    <t>DBF4;MCM2;MCM6;ORC1;ORC6;CDC45;CDC6;CDC7;POLE2;MCM4;MCM3;GMNN;RPA2;CDK2;MCM8;PSMB4;PRIM1</t>
  </si>
  <si>
    <t>R-HSA-5693567</t>
  </si>
  <si>
    <t>HDR through Homologous Recombination (HRR) or Single Strand Annealing (SSA)</t>
  </si>
  <si>
    <t>http://reactome.org/PathwayBrowser/#/R-HSA-5693567</t>
  </si>
  <si>
    <t>1017;10635;11073;116028;472;5111;5427;580;5888;5889;5932;5983;5984;6118;63967;641;675;7516;79728;8364;890;9156</t>
  </si>
  <si>
    <t>RAD51;PALB2;CLSPN;POLE2;RBBP8;RAD51C;RAD51AP1;RPA2;CDK2;PCNA;RFC3;BARD1;BRCA2;CCNA2;ATM;TOPBP1;RFC4;EXO1;RMI2;XRCC2;HIST1H4C;BLM</t>
  </si>
  <si>
    <t>R-HSA-68882</t>
  </si>
  <si>
    <t>Mitotic Anaphase</t>
  </si>
  <si>
    <t>http://reactome.org/PathwayBrowser/#/R-HSA-68882</t>
  </si>
  <si>
    <t>1058;1063;11130;23421;25909;4001;401541;4085;55055;55166;55839;55920;5692;57405;64105;64682;64946;699;701;7112;7443;79682;79980;83540;8881;91687;9212;9232;9735</t>
  </si>
  <si>
    <t>CENPQ;VRK1;LMNB1;CENPA;CENPF;CENPL;TMPO;ZWINT;CENPK;CDC16;ITGB3BP;NUF2;DSN1;CENPU;SPC25;CENPH;ANAPC1;AHCTF1;BUB1B;PSMB4;MAD2L1;PTTG1;CENPN;BUB1;ZWILCH;AURKB;RCC2;KNTC1;CENPP</t>
  </si>
  <si>
    <t>R-HSA-2555396</t>
  </si>
  <si>
    <t>Mitotic Metaphase and Anaphase</t>
  </si>
  <si>
    <t>http://reactome.org/PathwayBrowser/#/R-HSA-2555396</t>
  </si>
  <si>
    <t>R-HSA-5662702</t>
  </si>
  <si>
    <t>Melanin biosynthesis</t>
  </si>
  <si>
    <t>http://reactome.org/PathwayBrowser/#/R-HSA-5662702</t>
  </si>
  <si>
    <t>1638;51151;7299;7306</t>
  </si>
  <si>
    <t>TYR;DCT;TYRP1;SLC45A2</t>
  </si>
  <si>
    <t>R-HSA-606279</t>
  </si>
  <si>
    <t>Deposition of new CENPA-containing nucleosomes at the centromere</t>
  </si>
  <si>
    <t>http://reactome.org/PathwayBrowser/#/R-HSA-606279</t>
  </si>
  <si>
    <t>1058;23421;3015;387103;401541;4869;55166;55839;5931;64105;64946;79682;8364;91687</t>
  </si>
  <si>
    <t>CENPQ;RBBP7;CENPA;CENPL;CENPK;ITGB3BP;CENPU;CENPH;H2AFZ;CENPN;NPM1;CENPP;HIST1H4C;CENPW</t>
  </si>
  <si>
    <t>R-HSA-774815</t>
  </si>
  <si>
    <t>Nucleosome assembly</t>
  </si>
  <si>
    <t>http://reactome.org/PathwayBrowser/#/R-HSA-774815</t>
  </si>
  <si>
    <t>R-HSA-110373</t>
  </si>
  <si>
    <t>Resolution of AP sites via the multiple-nucleotide patch replacement pathway</t>
  </si>
  <si>
    <t>http://reactome.org/PathwayBrowser/#/R-HSA-110373</t>
  </si>
  <si>
    <t>142;2237;5111;5423;5427;5983;5984;6118</t>
  </si>
  <si>
    <t>POLB;POLE2;RPA2;PCNA;RFC3;PARP1;RFC4;FEN1</t>
  </si>
  <si>
    <t>R-HSA-2467813</t>
  </si>
  <si>
    <t>Separation of Sister Chromatids</t>
  </si>
  <si>
    <t>http://reactome.org/PathwayBrowser/#/R-HSA-2467813</t>
  </si>
  <si>
    <t>1058;1063;11130;23421;25909;401541;4085;55055;55166;55839;55920;5692;57405;64105;64682;64946;699;701;79682;79980;83540;8881;91687;9212;9232;9735</t>
  </si>
  <si>
    <t>CENPQ;CENPA;CENPF;CENPL;ZWINT;CENPK;CDC16;ITGB3BP;NUF2;DSN1;CENPU;SPC25;CENPH;ANAPC1;AHCTF1;BUB1B;PSMB4;MAD2L1;PTTG1;CENPN;BUB1;ZWILCH;AURKB;RCC2;KNTC1;CENPP</t>
  </si>
  <si>
    <t>R-HSA-5651801</t>
  </si>
  <si>
    <t>PCNA-Dependent Long Patch Base Excision Repair</t>
  </si>
  <si>
    <t>http://reactome.org/PathwayBrowser/#/R-HSA-5651801</t>
  </si>
  <si>
    <t>2237;5111;5423;5427;5983;5984;6118</t>
  </si>
  <si>
    <t>POLB;POLE2;RPA2;PCNA;RFC3;RFC4;FEN1</t>
  </si>
  <si>
    <t>R-HSA-195258</t>
  </si>
  <si>
    <t>RHO GTPase Effectors</t>
  </si>
  <si>
    <t>http://reactome.org/PathwayBrowser/#/R-HSA-195258</t>
  </si>
  <si>
    <t>10006;1058;1063;11113;11130;114793;128239;1499;1730;23002;23421;25909;3015;3985;401541;4085;4628;54763;55055;55166;55839;55920;57405;64105;64946;699;701;79682;79784;79980;801;83540;8364;85415;91687;9212;9735;9928</t>
  </si>
  <si>
    <t>CENPQ;ROPN1;DAAM1;MYH14;CENPA;CENPF;KIF14;CENPL;ZWINT;CIT;CENPK;RHPN2;MYH10;ABI1;ITGB3BP;NUF2;DIAPH2;DSN1;CENPU;SPC25;CENPH;AHCTF1;BUB1B;FMNL2;H2AFZ;MAD2L1;CENPN;CTNNB1;BUB1;ZWILCH;AURKB;RCC2;LIMK2;IQGAP3;KNTC1;CENPP;HIST1H4C;CALM1</t>
  </si>
  <si>
    <t>R-HSA-6804756</t>
  </si>
  <si>
    <t>Regulation of TP53 Activity through Phosphorylation</t>
  </si>
  <si>
    <t>http://reactome.org/PathwayBrowser/#/R-HSA-6804756</t>
  </si>
  <si>
    <t>1017;11073;116028;472;580;5932;5983;5984;6118;641;6790;6875;8851;890;9156;9212</t>
  </si>
  <si>
    <t>AURKA;RBBP8;RPA2;CDK2;RFC3;BARD1;TAF4B;CCNA2;ATM;TOPBP1;RFC4;EXO1;RMI2;CDK5R1;AURKB;BLM</t>
  </si>
  <si>
    <t>R-HSA-194315</t>
  </si>
  <si>
    <t>Signaling by Rho GTPases</t>
  </si>
  <si>
    <t>http://reactome.org/PathwayBrowser/#/R-HSA-194315</t>
  </si>
  <si>
    <t>10006;10451;1058;1063;11113;11130;1124;114793;128239;1499;1730;23002;23263;23421;25909;26230;3015;394;3985;401541;4085;4628;54763;55055;55166;55789;55839;55920;57381;57405;57514;57580;64105;64946;699;701;79682;79784;79980;801;83540;8364;85415;91687;9212;9735;9743;9824;9928</t>
  </si>
  <si>
    <t>ARHGAP31;CENPQ;DEPDC1B;ROPN1;DAAM1;ARHGAP5;MYH14;CHN2;CENPA;CENPF;KIF14;CENPL;ZWINT;CIT;CENPK;PREX1;MCF2L;RHOJ;RHPN2;MYH10;VAV3;ARHGAP32;ABI1;ITGB3BP;NUF2;TIAM2;DIAPH2;DSN1;CENPU;SPC25;CENPH;AHCTF1;BUB1B;FMNL2;H2AFZ;MAD2L1;CENPN;CTNNB1;BUB1;ZWILCH;AURKB;RCC2;LIMK2;IQGAP3;KNTC1;CENPP;HIST1H4C;CALM1;ARHGAP11A</t>
  </si>
  <si>
    <t>R-HSA-174417</t>
  </si>
  <si>
    <t>Telomere C-strand (Lagging Strand) Synthesis</t>
  </si>
  <si>
    <t>http://reactome.org/PathwayBrowser/#/R-HSA-174417</t>
  </si>
  <si>
    <t>2237;5111;5427;5557;5983;5984;6118</t>
  </si>
  <si>
    <t>POLE2;RPA2;PCNA;RFC3;RFC4;FEN1;PRIM1</t>
  </si>
  <si>
    <t>R-HSA-110314</t>
  </si>
  <si>
    <t>Recognition of DNA damage by PCNA-containing replication complex</t>
  </si>
  <si>
    <t>http://reactome.org/PathwayBrowser/#/R-HSA-110314</t>
  </si>
  <si>
    <t>5111;51514;5427;56852;5983;5984;6118;7398</t>
  </si>
  <si>
    <t>RAD18;POLE2;RPA2;PCNA;RFC3;DTL;USP1;RFC4</t>
  </si>
  <si>
    <t>WP2446</t>
  </si>
  <si>
    <t>Retinoblastoma Gene in Cancer</t>
  </si>
  <si>
    <t>http://www.wikipathways.org/wpi/PathwayWidget.php?id=WP2446&amp;label[]=MCM6&amp;label[]=ORC1&amp;label[]=CDC45&amp;label[]=CDC7&amp;label[]=POLE2&amp;label[]=RBBP7&amp;label[]=MCM4&amp;label[]=MCM3&amp;label[]=STMN1&amp;label[]=RPA2&amp;label[]=CDK2&amp;label[]=PCNA&amp;label[]=RFC3&amp;label[]=SMC2&amp;label[]=MYC&amp;label[]=BARD1&amp;label[]=PLK4&amp;label[]=CCNA2&amp;label[]=SKP2&amp;label[]=NPAT&amp;label[]=DCK&amp;label[]=RFC4&amp;label[]=H2AFZ&amp;label[]=CDK1&amp;label[]=RRM2&amp;label[]=TYMS&amp;label[]=RABIF&amp;label[]=HMGB1&amp;label[]=PRIM1&amp;label[]=TFDP1&amp;colors=steelblue</t>
  </si>
  <si>
    <t>4172;4173;4175;5983;10733;1017;4609;6502;5931;6241;7298;5111;3925;5984;6118;5427;10592;7027;890;1633;3015;4863;5557;5877;580;983;3146;8318;8317;4998</t>
  </si>
  <si>
    <t>MCM6;ORC1;CDC45;CDC7;POLE2;RBBP7;MCM4;MCM3;STMN1;RPA2;CDK2;PCNA;RFC3;SMC2;MYC;BARD1;PLK4;CCNA2;SKP2;NPAT;DCK;RFC4;H2AFZ;CDK1;RRM2;TYMS;RABIF;HMGB1;PRIM1;TFDP1</t>
  </si>
  <si>
    <t>WP466</t>
  </si>
  <si>
    <t>http://www.wikipathways.org/wpi/PathwayWidget.php?id=WP466&amp;label[]=DBF4&amp;label[]=MCM2&amp;label[]=MCM6&amp;label[]=ORC1&amp;label[]=ORC6&amp;label[]=CDC45&amp;label[]=CDC6&amp;label[]=CDC7&amp;label[]=POLE2&amp;label[]=MCM4&amp;label[]=MCM3&amp;label[]=GMNN&amp;label[]=RPA2&amp;label[]=CDK2&amp;label[]=PCNA&amp;label[]=RFC3&amp;label[]=RFC4&amp;label[]=PRIM1&amp;colors=steelblue</t>
  </si>
  <si>
    <t>4172;4173;4175;5983;4171;990;1017;5557;5111;51053;23594;10926;5984;8318;8317;6118;5427;4998</t>
  </si>
  <si>
    <t>DBF4;MCM2;MCM6;ORC1;ORC6;CDC45;CDC6;CDC7;POLE2;MCM4;MCM3;GMNN;RPA2;CDK2;PCNA;RFC3;RFC4;PRIM1</t>
  </si>
  <si>
    <t>WP2363</t>
  </si>
  <si>
    <t>Gastric Cancer Network 2</t>
  </si>
  <si>
    <t>http://www.wikipathways.org/wpi/PathwayWidget.php?id=WP2363&amp;label[]=UBE2T&amp;label[]=COL9A1&amp;label[]=BRIX1&amp;label[]=CACYBP&amp;label[]=RFC3&amp;label[]=DSCC1&amp;label[]=MYC&amp;label[]=RNF144B&amp;label[]=FANCI&amp;label[]=LBR&amp;label[]=AHCTF1&amp;label[]=ATAD2&amp;label[]=RFC4&amp;label[]=CTNNB1&amp;colors=steelblue</t>
  </si>
  <si>
    <t>25909;5983;79075;29089;4609;1499;29028;27101;3930;1297;55299;255488;55215;5984</t>
  </si>
  <si>
    <t>UBE2T;COL9A1;BRIX1;CACYBP;RFC3;DSCC1;MYC;RNF144B;FANCI;LBR;AHCTF1;ATAD2;RFC4;CTNNB1</t>
  </si>
  <si>
    <t>WP4016</t>
  </si>
  <si>
    <t>DNA IR-damage and cellular response via ATR</t>
  </si>
  <si>
    <t>http://www.wikipathways.org/wpi/PathwayWidget.php?id=WP4016&amp;label[]=RAD51&amp;label[]=POLB&amp;label[]=MCM2&amp;label[]=PALB2&amp;label[]=CLSPN&amp;label[]=CDC45&amp;label[]=MSH2&amp;label[]=RBBP8&amp;label[]=RPA2&amp;label[]=CDK2&amp;label[]=PCNA&amp;label[]=BARD1&amp;label[]=BRCA2&amp;label[]=FANCI&amp;label[]=PARP1&amp;label[]=FANCD2&amp;label[]=ATM&amp;label[]=USP1&amp;label[]=TOPBP1&amp;label[]=FEN1&amp;label[]=CDK1&amp;label[]=EXO1&amp;colors=steelblue</t>
  </si>
  <si>
    <t>4171;472;1017;675;5932;9156;5111;11073;2237;55215;5423;79728;6118;2177;63967;7398;580;142;983;8318;5888;4436</t>
  </si>
  <si>
    <t>RAD51;POLB;MCM2;PALB2;CLSPN;CDC45;MSH2;RBBP8;RPA2;CDK2;PCNA;BARD1;BRCA2;FANCI;PARP1;FANCD2;ATM;USP1;TOPBP1;FEN1;CDK1;EXO1</t>
  </si>
  <si>
    <t>WP4718</t>
  </si>
  <si>
    <t>Cholesterol metabolism (includes both Bloch and Kandutsch-Russell pathways)</t>
  </si>
  <si>
    <t>http://www.wikipathways.org/wpi/PathwayWidget.php?id=WP4718&amp;label[]=MSMO1&amp;label[]=SOAT1&amp;label[]=IDI1&amp;label[]=FDFT1&amp;label[]=SCD&amp;label[]=SC5D&amp;label[]=HMGCS1&amp;label[]=HMGCR&amp;label[]=DHCR24&amp;label[]=ACSL3&amp;label[]=HSD17B7&amp;label[]=LBR&amp;label[]=EBP&amp;label[]=FDPS&amp;label[]=DHCR7&amp;colors=steelblue</t>
  </si>
  <si>
    <t>2224;3157;2222;1718;6646;1717;3930;6307;6309;3156;2181;3422;10682;51478;6319</t>
  </si>
  <si>
    <t>MSMO1;SOAT1;IDI1;FDFT1;SCD;SC5D;HMGCS1;HMGCR;DHCR24;ACSL3;HSD17B7;LBR;EBP;FDPS;DHCR7</t>
  </si>
  <si>
    <t>WP197</t>
  </si>
  <si>
    <t>Cholesterol Biosynthesis Pathway</t>
  </si>
  <si>
    <t>http://www.wikipathways.org/wpi/PathwayWidget.php?id=WP197&amp;label[]=MSMO1&amp;label[]=IDI1&amp;label[]=FDFT1&amp;label[]=SC5D&amp;label[]=HMGCS1&amp;label[]=HMGCR&amp;label[]=FDPS&amp;label[]=DHCR7&amp;colors=steelblue</t>
  </si>
  <si>
    <t>3156;2224;3422;3157;2222;1717;6307;6309</t>
  </si>
  <si>
    <t>MSMO1;IDI1;FDFT1;SC5D;HMGCS1;HMGCR;FDPS;DHCR7</t>
  </si>
  <si>
    <t>WP45</t>
  </si>
  <si>
    <t>G1 to S cell cycle control</t>
  </si>
  <si>
    <t>http://www.wikipathways.org/wpi/PathwayWidget.php?id=WP45&amp;label[]=MCM2&amp;label[]=MCM6&amp;label[]=ORC1&amp;label[]=ORC6&amp;label[]=CDC45&amp;label[]=POLE2&amp;label[]=MCM4&amp;label[]=MCM3&amp;label[]=RPA2&amp;label[]=CDK2&amp;label[]=PCNA&amp;label[]=MYC&amp;label[]=ATM&amp;label[]=CDK1&amp;label[]=PRIM1&amp;label[]=TFDP1&amp;colors=steelblue</t>
  </si>
  <si>
    <t>4172;4173;4175;4171;472;1017;4609;5111;6118;5427;7027;5557;983;23594;8318;4998</t>
  </si>
  <si>
    <t>MCM2;MCM6;ORC1;ORC6;CDC45;POLE2;MCM4;MCM3;RPA2;CDK2;PCNA;MYC;ATM;CDK1;PRIM1;TFDP1</t>
  </si>
  <si>
    <t>WP179</t>
  </si>
  <si>
    <t>Cell Cycle</t>
  </si>
  <si>
    <t>http://www.wikipathways.org/wpi/PathwayWidget.php?id=WP179&amp;label[]=DBF4&amp;label[]=MCM2&amp;label[]=MCM6&amp;label[]=RBL1&amp;label[]=ORC1&amp;label[]=ORC6&amp;label[]=CDC45&amp;label[]=CDC6&amp;label[]=CDC7&amp;label[]=MCM4&amp;label[]=MCM3&amp;label[]=CDK2&amp;label[]=CDC16&amp;label[]=PCNA&amp;label[]=MYC&amp;label[]=CCNA2&amp;label[]=SKP2&amp;label[]=ATM&amp;label[]=ANAPC1&amp;label[]=PTTG1&amp;label[]=BUB1&amp;label[]=CDK1&amp;label[]=TFDP1&amp;colors=steelblue</t>
  </si>
  <si>
    <t>4172;4173;4175;4171;472;990;4609;6502;5933;9232;64682;890;10926;8318;8317;4998;1017;5111;7027;699;8881;983;23594</t>
  </si>
  <si>
    <t>DBF4;MCM2;MCM6;RBL1;ORC1;ORC6;CDC45;CDC6;CDC7;MCM4;MCM3;CDK2;CDC16;PCNA;MYC;CCNA2;SKP2;ATM;ANAPC1;PTTG1;BUB1;CDK1;TFDP1</t>
  </si>
  <si>
    <t>WP2916</t>
  </si>
  <si>
    <t>Interactome of polycomb repressive complex 2 (PRC2)</t>
  </si>
  <si>
    <t>http://www.wikipathways.org/wpi/PathwayWidget.php?id=WP2916&amp;label[]=JARID2&amp;label[]=RBBP7&amp;label[]=EZH2&amp;label[]=AEBP2&amp;label[]=MTF2&amp;label[]=MORC3&amp;colors=steelblue</t>
  </si>
  <si>
    <t>23515;22823;2146;3720;5931;121536</t>
  </si>
  <si>
    <t>JARID2;RBBP7;EZH2;AEBP2;MTF2;MORC3</t>
  </si>
  <si>
    <t>GO:0006260</t>
  </si>
  <si>
    <t>http://amigo.geneontology.org/amigo/term/GO:0006260</t>
  </si>
  <si>
    <t>472;580;641;675;890;983;990;1017;2237;4171;4172;4173;4175;4678;4998;5111;5423;5427;5557;5888;5931;5932;5983;5984;6118;6241;6418;8208;8317;8318;9156;9837;10721;10926;11169;22944;23594;51053;51514;51659;63967;79075;79892;84268;84515;90381;92667;114799;116028;157570;163859;253714</t>
  </si>
  <si>
    <t>DBF4;RAD51;POLQ;POLB;MCM2;MCM6;ORC1;ORC6;CLSPN;CDC45;CDC6;CDC7;POLE2;GINS1;RBBP8;RBBP7;MCM4;MCM3;GMNN;RPA2;SET;CDK2;MGME1;MCM8;RPAIN;GINS2;PCNA;NASP;RFC3;DSCC1;BARD1;BRCA2;TICRR;ESCO1;DTL;SDE2;CCNA2;MMS22L;ATM;KIN;CHAF1B;RFC4;FEN1;CDK1;ESCO2;RRM2;EXO1;RMI2;BLM;MCMBP;PRIM1;WDHD1</t>
  </si>
  <si>
    <t>GO:0044772</t>
  </si>
  <si>
    <t>mitotic cell cycle phase transition</t>
  </si>
  <si>
    <t>http://amigo.geneontology.org/amigo/term/GO:0044772</t>
  </si>
  <si>
    <t>472;637;641;699;701;801;890;983;990;1017;1033;1063;1163;1164;2146;3320;4085;4171;4172;4173;4175;4609;4678;4863;4998;5111;5427;5471;5557;5577;5889;5932;5933;6118;6241;6502;6790;7027;7164;7298;8317;8318;8881;8883;9212;9525;9735;9833;9928;10385;10733;10926;11073;11113;11178;23026;23194;23236;23594;25793;51053;51514;55722;55835;55920;63967;64682;84515;84930;90381;121441;128239</t>
  </si>
  <si>
    <t>PRKAR2B;DBF4;BID;MYO16;LZTS1;MCM2;MCM6;HSP90AA1;RBL1;ORC1;AURKA;ORC6;CLSPN;CDC45;CDC6;CDC7;FBXO7;POLE2;CDKN3;RBBP8;MCM4;EZH2;RAD51C;TPD52L1;MCM3;GMNN;CEP72;CENPF;RPA2;KIF14;VPS4B;MASTL;CIT;CDK2;CKS2;BTN2A2;MCM8;PPAT;CDC16;PCNA;NASP;MYC;NEDD1;TICRR;PLK4;DTL;CCNA2;SKP2;NPAT;ATM;CENPJ;ANAPC1;BUB1B;NAE1;TOPBP1;MAD2L1;MELK;BUB1;CDK1;RRM2;CKS1B;TYMS;AURKB;RCC2;PLCB1;FBXL7;IQGAP3;KNTC1;BLM;PRIM1;TFDP1;CALM1</t>
  </si>
  <si>
    <t>GO:0006261</t>
  </si>
  <si>
    <t>DNA-dependent DNA replication</t>
  </si>
  <si>
    <t>http://amigo.geneontology.org/amigo/term/GO:0006261</t>
  </si>
  <si>
    <t>641;675;990;1017;2237;4171;4172;4173;4175;4998;5111;5423;5427;5557;5888;5983;5984;6118;8317;8318;9837;10721;11169;23594;51053;51659;79075;79892;84268;90381;92667;253714</t>
  </si>
  <si>
    <t>RAD51;POLQ;POLB;MCM2;MCM6;ORC1;ORC6;CDC45;CDC6;CDC7;POLE2;GINS1;MCM4;MCM3;GMNN;RPA2;CDK2;MGME1;RPAIN;GINS2;PCNA;RFC3;DSCC1;BRCA2;TICRR;MMS22L;RFC4;FEN1;BLM;MCMBP;PRIM1;WDHD1</t>
  </si>
  <si>
    <t>GO:0006310</t>
  </si>
  <si>
    <t>DNA recombination</t>
  </si>
  <si>
    <t>http://amigo.geneontology.org/amigo/term/GO:0006310</t>
  </si>
  <si>
    <t>86;142;472;641;675;2187;2237;3007;3146;3838;4436;5423;5888;5889;5932;6118;7037;7247;7516;8317;8318;8438;9156;9466;10635;10721;11105;22944;25788;51176;51377;51444;51659;55218;63979;64421;79000;79605;79728;84057;84268;84515;116028;158880;253714</t>
  </si>
  <si>
    <t>RAD51;POLQ;POLB;TFRC;EXD2;PALB2;RAD54L;CDC45;MSH2;CDC7;RBBP8;IL27RA;RAD51C;RAD51AP1;UCHL5;RPA2;MND1;HIST1H1D;MCM8;PRDM7;AUNIP;RPAIN;GINS2;FIGNL1;RNF138;ACTL6A;LEF1;BRCA2;PARP1;MMS22L;ATM;KIN;DCLRE1C;FEN1;EXO1;RMI2;PGBD5;FANCB;KPNA2;HMGB1;XRCC2;RAD54B;BLM;TSN;USP51</t>
  </si>
  <si>
    <t>GO:0031055</t>
  </si>
  <si>
    <t>chromatin remodeling at centromere</t>
  </si>
  <si>
    <t>http://amigo.geneontology.org/amigo/term/GO:0031055</t>
  </si>
  <si>
    <t>1058;3070;4678;4869;5931;23421;55166;55839;64105;64946;79682;91687;387103;401541</t>
  </si>
  <si>
    <t>CENPQ;RBBP7;CENPA;HELLS;CENPL;CENPK;NASP;ITGB3BP;CENPU;CENPH;CENPN;NPM1;CENPP;CENPW</t>
  </si>
  <si>
    <t>GO:0034080</t>
  </si>
  <si>
    <t>CENP-A containing nucleosome assembly</t>
  </si>
  <si>
    <t>http://amigo.geneontology.org/amigo/term/GO:0034080</t>
  </si>
  <si>
    <t>1058;4678;4869;5931;23421;55166;55839;64105;64946;79682;91687;387103;401541</t>
  </si>
  <si>
    <t>CENPQ;RBBP7;CENPA;CENPL;CENPK;NASP;ITGB3BP;CENPU;CENPH;CENPN;NPM1;CENPP;CENPW</t>
  </si>
  <si>
    <t>GO:0061641</t>
  </si>
  <si>
    <t>CENP-A containing chromatin organization</t>
  </si>
  <si>
    <t>http://amigo.geneontology.org/amigo/term/GO:0061641</t>
  </si>
  <si>
    <t>GO:0000724</t>
  </si>
  <si>
    <t>double-strand break repair via homologous recombination</t>
  </si>
  <si>
    <t>http://amigo.geneontology.org/amigo/term/GO:0000724</t>
  </si>
  <si>
    <t>142;641;675;2187;2237;5888;5889;5932;6118;7516;8317;8318;8438;10635;10721;25788;51444;51659;55218;63979;79000;79728;84515;116028;158880;253714</t>
  </si>
  <si>
    <t>RAD51;POLQ;EXD2;PALB2;RAD54L;CDC45;CDC7;RBBP8;RAD51C;RAD51AP1;RPA2;MCM8;AUNIP;GINS2;FIGNL1;RNF138;BRCA2;PARP1;MMS22L;FEN1;RMI2;FANCB;XRCC2;RAD54B;BLM;USP51</t>
  </si>
  <si>
    <t>GO:0034508</t>
  </si>
  <si>
    <t>centromere complex assembly</t>
  </si>
  <si>
    <t>http://amigo.geneontology.org/amigo/term/GO:0034508</t>
  </si>
  <si>
    <t>1058;1063;3070;4678;4869;5931;23421;55166;55839;64105;64946;79682;91687;387103;401541</t>
  </si>
  <si>
    <t>CENPQ;RBBP7;CENPA;CENPF;HELLS;CENPL;CENPK;NASP;ITGB3BP;CENPU;CENPH;CENPN;NPM1;CENPP;CENPW</t>
  </si>
  <si>
    <t>GO:0000725</t>
  </si>
  <si>
    <t>recombinational repair</t>
  </si>
  <si>
    <t>http://amigo.geneontology.org/amigo/term/GO:0000725</t>
  </si>
  <si>
    <t>GO:0000082</t>
  </si>
  <si>
    <t>G1/S transition of mitotic cell cycle</t>
  </si>
  <si>
    <t>http://amigo.geneontology.org/amigo/term/GO:0000082</t>
  </si>
  <si>
    <t>472;637;983;990;1017;1033;2146;4171;4172;4173;4175;4609;4678;4863;4998;5111;5427;5471;5557;5932;5933;6118;6241;6502;6790;7027;7298;8317;8318;9928;10385;10926;23026;23236;23594;25793;51053;84515;128239</t>
  </si>
  <si>
    <t>DBF4;BID;MYO16;MCM2;MCM6;RBL1;ORC1;AURKA;ORC6;CDC45;CDC6;CDC7;FBXO7;POLE2;CDKN3;RBBP8;MCM4;EZH2;MCM3;GMNN;RPA2;KIF14;CDK2;BTN2A2;MCM8;PPAT;PCNA;NASP;MYC;SKP2;NPAT;ATM;CDK1;RRM2;TYMS;PLCB1;IQGAP3;PRIM1;TFDP1</t>
  </si>
  <si>
    <t>GO:0044843</t>
  </si>
  <si>
    <t>cell cycle G1/S phase transition</t>
  </si>
  <si>
    <t>http://amigo.geneontology.org/amigo/term/GO:0044843</t>
  </si>
  <si>
    <t>472;637;890;983;990;1017;1033;2146;4171;4172;4173;4175;4609;4678;4863;4998;5111;5427;5471;5557;5932;5933;6118;6241;6502;6790;7027;7298;8317;8318;9928;10385;10926;23026;23236;23594;25793;51053;84515;128239</t>
  </si>
  <si>
    <t>DBF4;BID;MYO16;MCM2;MCM6;RBL1;ORC1;AURKA;ORC6;CDC45;CDC6;CDC7;FBXO7;POLE2;CDKN3;RBBP8;MCM4;EZH2;MCM3;GMNN;RPA2;KIF14;CDK2;BTN2A2;MCM8;PPAT;PCNA;NASP;MYC;CCNA2;SKP2;NPAT;ATM;CDK1;RRM2;TYMS;PLCB1;IQGAP3;PRIM1;TFDP1</t>
  </si>
  <si>
    <t>GO:0006281</t>
  </si>
  <si>
    <t>DNA repair</t>
  </si>
  <si>
    <t>http://amigo.geneontology.org/amigo/term/GO:0006281</t>
  </si>
  <si>
    <t>86;142;472;580;641;675;983;1017;2140;2177;2187;2237;3146;4436;4869;5111;5423;5427;5435;5440;5888;5889;5932;5983;5984;6118;7398;7516;8208;8317;8318;8438;9156;9232;10635;10721;11073;11169;22944;25788;29089;51377;51444;51514;51659;55120;55215;55218;55247;56852;63967;63979;64421;79000;79728;84268;84515;90381;92667;116028;157570;158880;253714</t>
  </si>
  <si>
    <t>RAD51;POLQ;POLB;RAD18;UBE2T;EXD2;PALB2;RAD54L;CLSPN;CDC45;MSH2;CDC7;POLR2F;POLE2;RBBP8;RAD51C;NEIL3;RAD51AP1;FANCL;UCHL5;RPA2;CDK2;MGME1;MCM8;AUNIP;RPAIN;GINS2;FIGNL1;PCNA;RFC3;RNF138;ACTL6A;BARD1;BRCA2;FANCI;TICRR;DTL;PARP1;FANCD2;MMS22L;POLR2K;ATM;KIN;DCLRE1C;EYA3;CHAF1B;USP1;TOPBP1;RFC4;PTTG1;FEN1;CDK1;ESCO2;EXO1;RMI2;NPM1;FANCB;HMGB1;XRCC2;RAD54B;BLM;WDHD1;USP51</t>
  </si>
  <si>
    <t>GO:0000086</t>
  </si>
  <si>
    <t>G2/M transition of mitotic cell cycle</t>
  </si>
  <si>
    <t>http://amigo.geneontology.org/amigo/term/GO:0000086</t>
  </si>
  <si>
    <t>472;641;801;890;983;990;1017;1063;3320;4998;5577;5889;6502;6790;7164;8317;8883;9212;9525;9833;9928;10733;11073;11113;23194;23236;51514;55722;55835;55920;63967;84930;90381;121441</t>
  </si>
  <si>
    <t>PRKAR2B;HSP90AA1;ORC1;AURKA;CLSPN;CDC6;CDC7;RAD51C;TPD52L1;CEP72;CENPF;KIF14;VPS4B;MASTL;CIT;CDK2;NEDD1;TICRR;PLK4;DTL;CCNA2;SKP2;ATM;CENPJ;NAE1;TOPBP1;MELK;CDK1;AURKB;RCC2;PLCB1;FBXL7;BLM;CALM1</t>
  </si>
  <si>
    <t>967;1638;4208;4286;4935;5873;6663;7299;7306;10981;51151;51176;55686;84079;89781</t>
  </si>
  <si>
    <t>RAB27A;TYR;DCT;MEF2C;HPS4;SOX10;GPR143;ANKRD27;TYRP1;MREG;RAB32;CD63;LEF1;SLC45A2;MITF</t>
  </si>
  <si>
    <t>GO:0044839</t>
  </si>
  <si>
    <t>cell cycle G2/M phase transition</t>
  </si>
  <si>
    <t>http://amigo.geneontology.org/amigo/term/GO:0044839</t>
  </si>
  <si>
    <t>472;641;801;890;983;990;1017;1063;3320;4869;4998;5577;5889;6502;6790;7164;8317;8883;9212;9525;9833;9928;10733;11073;11113;23194;23236;51514;55722;55835;55920;63967;84930;90381;121441</t>
  </si>
  <si>
    <t>PRKAR2B;HSP90AA1;ORC1;AURKA;CLSPN;CDC6;CDC7;RAD51C;TPD52L1;CEP72;CENPF;KIF14;VPS4B;MASTL;CIT;CDK2;NEDD1;TICRR;PLK4;DTL;CCNA2;SKP2;ATM;CENPJ;NAE1;TOPBP1;MELK;CDK1;AURKB;RCC2;NPM1;PLCB1;FBXL7;BLM;CALM1</t>
  </si>
  <si>
    <t>GO:0043486</t>
  </si>
  <si>
    <t>histone exchange</t>
  </si>
  <si>
    <t>http://amigo.geneontology.org/amigo/term/GO:0043486</t>
  </si>
  <si>
    <t>1058;4678;4869;5931;23421;55166;55839;64105;64946;79682;81611;91687;387103;401541</t>
  </si>
  <si>
    <t>CENPQ;RBBP7;CENPA;CENPL;CENPK;NASP;ITGB3BP;ANP32E;CENPU;CENPH;CENPN;NPM1;CENPP;CENPW</t>
  </si>
  <si>
    <t>GO:0006336</t>
  </si>
  <si>
    <t>DNA replication-independent nucleosome assembly</t>
  </si>
  <si>
    <t>http://amigo.geneontology.org/amigo/term/GO:0006336</t>
  </si>
  <si>
    <t>GO:0034724</t>
  </si>
  <si>
    <t>DNA replication-independent nucleosome organization</t>
  </si>
  <si>
    <t>http://amigo.geneontology.org/amigo/term/GO:0034724</t>
  </si>
  <si>
    <t>GO:0006302</t>
  </si>
  <si>
    <t>double-strand break repair</t>
  </si>
  <si>
    <t>http://amigo.geneontology.org/amigo/term/GO:0006302</t>
  </si>
  <si>
    <t>142;472;580;641;675;2140;2187;2237;4436;5888;5889;5932;6118;7516;8317;8318;8438;9156;10635;10721;25788;51444;51659;55218;63979;64421;79000;79728;84515;116028;157570;158880;253714</t>
  </si>
  <si>
    <t>RAD51;POLQ;EXD2;PALB2;RAD54L;CDC45;MSH2;CDC7;RBBP8;RAD51C;RAD51AP1;RPA2;MCM8;AUNIP;GINS2;FIGNL1;RNF138;BARD1;BRCA2;PARP1;MMS22L;ATM;DCLRE1C;EYA3;FEN1;ESCO2;EXO1;RMI2;FANCB;XRCC2;RAD54B;BLM;USP51</t>
  </si>
  <si>
    <t>GO:0007059</t>
  </si>
  <si>
    <t>chromosome segregation</t>
  </si>
  <si>
    <t>http://amigo.geneontology.org/amigo/term/GO:0007059</t>
  </si>
  <si>
    <t>292;472;641;699;701;990;1063;1499;2177;2237;4085;4288;5889;5901;6732;9212;9232;9525;9928;10592;11130;23310;23397;25978;51203;55166;55706;55839;55920;56852;57405;64682;79075;79892;79980;83540;114799;116028;157570;221150;283489;387103</t>
  </si>
  <si>
    <t>SLC25A5;CENPQ;NDC1;RAD18;CHMP2B;CDC6;SRPK1;RAD51C;CENPF;KIF14;VPS4B;NCAPH;ZWINT;RAN;SMC2;DSCC1;NUSAP1;ESCO1;NUF2;FANCD2;MKI67;ATM;DSN1;NCAPD3;SPC25;ANAPC1;BUB1B;MAD2L1;PTTG1;SKA3;CENPN;CTNNB1;FEN1;BUB1;ESCO2;RMI2;AURKB;RCC2;BLM;MCMBP;CHAMP1;CENPW</t>
  </si>
  <si>
    <t>GO:0006695</t>
  </si>
  <si>
    <t>cholesterol biosynthetic process</t>
  </si>
  <si>
    <t>http://amigo.geneontology.org/amigo/term/GO:0006695</t>
  </si>
  <si>
    <t>39;47;1717;1718;2222;2224;3156;3157;3422;3930;5901;6307;6309;6319;10682;51478;79071</t>
  </si>
  <si>
    <t>MSMO1;IDI1;FDFT1;SCD;SC5D;HMGCS1;HMGCR;DHCR24;ACAT2;ACLY;HSD17B7;RAN;LBR;EBP;FDPS;ELOVL6;DHCR7</t>
  </si>
  <si>
    <t>GO:1902653</t>
  </si>
  <si>
    <t>secondary alcohol biosynthetic process</t>
  </si>
  <si>
    <t>http://amigo.geneontology.org/amigo/term/GO:1902653</t>
  </si>
  <si>
    <t>GO:0071103</t>
  </si>
  <si>
    <t>DNA conformation change</t>
  </si>
  <si>
    <t>http://amigo.geneontology.org/amigo/term/GO:0071103</t>
  </si>
  <si>
    <t>641;983;1058;3007;3070;3146;4171;4173;4175;4678;4869;5888;5931;6118;6418;6732;8208;8318;8438;9837;10146;10592;23310;23397;23421;25788;51203;51659;55166;55839;64105;64946;79682;91687;387103;401541</t>
  </si>
  <si>
    <t>CENPQ;RAD51;MCM2;MCM6;RAD54L;CDC45;SRPK1;GINS1;RBBP7;MCM4;CENPA;RPA2;SET;HELLS;CENPL;NCAPH;CENPK;HIST1H1D;GINS2;NASP;SMC2;NUSAP1;ITGB3BP;G3BP1;NCAPD3;CENPU;CENPH;CHAF1B;CENPN;CDK1;NPM1;CENPP;HMGB1;RAD54B;BLM;CENPW</t>
  </si>
  <si>
    <t>GO:0010389</t>
  </si>
  <si>
    <t>regulation of G2/M transition of mitotic cell cycle</t>
  </si>
  <si>
    <t>http://amigo.geneontology.org/amigo/term/GO:0010389</t>
  </si>
  <si>
    <t>472;641;983;990;1017;1063;3320;4998;5577;5889;6790;8317;8883;9212;9525;9928;10733;11073;23194;51514;55722;55835;55920;63967;90381;121441</t>
  </si>
  <si>
    <t>PRKAR2B;HSP90AA1;ORC1;AURKA;CLSPN;CDC6;CDC7;RAD51C;CEP72;CENPF;KIF14;VPS4B;CDK2;NEDD1;TICRR;PLK4;DTL;ATM;CENPJ;NAE1;TOPBP1;CDK1;AURKB;RCC2;FBXL7;BLM</t>
  </si>
  <si>
    <t>GO:0016126</t>
  </si>
  <si>
    <t>sterol biosynthetic process</t>
  </si>
  <si>
    <t>http://amigo.geneontology.org/amigo/term/GO:0016126</t>
  </si>
  <si>
    <t>GO:0000819</t>
  </si>
  <si>
    <t>sister chromatid segregation</t>
  </si>
  <si>
    <t>http://amigo.geneontology.org/amigo/term/GO:0000819</t>
  </si>
  <si>
    <t>472;699;701;990;1063;1499;2237;4085;5889;5901;9212;9232;9525;9928;10592;11130;23310;23397;25978;51203;64682;79075;79892;79980;83540;114799;116028;157570;283489</t>
  </si>
  <si>
    <t>CHMP2B;CDC6;RAD51C;CENPF;KIF14;VPS4B;NCAPH;ZWINT;RAN;SMC2;DSCC1;NUSAP1;ESCO1;NUF2;ATM;DSN1;NCAPD3;ANAPC1;BUB1B;MAD2L1;PTTG1;CTNNB1;FEN1;BUB1;ESCO2;RMI2;AURKB;MCMBP;CHAMP1</t>
  </si>
  <si>
    <t>GO:0006270</t>
  </si>
  <si>
    <t>DNA replication initiation</t>
  </si>
  <si>
    <t>http://amigo.geneontology.org/amigo/term/GO:0006270</t>
  </si>
  <si>
    <t>990;1017;4171;4172;4173;4175;4998;8317;8318;23594;90381</t>
  </si>
  <si>
    <t>MCM2;MCM6;ORC1;ORC6;CDC45;CDC6;CDC7;MCM4;MCM3;CDK2;TICRR</t>
  </si>
  <si>
    <t>GO:1902749</t>
  </si>
  <si>
    <t>regulation of cell cycle G2/M phase transition</t>
  </si>
  <si>
    <t>http://amigo.geneontology.org/amigo/term/GO:1902749</t>
  </si>
  <si>
    <t>472;641;983;990;1017;1063;3320;4869;4998;5577;5889;6790;8317;8883;9212;9525;9928;10733;11073;23194;51514;55722;55835;55920;63967;90381;121441</t>
  </si>
  <si>
    <t>PRKAR2B;HSP90AA1;ORC1;AURKA;CLSPN;CDC6;CDC7;RAD51C;CEP72;CENPF;KIF14;VPS4B;CDK2;NEDD1;TICRR;PLK4;DTL;ATM;CENPJ;NAE1;TOPBP1;CDK1;AURKB;RCC2;NPM1;FBXL7;BLM</t>
  </si>
  <si>
    <t>GO:0006732</t>
  </si>
  <si>
    <t>coenzyme metabolic process</t>
  </si>
  <si>
    <t>http://amigo.geneontology.org/amigo/term/GO:0006732</t>
  </si>
  <si>
    <t>38;47;262;570;1622;2181;2729;3156;3157;3417;4200;5027;5236;5538;5805;5860;6319;6470;6513;6622;7298;8034;8514;9446;9962;10157;10327;22934;23171;26330;27231;51071;51074;51144;55526;55902;58478;64087;79071;79646;117145;125061;135293;387712</t>
  </si>
  <si>
    <t>GCLC;AASS;DERA;KCNAB2;ACAT1;NMRK2;PGM1;ME2;P2RX7;SLC23A2;SCD;GAPDHS;HMGCS1;HMGCR;SLC2A1;AKR1A1;PANK3;SLC25A16;AMD1;ACSL3;ACSS2;PPT1;ACLY;MCCC2;BAAT;IDH1;ENOPH1;SNCA;PM20D2;GSTO1;HSD17B12;APIP;PTS;QDPR;GPD1L;RPIA;DBI;THEM4;ELOVL6;TYMS;SHMT1;DHTKD1;AFMID;ENO4</t>
  </si>
  <si>
    <t>GO:0098813</t>
  </si>
  <si>
    <t>nuclear chromosome segregation</t>
  </si>
  <si>
    <t>http://amigo.geneontology.org/amigo/term/GO:0098813</t>
  </si>
  <si>
    <t>472;641;699;701;990;1063;1499;2177;2237;4085;5889;5901;9212;9232;9525;9928;10592;11130;23310;23397;25978;51203;55166;55706;55920;64682;79075;79892;79980;83540;114799;116028;157570;283489</t>
  </si>
  <si>
    <t>CENPQ;NDC1;CHMP2B;CDC6;RAD51C;CENPF;KIF14;VPS4B;NCAPH;ZWINT;RAN;SMC2;DSCC1;NUSAP1;ESCO1;NUF2;FANCD2;ATM;DSN1;NCAPD3;ANAPC1;BUB1B;MAD2L1;PTTG1;CTNNB1;FEN1;BUB1;ESCO2;RMI2;AURKB;RCC2;BLM;MCMBP;CHAMP1</t>
  </si>
  <si>
    <t>GO:0010972</t>
  </si>
  <si>
    <t>negative regulation of G2/M transition of mitotic cell cycle</t>
  </si>
  <si>
    <t>http://amigo.geneontology.org/amigo/term/GO:0010972</t>
  </si>
  <si>
    <t>472;641;983;990;4998;6790;8883;9212;11073;23194;63967;90381</t>
  </si>
  <si>
    <t>ORC1;AURKA;CLSPN;CDC6;TICRR;ATM;NAE1;TOPBP1;CDK1;AURKB;FBXL7;BLM</t>
  </si>
  <si>
    <t>GO:0006999</t>
  </si>
  <si>
    <t>nuclear pore organization</t>
  </si>
  <si>
    <t>http://amigo.geneontology.org/amigo/term/GO:0006999</t>
  </si>
  <si>
    <t>9688;23165;25909;53371;55706;124491;129401</t>
  </si>
  <si>
    <t>NDC1;NUP93;NUP54;AHCTF1;NUP205;NUP35;TMEM170A</t>
  </si>
  <si>
    <t>GO:0007098</t>
  </si>
  <si>
    <t>centrosome cycle</t>
  </si>
  <si>
    <t>http://amigo.geneontology.org/amigo/term/GO:0007098</t>
  </si>
  <si>
    <t>675;983;1017;1499;4869;6566;6790;7516;8850;9525;10733;23224;25914;25978;51199;55722;55835;84552;84612;117178;163786</t>
  </si>
  <si>
    <t>SYNE2;CHMP2B;AURKA;NIN;CEP72;KAT2B;SSX2IP;VPS4B;CDK2;PARD6B;BRCA2;PLK4;CENPJ;SLC16A1;SASS6;CTNNB1;CDK1;RTTN;PARD6G;NPM1;XRCC2</t>
  </si>
  <si>
    <t>GO:0043044</t>
  </si>
  <si>
    <t>ATP-dependent chromatin remodeling</t>
  </si>
  <si>
    <t>http://amigo.geneontology.org/amigo/term/GO:0043044</t>
  </si>
  <si>
    <t>86;1058;4678;4869;5931;23421;55166;55839;64105;64946;79682;81611;91687;387103;401541</t>
  </si>
  <si>
    <t>CENPQ;RBBP7;CENPA;CENPL;CENPK;NASP;ACTL6A;ITGB3BP;ANP32E;CENPU;CENPH;CENPN;NPM1;CENPP;CENPW</t>
  </si>
  <si>
    <t>GO:0051383</t>
  </si>
  <si>
    <t>kinetochore organization</t>
  </si>
  <si>
    <t>http://amigo.geneontology.org/amigo/term/GO:0051383</t>
  </si>
  <si>
    <t>1058;1063;10592;55839;64105;64946;83540;387103</t>
  </si>
  <si>
    <t>CENPA;CENPF;CENPK;SMC2;NUF2;CENPH;CENPN;CENPW</t>
  </si>
  <si>
    <t>GO:0008203</t>
  </si>
  <si>
    <t>cholesterol metabolic process</t>
  </si>
  <si>
    <t>http://amigo.geneontology.org/amigo/term/GO:0008203</t>
  </si>
  <si>
    <t>39;47;341;949;1717;1718;2222;2224;3156;3157;3422;3930;3949;5901;6307;6309;6319;6646;6653;9420;10682;51478;79071</t>
  </si>
  <si>
    <t>MSMO1;SOAT1;IDI1;SCARB1;FDFT1;SCD;SC5D;HMGCS1;HMGCR;DHCR24;ACAT2;LDLR;APOC1;ACLY;HSD17B7;RAN;SORL1;LBR;EBP;FDPS;ELOVL6;CYP7B1;DHCR7</t>
  </si>
  <si>
    <t>GO:0033314</t>
  </si>
  <si>
    <t>mitotic DNA replication checkpoint</t>
  </si>
  <si>
    <t>http://amigo.geneontology.org/amigo/term/GO:0033314</t>
  </si>
  <si>
    <t>990;4998;8883;11073;63967;90381</t>
  </si>
  <si>
    <t>ORC1;CLSPN;CDC6;TICRR;NAE1;TOPBP1</t>
  </si>
  <si>
    <t>GO:1901617</t>
  </si>
  <si>
    <t>organic hydroxy compound biosynthetic process</t>
  </si>
  <si>
    <t>http://amigo.geneontology.org/amigo/term/GO:1901617</t>
  </si>
  <si>
    <t>39;47;570;1638;1717;1718;2222;2224;2861;3156;3157;3422;3612;3930;5805;5860;5901;6307;6309;6319;6490;6622;7299;7306;9420;10682;51151;51478;55331;79071;134429;283652;283871</t>
  </si>
  <si>
    <t>MSMO1;IDI1;TYR;ACER3;FDFT1;DCT;SCD;TYRP1;SC5D;HMGCS1;HMGCR;DHCR24;ACAT2;ACLY;HSD17B7;RAN;IMPA1;BAAT;LBR;SNCA;EBP;PTS;QDPR;FDPS;SLC45A2;STARD4;ELOVL6;GPR37;CYP7B1;DHCR7;PGP;PMEL;SLC24A5</t>
  </si>
  <si>
    <t>GO:1902750</t>
  </si>
  <si>
    <t>negative regulation of cell cycle G2/M phase transition</t>
  </si>
  <si>
    <t>http://amigo.geneontology.org/amigo/term/GO:1902750</t>
  </si>
  <si>
    <t>472;641;983;990;4998;6790;8883;9212;11073;23194;51514;63967;90381</t>
  </si>
  <si>
    <t>ORC1;AURKA;CLSPN;CDC6;TICRR;DTL;ATM;NAE1;TOPBP1;CDK1;AURKB;FBXL7;BLM</t>
  </si>
  <si>
    <t>GO:0031023</t>
  </si>
  <si>
    <t>microtubule organizing center organization</t>
  </si>
  <si>
    <t>http://amigo.geneontology.org/amigo/term/GO:0031023</t>
  </si>
  <si>
    <t>675;983;1017;1499;4869;6566;6790;7516;8850;9525;10733;23224;25914;25978;51199;54828;55722;55835;84552;84612;117178;163786</t>
  </si>
  <si>
    <t>SYNE2;CHMP2B;AURKA;NIN;CEP72;KAT2B;SSX2IP;VPS4B;CDK2;PARD6B;BRCA2;BCAS3;PLK4;CENPJ;SLC16A1;SASS6;CTNNB1;CDK1;RTTN;PARD6G;NPM1;XRCC2</t>
  </si>
  <si>
    <t>GO:0033489</t>
  </si>
  <si>
    <t>cholesterol biosynthetic process via desmosterol</t>
  </si>
  <si>
    <t>http://amigo.geneontology.org/amigo/term/GO:0033489</t>
  </si>
  <si>
    <t>1717;1718;6309;10682</t>
  </si>
  <si>
    <t>GO:0033490</t>
  </si>
  <si>
    <t>cholesterol biosynthetic process via lathosterol</t>
  </si>
  <si>
    <t>http://amigo.geneontology.org/amigo/term/GO:0033490</t>
  </si>
  <si>
    <t>GO:1902652</t>
  </si>
  <si>
    <t>secondary alcohol metabolic process</t>
  </si>
  <si>
    <t>http://amigo.geneontology.org/amigo/term/GO:1902652</t>
  </si>
  <si>
    <t>GO:1901990</t>
  </si>
  <si>
    <t>regulation of mitotic cell cycle phase transition</t>
  </si>
  <si>
    <t>http://amigo.geneontology.org/amigo/term/GO:1901990</t>
  </si>
  <si>
    <t>472;637;641;699;701;983;990;1017;1063;2146;3320;4085;4998;5111;5577;5889;5933;6118;6790;7027;8317;8318;8881;8883;9212;9525;9735;9928;10385;10733;11073;23026;23194;23236;25793;51514;55722;55835;55920;63967;64682;90381;121441</t>
  </si>
  <si>
    <t>PRKAR2B;BID;MYO16;HSP90AA1;RBL1;ORC1;AURKA;CLSPN;CDC45;CDC6;CDC7;FBXO7;EZH2;RAD51C;CEP72;CENPF;RPA2;KIF14;VPS4B;CDK2;BTN2A2;CDC16;PCNA;NEDD1;TICRR;PLK4;DTL;ATM;CENPJ;ANAPC1;BUB1B;NAE1;TOPBP1;MAD2L1;BUB1;CDK1;AURKB;RCC2;PLCB1;FBXL7;KNTC1;BLM;TFDP1</t>
  </si>
  <si>
    <t>967;4208;4286;5873;6663;7306;10981;55686;84079;89781</t>
  </si>
  <si>
    <t>RAB27A;MEF2C;HPS4;SOX10;ANKRD27;TYRP1;MREG;RAB32;CD63;MITF</t>
  </si>
  <si>
    <t>GO:0045930</t>
  </si>
  <si>
    <t>negative regulation of mitotic cell cycle</t>
  </si>
  <si>
    <t>http://amigo.geneontology.org/amigo/term/GO:0045930</t>
  </si>
  <si>
    <t>472;641;699;701;983;990;1017;1063;1499;2146;4085;4436;4824;4998;5111;5774;5933;6118;6790;7027;8883;9212;9232;9368;9735;10385;11073;11130;23026;23194;25793;55055;63967;90381</t>
  </si>
  <si>
    <t>MYO16;PTPN3;RBL1;ORC1;AURKA;CLSPN;CDC6;MSH2;FBXO7;EZH2;SLC9A3R1;CENPF;RPA2;ZWINT;CDK2;BTN2A2;PCNA;TICRR;ATM;BUB1B;NAE1;TOPBP1;MAD2L1;PTTG1;NKX3-1;CTNNB1;BUB1;CDK1;ZWILCH;AURKB;FBXL7;KNTC1;BLM;TFDP1</t>
  </si>
  <si>
    <t>GO:0051321</t>
  </si>
  <si>
    <t>meiotic cell cycle</t>
  </si>
  <si>
    <t>http://amigo.geneontology.org/amigo/term/GO:0051321</t>
  </si>
  <si>
    <t>472;641;675;699;701;734;1017;1164;2177;5888;5889;5932;6118;6790;7516;8438;9156;9232;10426;10592;11105;23236;23310;23397;25788;55706;63979;83540;84057;84930;149420;259266</t>
  </si>
  <si>
    <t>RAD51;NDC1;ASPM;RAD54L;AURKA;RBBP8;RAD51C;RPA2;MASTL;NCAPH;MND1;CDK2;CKS2;TUBGCP3;PRDM7;FIGNL1;SMC2;BRCA2;NUF2;FANCD2;ATM;NCAPD3;BUB1B;PTTG1;OSGIN2;BUB1;EXO1;PDIK1L;PLCB1;XRCC2;RAD54B;BLM</t>
  </si>
  <si>
    <t>GO:0044818</t>
  </si>
  <si>
    <t>mitotic G2/M transition checkpoint</t>
  </si>
  <si>
    <t>http://amigo.geneontology.org/amigo/term/GO:0044818</t>
  </si>
  <si>
    <t>472;641;983;990;4998;8883;11073;63967;90381</t>
  </si>
  <si>
    <t>ORC1;CLSPN;CDC6;TICRR;ATM;NAE1;TOPBP1;CDK1;BLM</t>
  </si>
  <si>
    <t>GO:0051052</t>
  </si>
  <si>
    <t>regulation of DNA metabolic process</t>
  </si>
  <si>
    <t>http://amigo.geneontology.org/amigo/term/GO:0051052</t>
  </si>
  <si>
    <t>142;472;641;675;890;983;990;1017;1499;2140;2187;3007;3146;3320;3838;4436;4609;4869;5111;5888;5983;5984;6118;7027;7037;7398;8317;9212;9466;10635;10694;10715;10721;10926;11105;22948;51053;63979;79000;79075;90381;114799;116028;157570;158880;167227</t>
  </si>
  <si>
    <t>DBF4;RAD51;POLQ;TFRC;HSP90AA1;CDC6;MSH2;CDC7;IL27RA;RAD51AP1;GMNN;RPA2;CDK2;HIST1H1D;PRDM7;AUNIP;FIGNL1;PCNA;RFC3;DSCC1;MYC;BRCA2;TICRR;ESCO1;PARP1;CCNA2;ATM;CCT5;CCT8;EYA3;USP1;RFC4;CTNNB1;CDK1;ESCO2;DCP2;RMI2;AURKB;NPM1;FANCB;KPNA2;HMGB1;BLM;TFDP1;CERS1;USP51</t>
  </si>
  <si>
    <t>GO:0046931</t>
  </si>
  <si>
    <t>pore complex assembly</t>
  </si>
  <si>
    <t>http://amigo.geneontology.org/amigo/term/GO:0046931</t>
  </si>
  <si>
    <t>5027;9688;10694;23165;25909;55706;124491</t>
  </si>
  <si>
    <t>NDC1;P2RX7;NUP93;AHCTF1;NUP205;CCT8;TMEM170A</t>
  </si>
  <si>
    <t>GO:0000076</t>
  </si>
  <si>
    <t>DNA replication checkpoint</t>
  </si>
  <si>
    <t>http://amigo.geneontology.org/amigo/term/GO:0000076</t>
  </si>
  <si>
    <t>990;4998;8318;8883;11073;63967;90381</t>
  </si>
  <si>
    <t>ORC1;CLSPN;CDC45;CDC6;TICRR;NAE1;TOPBP1</t>
  </si>
  <si>
    <t>GO:1901991</t>
  </si>
  <si>
    <t>negative regulation of mitotic cell cycle phase transition</t>
  </si>
  <si>
    <t>http://amigo.geneontology.org/amigo/term/GO:1901991</t>
  </si>
  <si>
    <t>472;641;699;701;983;990;1017;1063;2146;4085;4998;5111;5933;6118;6790;7027;8883;9212;10385;11073;23026;23194;25793;63967;90381</t>
  </si>
  <si>
    <t>MYO16;RBL1;ORC1;AURKA;CLSPN;CDC6;FBXO7;EZH2;CENPF;RPA2;CDK2;BTN2A2;PCNA;TICRR;ATM;BUB1B;NAE1;TOPBP1;MAD2L1;BUB1;CDK1;AURKB;FBXL7;BLM;TFDP1</t>
  </si>
  <si>
    <t>GO:0006323</t>
  </si>
  <si>
    <t>DNA packaging</t>
  </si>
  <si>
    <t>http://amigo.geneontology.org/amigo/term/GO:0006323</t>
  </si>
  <si>
    <t>983;1058;3007;3070;3146;4171;4678;4869;5931;6418;6732;8208;10592;23310;23397;23421;51203;55166;55839;64105;64946;79682;91687;387103;401541</t>
  </si>
  <si>
    <t>CENPQ;MCM2;SRPK1;RBBP7;CENPA;SET;HELLS;CENPL;NCAPH;CENPK;HIST1H1D;NASP;SMC2;NUSAP1;ITGB3BP;NCAPD3;CENPU;CENPH;CHAF1B;CENPN;CDK1;NPM1;CENPP;HMGB1;CENPW</t>
  </si>
  <si>
    <t>GO:0046165</t>
  </si>
  <si>
    <t>alcohol biosynthetic process</t>
  </si>
  <si>
    <t>http://amigo.geneontology.org/amigo/term/GO:0046165</t>
  </si>
  <si>
    <t>39;47;1717;1718;2222;2224;3156;3157;3422;3612;3930;5805;5860;5901;6307;6309;6319;6622;10682;51478;55331;79071;283871</t>
  </si>
  <si>
    <t>MSMO1;IDI1;ACER3;FDFT1;SCD;SC5D;HMGCS1;HMGCR;DHCR24;ACAT2;ACLY;HSD17B7;RAN;IMPA1;LBR;SNCA;EBP;PTS;QDPR;FDPS;ELOVL6;DHCR7;PGP</t>
  </si>
  <si>
    <t>GO:0034502</t>
  </si>
  <si>
    <t>protein localization to chromosome</t>
  </si>
  <si>
    <t>http://amigo.geneontology.org/amigo/term/GO:0034502</t>
  </si>
  <si>
    <t>675;701;983;1058;2146;4436;6118;9212;10694;22948;55166;55920;84515;157570;283489</t>
  </si>
  <si>
    <t>CENPQ;MSH2;EZH2;CENPA;RPA2;MCM8;BRCA2;CCT5;CCT8;BUB1B;CDK1;ESCO2;AURKB;RCC2;CHAMP1</t>
  </si>
  <si>
    <t>GO:0016572</t>
  </si>
  <si>
    <t>histone phosphorylation</t>
  </si>
  <si>
    <t>http://amigo.geneontology.org/amigo/term/GO:0016572</t>
  </si>
  <si>
    <t>472;890;983;1017;3717;5579;6790;7443;9212;9252</t>
  </si>
  <si>
    <t>AURKA;JAK2;VRK1;RPS6KA5;CDK2;CCNA2;ATM;PRKCB;CDK1;AURKB</t>
  </si>
  <si>
    <t>GO:1901987</t>
  </si>
  <si>
    <t>regulation of cell cycle phase transition</t>
  </si>
  <si>
    <t>http://amigo.geneontology.org/amigo/term/GO:1901987</t>
  </si>
  <si>
    <t>472;637;641;699;701;983;990;1017;1063;2146;3320;4085;4869;4998;5111;5577;5889;5933;6118;6790;7027;8317;8318;8881;8883;9212;9525;9735;9928;10385;10733;11073;23026;23194;23236;25793;51514;55722;55835;55920;63967;64682;90381;121441</t>
  </si>
  <si>
    <t>PRKAR2B;BID;MYO16;HSP90AA1;RBL1;ORC1;AURKA;CLSPN;CDC45;CDC6;CDC7;FBXO7;EZH2;RAD51C;CEP72;CENPF;RPA2;KIF14;VPS4B;CDK2;BTN2A2;CDC16;PCNA;NEDD1;TICRR;PLK4;DTL;ATM;CENPJ;ANAPC1;BUB1B;NAE1;TOPBP1;MAD2L1;BUB1;CDK1;AURKB;RCC2;NPM1;PLCB1;FBXL7;KNTC1;BLM;TFDP1</t>
  </si>
  <si>
    <t>GO:1901988</t>
  </si>
  <si>
    <t>negative regulation of cell cycle phase transition</t>
  </si>
  <si>
    <t>http://amigo.geneontology.org/amigo/term/GO:1901988</t>
  </si>
  <si>
    <t>472;641;699;701;983;990;1017;1063;2146;4085;4998;5111;5933;6118;6790;7027;8883;9212;10385;11073;23026;23194;25793;51514;63967;90381</t>
  </si>
  <si>
    <t>MYO16;RBL1;ORC1;AURKA;CLSPN;CDC6;FBXO7;EZH2;CENPF;RPA2;CDK2;BTN2A2;PCNA;TICRR;DTL;ATM;BUB1B;NAE1;TOPBP1;MAD2L1;BUB1;CDK1;AURKB;FBXL7;BLM;TFDP1</t>
  </si>
  <si>
    <t>GO:1903046</t>
  </si>
  <si>
    <t>meiotic cell cycle process</t>
  </si>
  <si>
    <t>http://amigo.geneontology.org/amigo/term/GO:1903046</t>
  </si>
  <si>
    <t>472;641;675;699;701;1164;2177;5888;5889;6118;6790;9156;9232;10592;11105;23236;23310;23397;25788;55706;63979;83540;84057;84930;259266</t>
  </si>
  <si>
    <t>RAD51;NDC1;ASPM;AURKA;RAD51C;RPA2;MASTL;NCAPH;MND1;CKS2;PRDM7;FIGNL1;SMC2;BRCA2;NUF2;FANCD2;ATM;NCAPD3;BUB1B;PTTG1;BUB1;EXO1;PLCB1;RAD54B;BLM</t>
  </si>
  <si>
    <t>GO:0033260</t>
  </si>
  <si>
    <t>nuclear DNA replication</t>
  </si>
  <si>
    <t>http://amigo.geneontology.org/amigo/term/GO:0033260</t>
  </si>
  <si>
    <t>675;2237;5111;5557;5888;5983;5984;6118;8317;8318;9837;51053</t>
  </si>
  <si>
    <t>RAD51;CDC45;CDC7;GINS1;GMNN;RPA2;PCNA;RFC3;BRCA2;RFC4;FEN1;PRIM1</t>
  </si>
  <si>
    <t>GO:0043473</t>
  </si>
  <si>
    <t>pigmentation</t>
  </si>
  <si>
    <t>http://amigo.geneontology.org/amigo/term/GO:0043473</t>
  </si>
  <si>
    <t>967;1638;4208;4286;4935;5873;6490;6663;7299;7306;10981;51151;51176;55686;84062;84079;89781</t>
  </si>
  <si>
    <t>DTNBP1;RAB27A;TYR;DCT;MEF2C;HPS4;SOX10;GPR143;ANKRD27;TYRP1;MREG;RAB32;CD63;LEF1;SLC45A2;PMEL;MITF</t>
  </si>
  <si>
    <t>GO:0016125</t>
  </si>
  <si>
    <t>sterol metabolic process</t>
  </si>
  <si>
    <t>http://amigo.geneontology.org/amigo/term/GO:0016125</t>
  </si>
  <si>
    <t>GO:0019693</t>
  </si>
  <si>
    <t>ribose phosphate metabolic process</t>
  </si>
  <si>
    <t>http://amigo.geneontology.org/amigo/term/GO:0019693</t>
  </si>
  <si>
    <t>38;47;107;108;142;159;205;526;570;637;983;1347;1503;1622;1836;2181;3094;3156;3157;4436;4830;5027;5236;5471;5538;5901;6319;6622;6819;7371;7372;7388;10157;10165;22934;26330;27089;51071;51144;54205;55526;55902;57673;63979;64087;79071;79646;84275;117145;136332;221264;387712</t>
  </si>
  <si>
    <t>SLC25A13;AASS;BID;DERA;ADSS;ACAT1;ADCY2;PGM1;P2RX7;MSH2;SCD;GAPDHS;COX7A2;HMGCS1;HMGCR;UMPS;PANK3;ACSL3;PPAT;ACSS2;PPT1;ACLY;MCCC2;RAN;FIGNL1;BAAT;UCK2;PARP1;SNCA;ATP6V1B2;HSD17B12;RPIA;AK9;DBI;LRGUK;SLC26A2;THEM4;AK4;UQCRQ;ADCY1;HINT1;CDK1;ELOVL6;SLC25A33;CTPS1;CYCS;UQCRH;BEND3;DHTKD1;ENO4;SULT1C2;NME1</t>
  </si>
  <si>
    <t>GO:0140013</t>
  </si>
  <si>
    <t>meiotic nuclear division</t>
  </si>
  <si>
    <t>http://amigo.geneontology.org/amigo/term/GO:0140013</t>
  </si>
  <si>
    <t>472;641;675;699;701;1164;2177;5888;5889;6118;6790;9232;10592;11105;23236;23397;25788;55706;63979;83540;84057;84930;259266</t>
  </si>
  <si>
    <t>RAD51;NDC1;ASPM;AURKA;RAD51C;RPA2;MASTL;NCAPH;MND1;CKS2;PRDM7;FIGNL1;SMC2;BRCA2;NUF2;FANCD2;ATM;BUB1B;PTTG1;BUB1;PLCB1;RAD54B;BLM</t>
  </si>
  <si>
    <t>GO:0010948</t>
  </si>
  <si>
    <t>negative regulation of cell cycle process</t>
  </si>
  <si>
    <t>http://amigo.geneontology.org/amigo/term/GO:0010948</t>
  </si>
  <si>
    <t>472;641;699;701;983;990;1017;1063;2146;4085;4869;4998;5111;5888;5931;5932;5933;6118;6241;6790;7027;8317;8850;8883;9212;9232;10385;11073;23026;23194;25793;51514;63967;90381</t>
  </si>
  <si>
    <t>MYO16;RAD51;RBL1;ORC1;AURKA;CLSPN;CDC6;CDC7;FBXO7;RBBP8;RBBP7;EZH2;KAT2B;CENPF;RPA2;CDK2;BTN2A2;PCNA;TICRR;DTL;ATM;BUB1B;NAE1;TOPBP1;MAD2L1;PTTG1;BUB1;CDK1;RRM2;AURKB;NPM1;FBXL7;BLM;TFDP1</t>
  </si>
  <si>
    <t>GO:0009259</t>
  </si>
  <si>
    <t>ribonucleotide metabolic process</t>
  </si>
  <si>
    <t>http://amigo.geneontology.org/amigo/term/GO:0009259</t>
  </si>
  <si>
    <t>38;47;107;108;142;159;205;526;570;637;983;1347;1503;1622;1836;2181;3094;3156;3157;4436;4830;5027;5236;5471;5538;5901;6319;6622;6819;7371;7372;7388;10157;10165;26330;27089;51144;54205;55526;55902;57673;63979;64087;79071;79646;84275;117145;136332;221264;387712</t>
  </si>
  <si>
    <t>SLC25A13;AASS;BID;ADSS;ACAT1;ADCY2;PGM1;P2RX7;MSH2;SCD;GAPDHS;COX7A2;HMGCS1;HMGCR;UMPS;PANK3;ACSL3;PPAT;ACSS2;PPT1;ACLY;MCCC2;RAN;FIGNL1;BAAT;UCK2;PARP1;SNCA;ATP6V1B2;HSD17B12;AK9;DBI;LRGUK;SLC26A2;THEM4;AK4;UQCRQ;ADCY1;HINT1;CDK1;ELOVL6;SLC25A33;CTPS1;CYCS;UQCRH;BEND3;DHTKD1;ENO4;SULT1C2;NME1</t>
  </si>
  <si>
    <t>GO:0000280</t>
  </si>
  <si>
    <t>nuclear division</t>
  </si>
  <si>
    <t>http://amigo.geneontology.org/amigo/term/GO:0000280</t>
  </si>
  <si>
    <t>472;641;675;699;701;890;990;1063;1164;2177;4085;4288;5888;5889;5901;6118;6790;8881;9212;9232;9525;9585;9735;9928;10426;10592;11105;11130;23236;23310;23397;25788;25978;51203;55706;63979;64682;79075;79980;83540;84057;84930;259266;283489;440145</t>
  </si>
  <si>
    <t>RAD51;NDC1;ASPM;CHMP2B;AURKA;CDC6;RAD51C;CENPF;RPA2;KIF14;VPS4B;MASTL;NCAPH;MND1;ZWINT;CKS2;TUBGCP3;PRDM7;CDC16;RAN;FIGNL1;SMC2;DSCC1;NUSAP1;KIF20B;BRCA2;NUF2;FANCD2;CCNA2;MKI67;ATM;DSN1;NCAPD3;ANAPC1;BUB1B;MAD2L1;PTTG1;BUB1;AURKB;PLCB1;KNTC1;RAD54B;BLM;CHAMP1;MZT1</t>
  </si>
  <si>
    <t>GO:0051382</t>
  </si>
  <si>
    <t>kinetochore assembly</t>
  </si>
  <si>
    <t>http://amigo.geneontology.org/amigo/term/GO:0051382</t>
  </si>
  <si>
    <t>1058;1063;55839;64105;64946;387103</t>
  </si>
  <si>
    <t>CENPA;CENPF;CENPK;CENPH;CENPN;CENPW</t>
  </si>
  <si>
    <t>GO:0000075</t>
  </si>
  <si>
    <t>cell cycle checkpoint</t>
  </si>
  <si>
    <t>http://amigo.geneontology.org/amigo/term/GO:0000075</t>
  </si>
  <si>
    <t>472;641;699;701;983;990;1017;1063;1407;4085;4436;4998;5111;6118;6790;7027;8318;8883;9212;9735;11073;11130;51514;55055;63967;79968;90381;261726</t>
  </si>
  <si>
    <t>CRY1;ORC1;AURKA;WDR76;CLSPN;CDC45;CDC6;MSH2;CENPF;RPA2;ZWINT;CDK2;PCNA;TICRR;TIPRL;DTL;ATM;BUB1B;NAE1;TOPBP1;MAD2L1;BUB1;CDK1;ZWILCH;AURKB;KNTC1;BLM;TFDP1</t>
  </si>
  <si>
    <t>GO:0044272</t>
  </si>
  <si>
    <t>sulfur compound biosynthetic process</t>
  </si>
  <si>
    <t>http://amigo.geneontology.org/amigo/term/GO:0044272</t>
  </si>
  <si>
    <t>38;47;262;1491;1836;2181;2729;5538;6319;6622;9331;9446;10327;10402;10678;50515;51074;51144;55902;58478;63827;79017;79071;83539;494143</t>
  </si>
  <si>
    <t>GCLC;GGCT;ST3GAL6;ACAT1;SCD;CTH;AKR1A1;B4GALT6;AMD1;ACSL3;ACSS2;PPT1;ACLY;BCAN;CHAC2;ENOPH1;SNCA;GSTO1;HSD17B12;APIP;CHST9;SLC26A2;B3GNT2;ELOVL6;CHST11</t>
  </si>
  <si>
    <t>GO:0071459</t>
  </si>
  <si>
    <t>protein localization to chromosome, centromeric region</t>
  </si>
  <si>
    <t>http://amigo.geneontology.org/amigo/term/GO:0071459</t>
  </si>
  <si>
    <t>701;983;1058;9212;55166;55920;283489</t>
  </si>
  <si>
    <t>CENPQ;CENPA;BUB1B;CDK1;AURKB;RCC2;CHAMP1</t>
  </si>
  <si>
    <t>GO:0010569</t>
  </si>
  <si>
    <t>regulation of double-strand break repair via homologous recombination</t>
  </si>
  <si>
    <t>http://amigo.geneontology.org/amigo/term/GO:0010569</t>
  </si>
  <si>
    <t>641;2187;5888;6118;10635;10721;63979;116028;158880</t>
  </si>
  <si>
    <t>RAD51;POLQ;RAD51AP1;RPA2;FIGNL1;RMI2;FANCB;BLM;USP51</t>
  </si>
  <si>
    <t>GO:0007099</t>
  </si>
  <si>
    <t>centriole replication</t>
  </si>
  <si>
    <t>http://amigo.geneontology.org/amigo/term/GO:0007099</t>
  </si>
  <si>
    <t>1017;4869;8850;9525;10733;25914;55722;55835;163786</t>
  </si>
  <si>
    <t>CEP72;KAT2B;VPS4B;CDK2;PLK4;CENPJ;SASS6;RTTN;NPM1</t>
  </si>
  <si>
    <t>GO:0007093</t>
  </si>
  <si>
    <t>mitotic cell cycle checkpoint</t>
  </si>
  <si>
    <t>http://amigo.geneontology.org/amigo/term/GO:0007093</t>
  </si>
  <si>
    <t>472;641;699;701;983;990;1017;1063;4085;4436;4998;5111;6118;6790;7027;8883;9212;9735;11073;11130;55055;63967;90381</t>
  </si>
  <si>
    <t>ORC1;AURKA;CLSPN;CDC6;MSH2;CENPF;RPA2;ZWINT;CDK2;PCNA;TICRR;ATM;BUB1B;NAE1;TOPBP1;MAD2L1;BUB1;CDK1;ZWILCH;AURKB;KNTC1;BLM;TFDP1</t>
  </si>
  <si>
    <t>GO:0000723</t>
  </si>
  <si>
    <t>telomere maintenance</t>
  </si>
  <si>
    <t>http://amigo.geneontology.org/amigo/term/GO:0000723</t>
  </si>
  <si>
    <t>142;472;641;675;1499;2237;3320;4609;5111;5557;5888;5889;5983;5984;6118;9156;9212;10694;22948;64421;167227</t>
  </si>
  <si>
    <t>RAD51;HSP90AA1;RAD51C;RPA2;PCNA;RFC3;MYC;BRCA2;PARP1;ATM;CCT5;DCLRE1C;CCT8;RFC4;CTNNB1;FEN1;DCP2;EXO1;AURKB;BLM;PRIM1</t>
  </si>
  <si>
    <t>GO:0000070</t>
  </si>
  <si>
    <t>mitotic sister chromatid segregation</t>
  </si>
  <si>
    <t>http://amigo.geneontology.org/amigo/term/GO:0000070</t>
  </si>
  <si>
    <t>472;699;701;990;1063;4085;5901;9212;9232;9525;9928;10592;11130;23310;23397;25978;51203;64682;79075;79980;83540;283489</t>
  </si>
  <si>
    <t>CHMP2B;CDC6;CENPF;KIF14;VPS4B;NCAPH;ZWINT;RAN;SMC2;DSCC1;NUSAP1;NUF2;ATM;DSN1;NCAPD3;ANAPC1;BUB1B;MAD2L1;PTTG1;BUB1;AURKB;CHAMP1</t>
  </si>
  <si>
    <t>GO:0000083</t>
  </si>
  <si>
    <t>regulation of transcription involved in G1/S transition of mitotic cell cycle</t>
  </si>
  <si>
    <t>http://amigo.geneontology.org/amigo/term/GO:0000083</t>
  </si>
  <si>
    <t>990;4863;4998;5111;6241;7027;7298;8318</t>
  </si>
  <si>
    <t>ORC1;CDC45;CDC6;PCNA;NPAT;RRM2;TYMS;TFDP1</t>
  </si>
  <si>
    <t>GO:0006268</t>
  </si>
  <si>
    <t>DNA unwinding involved in DNA replication</t>
  </si>
  <si>
    <t>http://amigo.geneontology.org/amigo/term/GO:0006268</t>
  </si>
  <si>
    <t>4171;4173;4175;5888;6118</t>
  </si>
  <si>
    <t>RAD51;MCM2;MCM6;MCM4;RPA2</t>
  </si>
  <si>
    <t>GO:0051292</t>
  </si>
  <si>
    <t>nuclear pore complex assembly</t>
  </si>
  <si>
    <t>http://amigo.geneontology.org/amigo/term/GO:0051292</t>
  </si>
  <si>
    <t>9688;23165;25909;55706;124491</t>
  </si>
  <si>
    <t>NDC1;NUP93;AHCTF1;NUP205;TMEM170A</t>
  </si>
  <si>
    <t>GO:0009165</t>
  </si>
  <si>
    <t>nucleotide biosynthetic process</t>
  </si>
  <si>
    <t>http://amigo.geneontology.org/amigo/term/GO:0009165</t>
  </si>
  <si>
    <t>38;47;107;108;142;159;205;1503;1633;1836;2181;4830;5027;5236;5471;5538;6241;6319;6470;6622;7298;7371;7372;10165;26330;27231;51020;51144;55526;55902;79071;79646;125061;221264;253558;387712</t>
  </si>
  <si>
    <t>SLC25A13;ADSS;ACAT1;NMRK2;ADCY2;PGM1;P2RX7;SCD;GAPDHS;HDDC2;UMPS;PANK3;ACSL3;PPAT;ACSS2;PPT1;ACLY;UCK2;PARP1;SNCA;HSD17B12;AK9;SLC26A2;DCK;AK4;ADCY1;ELOVL6;CTPS1;RRM2;LCLAT1;TYMS;SHMT1;DHTKD1;AFMID;ENO4;NME1</t>
  </si>
  <si>
    <t>GO:0060696</t>
  </si>
  <si>
    <t>regulation of phospholipid catabolic process</t>
  </si>
  <si>
    <t>http://amigo.geneontology.org/amigo/term/GO:0060696</t>
  </si>
  <si>
    <t>341;949;3417;3949</t>
  </si>
  <si>
    <t>SCARB1;LDLR;APOC1;IDH1</t>
  </si>
  <si>
    <t>GO:0032200</t>
  </si>
  <si>
    <t>telomere organization</t>
  </si>
  <si>
    <t>http://amigo.geneontology.org/amigo/term/GO:0032200</t>
  </si>
  <si>
    <t>GO:0048285</t>
  </si>
  <si>
    <t>organelle fission</t>
  </si>
  <si>
    <t>http://amigo.geneontology.org/amigo/term/GO:0048285</t>
  </si>
  <si>
    <t>472;641;675;699;701;890;990;1063;1164;2177;4085;4288;5888;5889;5901;6118;6790;8881;9212;9232;9525;9585;9735;9928;10426;10592;11105;11130;23236;23310;23397;25788;25978;51203;55706;63979;64682;65084;79075;79980;83540;84057;84930;113115;259266;283489;440145</t>
  </si>
  <si>
    <t>RAD51;NDC1;ASPM;CHMP2B;AURKA;CDC6;RAD51C;CENPF;RPA2;KIF14;VPS4B;MASTL;NCAPH;MND1;ZWINT;CKS2;TUBGCP3;PRDM7;CDC16;RAN;FIGNL1;SMC2;DSCC1;NUSAP1;KIF20B;BRCA2;NUF2;FANCD2;CCNA2;MTFR2;MKI67;ATM;DSN1;NCAPD3;ANAPC1;BUB1B;MAD2L1;PTTG1;TMEM135;BUB1;AURKB;PLCB1;KNTC1;RAD54B;BLM;CHAMP1;MZT1</t>
  </si>
  <si>
    <t>GO:0006066</t>
  </si>
  <si>
    <t>alcohol metabolic process</t>
  </si>
  <si>
    <t>http://amigo.geneontology.org/amigo/term/GO:0006066</t>
  </si>
  <si>
    <t>39;47;216;219;341;801;949;1717;1718;2222;2224;3156;3157;3422;3612;3930;3949;5332;5805;5860;5901;6307;6309;6319;6622;6646;6653;8821;9420;10682;23236;51109;51478;55331;55902;79071;222236;283871</t>
  </si>
  <si>
    <t>MSMO1;SOAT1;IDI1;RDH11;SCARB1;ACER3;FDFT1;SCD;PLCB4;INPP4B;SC5D;HMGCS1;HMGCR;DHCR24;ACAT2;LDLR;APOC1;ACSS2;ACLY;HSD17B7;RAN;IMPA1;ALDH1B1;SORL1;LBR;SNCA;EBP;PTS;QDPR;FDPS;NAPEPLD;ALDH1A1;ELOVL6;CYP7B1;DHCR7;PLCB1;PGP;CALM1</t>
  </si>
  <si>
    <t>GO:1901293</t>
  </si>
  <si>
    <t>nucleoside phosphate biosynthetic process</t>
  </si>
  <si>
    <t>http://amigo.geneontology.org/amigo/term/GO:1901293</t>
  </si>
  <si>
    <t>GO:0010899</t>
  </si>
  <si>
    <t>regulation of phosphatidylcholine catabolic process</t>
  </si>
  <si>
    <t>http://amigo.geneontology.org/amigo/term/GO:0010899</t>
  </si>
  <si>
    <t>341;949;3949</t>
  </si>
  <si>
    <t>SCARB1;LDLR;APOC1</t>
  </si>
  <si>
    <t>GO:0043316</t>
  </si>
  <si>
    <t>cytotoxic T cell degranulation</t>
  </si>
  <si>
    <t>http://amigo.geneontology.org/amigo/term/GO:0043316</t>
  </si>
  <si>
    <t>634;2213;5873</t>
  </si>
  <si>
    <t>RAB27A;FCGR2B;CEACAM1</t>
  </si>
  <si>
    <t>GO:0034421</t>
  </si>
  <si>
    <t>post-translational protein acetylation</t>
  </si>
  <si>
    <t>http://amigo.geneontology.org/amigo/term/GO:0034421</t>
  </si>
  <si>
    <t>79075;114799;157570</t>
  </si>
  <si>
    <t>DSCC1;ESCO1;ESCO2</t>
  </si>
  <si>
    <t>GO:0006334</t>
  </si>
  <si>
    <t>nucleosome assembly</t>
  </si>
  <si>
    <t>http://amigo.geneontology.org/amigo/term/GO:0006334</t>
  </si>
  <si>
    <t>1058;3007;4171;4678;4869;5931;6418;8208;23421;55166;55839;64105;64946;79682;91687;387103;401541</t>
  </si>
  <si>
    <t>CENPQ;MCM2;RBBP7;CENPA;SET;CENPL;CENPK;HIST1H1D;NASP;ITGB3BP;CENPU;CENPH;CHAF1B;CENPN;NPM1;CENPP;CENPW</t>
  </si>
  <si>
    <t>GO:0009150</t>
  </si>
  <si>
    <t>purine ribonucleotide metabolic process</t>
  </si>
  <si>
    <t>http://amigo.geneontology.org/amigo/term/GO:0009150</t>
  </si>
  <si>
    <t>38;47;107;108;142;159;205;526;570;637;983;1347;1622;1836;2181;3094;3156;3157;4436;4830;5027;5236;5471;5538;5901;6319;6622;6819;7388;10157;10165;26330;27089;51144;54205;55526;55902;57673;63979;64087;79071;79646;84275;117145;136332;221264;387712</t>
  </si>
  <si>
    <t>SLC25A13;AASS;BID;ADSS;ACAT1;ADCY2;PGM1;P2RX7;MSH2;SCD;GAPDHS;COX7A2;HMGCS1;HMGCR;PANK3;ACSL3;PPAT;ACSS2;PPT1;ACLY;MCCC2;RAN;FIGNL1;BAAT;PARP1;SNCA;ATP6V1B2;HSD17B12;AK9;DBI;LRGUK;SLC26A2;THEM4;AK4;UQCRQ;ADCY1;HINT1;CDK1;ELOVL6;SLC25A33;CYCS;UQCRH;BEND3;DHTKD1;ENO4;SULT1C2;NME1</t>
  </si>
  <si>
    <t>GO:0045540</t>
  </si>
  <si>
    <t>regulation of cholesterol biosynthetic process</t>
  </si>
  <si>
    <t>http://amigo.geneontology.org/amigo/term/GO:0045540</t>
  </si>
  <si>
    <t>1717;2222;2224;3156;3157;3422;5901;6309;6319;79071</t>
  </si>
  <si>
    <t>IDI1;FDFT1;SCD;SC5D;HMGCS1;HMGCR;RAN;FDPS;ELOVL6;DHCR7</t>
  </si>
  <si>
    <t>GO:0106118</t>
  </si>
  <si>
    <t>regulation of sterol biosynthetic process</t>
  </si>
  <si>
    <t>http://amigo.geneontology.org/amigo/term/GO:0106118</t>
  </si>
  <si>
    <t>GO:0031497</t>
  </si>
  <si>
    <t>chromatin assembly</t>
  </si>
  <si>
    <t>http://amigo.geneontology.org/amigo/term/GO:0031497</t>
  </si>
  <si>
    <t>1058;3007;3070;3146;4171;4678;4869;5931;6418;8208;23421;55166;55839;64105;64946;79682;91687;387103;401541</t>
  </si>
  <si>
    <t>CENPQ;MCM2;RBBP7;CENPA;SET;HELLS;CENPL;CENPK;HIST1H1D;NASP;ITGB3BP;CENPU;CENPH;CHAF1B;CENPN;NPM1;CENPP;HMGB1;CENPW</t>
  </si>
  <si>
    <t>4208;4286;5873;6663;7306;55686;89781</t>
  </si>
  <si>
    <t>RAB27A;MEF2C;HPS4;SOX10;TYRP1;MREG;MITF</t>
  </si>
  <si>
    <t>GO:0098534</t>
  </si>
  <si>
    <t>centriole assembly</t>
  </si>
  <si>
    <t>http://amigo.geneontology.org/amigo/term/GO:0098534</t>
  </si>
  <si>
    <t>GO:0044786</t>
  </si>
  <si>
    <t>cell cycle DNA replication</t>
  </si>
  <si>
    <t>http://amigo.geneontology.org/amigo/term/GO:0044786</t>
  </si>
  <si>
    <t>GO:0009260</t>
  </si>
  <si>
    <t>ribonucleotide biosynthetic process</t>
  </si>
  <si>
    <t>http://amigo.geneontology.org/amigo/term/GO:0009260</t>
  </si>
  <si>
    <t>38;47;107;108;142;159;205;1503;1836;2181;4830;5027;5236;5471;5538;6319;6622;7371;7372;10165;26330;51144;55526;55902;79071;79646;221264;387712</t>
  </si>
  <si>
    <t>SLC25A13;ADSS;ACAT1;ADCY2;PGM1;P2RX7;SCD;GAPDHS;UMPS;PANK3;ACSL3;PPAT;ACSS2;PPT1;ACLY;UCK2;PARP1;SNCA;HSD17B12;AK9;SLC26A2;AK4;ADCY1;ELOVL6;CTPS1;DHTKD1;ENO4;NME1</t>
  </si>
  <si>
    <t>GO:0000018</t>
  </si>
  <si>
    <t>regulation of DNA recombination</t>
  </si>
  <si>
    <t>http://amigo.geneontology.org/amigo/term/GO:0000018</t>
  </si>
  <si>
    <t>641;2187;3007;3838;4436;5888;6118;7037;9466;10635;10721;11105;63979;116028;158880</t>
  </si>
  <si>
    <t>RAD51;POLQ;TFRC;MSH2;IL27RA;RAD51AP1;RPA2;HIST1H1D;PRDM7;FIGNL1;RMI2;FANCB;KPNA2;BLM;USP51</t>
  </si>
  <si>
    <t>GO:0019852</t>
  </si>
  <si>
    <t>L-ascorbic acid metabolic process</t>
  </si>
  <si>
    <t>http://amigo.geneontology.org/amigo/term/GO:0019852</t>
  </si>
  <si>
    <t>2729;6513;9446;9962;10327</t>
  </si>
  <si>
    <t>GCLC;SLC23A2;SLC2A1;AKR1A1;GSTO1</t>
  </si>
  <si>
    <t>GO:0016311</t>
  </si>
  <si>
    <t>dephosphorylation</t>
  </si>
  <si>
    <t>http://amigo.geneontology.org/amigo/term/GO:0016311</t>
  </si>
  <si>
    <t>476;801;1033;1846;2140;3612;3717;3958;4208;4249;4642;5423;5475;5774;5795;5801;5803;6418;7803;8821;9107;9258;9749;10160;11123;22876;23035;23076;23239;51020;51251;51559;54205;55613;58478;84240;84930;85464;92609;133522;157313;160760;161742;221692;261726;283871</t>
  </si>
  <si>
    <t>PHLPP2;PTPN3;POLB;MEF2C;PHLPP1;PPEF1;JAK2;CDKN3;MTMR8;TIMM50;PTPRZ1;INPP4B;NT5DC3;HDDC2;PHACTR1;PTP4A1;PHACTR2;RCAN3;SET;MASTL;DUSP4;NT5C3A;ZCCHC9;LGALS3;IMPA1;MTMR6;SSH2;TIPRL;ENOPH1;MFHAS1;PTPRJ;MGAT5;FARP1;PTPRR;PPARGC1B;EYA3;RRP1B;ATP1A1;SPRED1;CYCS;MYO1D;PGP;CDCA2;PPTC7;CALM1;INPP5F</t>
  </si>
  <si>
    <t>GO:0065004</t>
  </si>
  <si>
    <t>protein-DNA complex assembly</t>
  </si>
  <si>
    <t>http://amigo.geneontology.org/amigo/term/GO:0065004</t>
  </si>
  <si>
    <t>142;1058;1063;3007;3070;3146;4171;4678;4869;5888;5931;6118;6418;8208;8318;23421;23493;51053;55166;55839;64105;64946;79682;91687;387103;401541</t>
  </si>
  <si>
    <t>CENPQ;RAD51;MCM2;CDC45;RBBP7;GMNN;CENPA;CENPF;RPA2;SET;HELLS;CENPL;CENPK;HIST1H1D;NASP;HEY2;ITGB3BP;PARP1;CENPU;CENPH;CHAF1B;CENPN;NPM1;CENPP;HMGB1;CENPW</t>
  </si>
  <si>
    <t>GO:0006338</t>
  </si>
  <si>
    <t>chromatin remodeling</t>
  </si>
  <si>
    <t>http://amigo.geneontology.org/amigo/term/GO:0006338</t>
  </si>
  <si>
    <t>86;1058;1499;3070;3146;4609;4678;4869;5931;8850;23421;55166;55636;55839;64105;64946;79682;81611;91687;387103;401541</t>
  </si>
  <si>
    <t>CENPQ;RBBP7;KAT2B;CENPA;HELLS;CENPL;CENPK;NASP;ACTL6A;MYC;ITGB3BP;ANP32E;CENPU;CENPH;CENPN;CTNNB1;CHD7;NPM1;CENPP;HMGB1;CENPW</t>
  </si>
  <si>
    <t>GO:0031145</t>
  </si>
  <si>
    <t>anaphase-promoting complex-dependent catabolic process</t>
  </si>
  <si>
    <t>http://amigo.geneontology.org/amigo/term/GO:0031145</t>
  </si>
  <si>
    <t>701;983;1017;4085;6790;8881;9212;9232;64682</t>
  </si>
  <si>
    <t>AURKA;CDK2;CDC16;ANAPC1;BUB1B;MAD2L1;PTTG1;CDK1;AURKB</t>
  </si>
  <si>
    <t>GO:0050853</t>
  </si>
  <si>
    <t>B cell receptor signaling pathway</t>
  </si>
  <si>
    <t>http://amigo.geneontology.org/amigo/term/GO:0050853</t>
  </si>
  <si>
    <t>865;1997;4208;4773;5293;5579;5583;9404;10451;23228;89857</t>
  </si>
  <si>
    <t>PRKCH;CBFB;MEF2C;NFATC2;LPXN;ELF1;VAV3;PLCL2;PRKCB;PIK3CD;KLHL6</t>
  </si>
  <si>
    <t>GO:0015748</t>
  </si>
  <si>
    <t>organophosphate ester transport</t>
  </si>
  <si>
    <t>http://amigo.geneontology.org/amigo/term/GO:0015748</t>
  </si>
  <si>
    <t>291;292;341;949;2705;3949;5027;10396;23120;23200;23250;57194;84275;84912;114884;153768</t>
  </si>
  <si>
    <t>SLC25A5;ATP11B;ATP11A;SCARB1;P2RX7;ATP10B;ATP8A1;LDLR;APOC1;OSBPL10;SLC25A4;GJB1;SLC25A33;PRELID2;SLC35B4;ATP10A</t>
  </si>
  <si>
    <t>GO:0036297</t>
  </si>
  <si>
    <t>interstrand cross-link repair</t>
  </si>
  <si>
    <t>http://amigo.geneontology.org/amigo/term/GO:0036297</t>
  </si>
  <si>
    <t>2177;2187;5888;6118;10635;29089;55120;55215;64421;84515</t>
  </si>
  <si>
    <t>RAD51;UBE2T;RAD51AP1;FANCL;RPA2;MCM8;FANCI;FANCD2;DCLRE1C;FANCB</t>
  </si>
  <si>
    <t>GO:0006271</t>
  </si>
  <si>
    <t>DNA strand elongation involved in DNA replication</t>
  </si>
  <si>
    <t>http://amigo.geneontology.org/amigo/term/GO:0006271</t>
  </si>
  <si>
    <t>2237;5111;5983;5984;9837;51659</t>
  </si>
  <si>
    <t>GINS1;GINS2;PCNA;RFC3;RFC4;FEN1</t>
  </si>
  <si>
    <t>GO:0003697</t>
  </si>
  <si>
    <t>single-stranded DNA binding</t>
  </si>
  <si>
    <t>http://amigo.geneontology.org/amigo/term/GO:0003697</t>
  </si>
  <si>
    <t>641;675;3146;4173;4175;4436;4830;4904;5457;5557;5888;5932;6118;7247;8318;10592;10635;50804;51444;55247;56852;129401</t>
  </si>
  <si>
    <t>RAD51;YBX1;RAD18;MCM6;CDC45;MSH2;RBBP8;MYEF2;MCM4;NEIL3;RAD51AP1;RPA2;RNF138;SMC2;BRCA2;POU4F1;NUP35;HMGB1;BLM;PRIM1;TSN;NME1</t>
  </si>
  <si>
    <t>GO:0000287</t>
  </si>
  <si>
    <t>magnesium ion binding</t>
  </si>
  <si>
    <t>http://amigo.geneontology.org/amigo/term/GO:0000287</t>
  </si>
  <si>
    <t>108;159;1017;2237;2729;3417;3419;3612;4436;4830;5236;5414;5901;6009;6195;6622;6732;9252;10054;10396;23120;23200;23250;51251;55149;57194;58478;63979;152002;283871;387712</t>
  </si>
  <si>
    <t>GCLC;ADSS;ATP11B;ATP11A;ADCY2;PGM1;MSH2;SRPK1;RPS6KA5;RHEB;MTPAP;SEPT4;RPS6KA1;ATP10B;NT5C3A;CDK2;ATP8A1;UBA2;RAN;FIGNL1;IMPA1;IDH1;ENOPH1;SNCA;IDH3A;FEN1;XXYLT1;PGP;ENO4;ATP10A;NME1</t>
  </si>
  <si>
    <t>GO:0000217</t>
  </si>
  <si>
    <t>DNA secondary structure binding</t>
  </si>
  <si>
    <t>http://amigo.geneontology.org/amigo/term/GO:0000217</t>
  </si>
  <si>
    <t>641;3146;4436;5889;5932;7516;55247;56852</t>
  </si>
  <si>
    <t>RAD18;MSH2;RBBP8;RAD51C;NEIL3;HMGB1;XRCC2;BLM</t>
  </si>
  <si>
    <t>GO:0003684</t>
  </si>
  <si>
    <t>damaged DNA binding</t>
  </si>
  <si>
    <t>http://amigo.geneontology.org/amigo/term/GO:0003684</t>
  </si>
  <si>
    <t>641;2237;3146;4436;5111;5423;5932;6118;10721;55247;56852;64421;79000;163859</t>
  </si>
  <si>
    <t>POLQ;POLB;RAD18;MSH2;RBBP8;NEIL3;RPA2;AUNIP;PCNA;SDE2;DCLRE1C;FEN1;HMGB1;BLM</t>
  </si>
  <si>
    <t>GO:0140097</t>
  </si>
  <si>
    <t>catalytic activity, acting on DNA</t>
  </si>
  <si>
    <t>http://amigo.geneontology.org/amigo/term/GO:0140097</t>
  </si>
  <si>
    <t>641;1407;2237;4173;4175;4830;5111;5423;5427;5888;5889;5932;8318;8438;9156;9837;10146;10721;25788;51659;55218;55247;64421;79605;92667</t>
  </si>
  <si>
    <t>CRY1;RAD51;POLQ;POLB;MCM6;EXD2;RAD54L;CDC45;POLE2;GINS1;RBBP8;MCM4;RAD51C;NEIL3;MGME1;GINS2;PCNA;G3BP1;DCLRE1C;FEN1;EXO1;PGBD5;RAD54B;BLM;NME1</t>
  </si>
  <si>
    <t xml:space="preserve">Supplementary Table 1: Oligonucleotide template used to create the Rewind barcode library. See Methods for details of library construction. </t>
  </si>
  <si>
    <t xml:space="preserve">Supplementary Table 2: Primers used to generate barcode sequencing libraries. </t>
  </si>
  <si>
    <t xml:space="preserve">Supplementary Table 3: Initiator and hairpin sequences used for barcode RNA HCR. </t>
  </si>
  <si>
    <t xml:space="preserve">Supplementary Table 4: Oligonucleotide sequences used to make barcode RNA ClampFISH probes and ClampFISH amplifiers. </t>
  </si>
  <si>
    <t xml:space="preserve">Supplementary Table 5: Sequences of the smFISH probes used in this study. </t>
  </si>
  <si>
    <t xml:space="preserve">Supplementary Table 6: List of pathways and gene ontologies enriched (FDR ≤ 0.05) for genes differentially expressed (abs(log2 fold change) ≥ 1 and p-adjusted ≤ 0.1)  in  drug naïve, primed WM989 A6-G3 cells compared to non-primed cells. </t>
  </si>
  <si>
    <t xml:space="preserve">Supplementary Table 7: List of pathways and gene ontologies enriched (FDR ≤ 0.05) for genes differentially expressed (abs(log2 fold change) ≥ 1 and p-adjusted ≤ 0.1)  in drug resistant WM989 A6-G3 cells compared to drug-naive cells.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</si>
</sst>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</font>
    <font>
      <b/>
      <sz val="10"/>
      <color theme="1"/>
      <name val="Arial"/>
    </font>
    <font>
      <sz val="10"/>
      <color theme="1"/>
      <name val="Arial"/>
    </font>
    <font>
      <sz val="10"/>
      <color rgb="FFFF0000"/>
      <name val="Arial"/>
    </font>
    <font>
      <sz val="10"/>
      <color rgb="FF0000FF"/>
      <name val="Arial"/>
    </font>
    <font>
      <sz val="11"/>
      <color rgb="FF222222"/>
      <name val="Arial"/>
    </font>
    <font>
      <u/>
      <sz val="10"/>
      <color rgb="FF1155CC"/>
      <name val="Arial"/>
    </font>
    <font>
      <sz val="10"/>
      <color rgb="FF00FFFF"/>
      <name val="Arial"/>
    </font>
    <font>
      <b/>
      <sz val="10"/>
      <name val="Arial"/>
    </font>
    <font>
      <b/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2" fillId="0" borderId="0" xfId="0" applyFont="1" applyAlignment="1"/>
    <xf numFmtId="0" fontId="2" fillId="0" borderId="0" xfId="0" applyFont="1" applyAlignment="1"/>
    <xf numFmtId="0" fontId="3" fillId="2" borderId="0" xfId="0" applyFont="1" applyFill="1" applyAlignment="1"/>
    <xf numFmtId="0" fontId="4" fillId="0" borderId="0" xfId="0" applyFont="1" applyAlignment="1"/>
    <xf numFmtId="0" fontId="4" fillId="2" borderId="0" xfId="0" applyFont="1" applyFill="1" applyAlignment="1"/>
    <xf numFmtId="0" fontId="2" fillId="0" borderId="0" xfId="0" applyFont="1" applyAlignment="1"/>
    <xf numFmtId="0" fontId="5" fillId="2" borderId="0" xfId="0" applyFont="1" applyFill="1" applyAlignment="1"/>
    <xf numFmtId="0" fontId="6" fillId="0" borderId="0" xfId="0" applyFont="1" applyAlignment="1"/>
    <xf numFmtId="0" fontId="2" fillId="0" borderId="0" xfId="0" applyFont="1" applyAlignment="1">
      <alignment horizontal="right"/>
    </xf>
    <xf numFmtId="11" fontId="2" fillId="0" borderId="0" xfId="0" applyNumberFormat="1" applyFont="1" applyAlignment="1">
      <alignment horizontal="right"/>
    </xf>
    <xf numFmtId="0" fontId="2" fillId="0" borderId="1" xfId="0" applyFont="1" applyBorder="1" applyAlignment="1"/>
    <xf numFmtId="0" fontId="1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/>
    <xf numFmtId="0" fontId="1" fillId="0" borderId="0" xfId="0" applyFont="1" applyAlignment="1"/>
    <xf numFmtId="0" fontId="9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amigo.geneontology.org/amigo/term/GO:0051384" TargetMode="External"/><Relationship Id="rId299" Type="http://schemas.openxmlformats.org/officeDocument/2006/relationships/hyperlink" Target="http://amigo.geneontology.org/amigo/term/GO:0090049" TargetMode="External"/><Relationship Id="rId21" Type="http://schemas.openxmlformats.org/officeDocument/2006/relationships/hyperlink" Target="http://reactome.org/PathwayBrowser/" TargetMode="External"/><Relationship Id="rId63" Type="http://schemas.openxmlformats.org/officeDocument/2006/relationships/hyperlink" Target="http://amigo.geneontology.org/amigo/term/GO:0043062" TargetMode="External"/><Relationship Id="rId159" Type="http://schemas.openxmlformats.org/officeDocument/2006/relationships/hyperlink" Target="http://amigo.geneontology.org/amigo/term/GO:0042476" TargetMode="External"/><Relationship Id="rId324" Type="http://schemas.openxmlformats.org/officeDocument/2006/relationships/hyperlink" Target="http://amigo.geneontology.org/amigo/term/GO:0050771" TargetMode="External"/><Relationship Id="rId366" Type="http://schemas.openxmlformats.org/officeDocument/2006/relationships/hyperlink" Target="http://amigo.geneontology.org/amigo/term/GO:0048066" TargetMode="External"/><Relationship Id="rId170" Type="http://schemas.openxmlformats.org/officeDocument/2006/relationships/hyperlink" Target="http://amigo.geneontology.org/amigo/term/GO:1903670" TargetMode="External"/><Relationship Id="rId226" Type="http://schemas.openxmlformats.org/officeDocument/2006/relationships/hyperlink" Target="http://amigo.geneontology.org/amigo/term/GO:0002042" TargetMode="External"/><Relationship Id="rId433" Type="http://schemas.openxmlformats.org/officeDocument/2006/relationships/hyperlink" Target="http://amigo.geneontology.org/amigo/term/GO:1901727" TargetMode="External"/><Relationship Id="rId268" Type="http://schemas.openxmlformats.org/officeDocument/2006/relationships/hyperlink" Target="http://amigo.geneontology.org/amigo/term/GO:0097191" TargetMode="External"/><Relationship Id="rId32" Type="http://schemas.openxmlformats.org/officeDocument/2006/relationships/hyperlink" Target="http://reactome.org/PathwayBrowser/" TargetMode="External"/><Relationship Id="rId74" Type="http://schemas.openxmlformats.org/officeDocument/2006/relationships/hyperlink" Target="http://amigo.geneontology.org/amigo/term/GO:0001935" TargetMode="External"/><Relationship Id="rId128" Type="http://schemas.openxmlformats.org/officeDocument/2006/relationships/hyperlink" Target="http://amigo.geneontology.org/amigo/term/GO:0090287" TargetMode="External"/><Relationship Id="rId335" Type="http://schemas.openxmlformats.org/officeDocument/2006/relationships/hyperlink" Target="http://amigo.geneontology.org/amigo/term/GO:0030574" TargetMode="External"/><Relationship Id="rId377" Type="http://schemas.openxmlformats.org/officeDocument/2006/relationships/hyperlink" Target="http://amigo.geneontology.org/amigo/term/GO:1900084" TargetMode="External"/><Relationship Id="rId5" Type="http://schemas.openxmlformats.org/officeDocument/2006/relationships/hyperlink" Target="http://www.kegg.jp/kegg-bin/show_pathway?hsa05206+1026+5156+5578+595+6624+7057+7078+7422+8091+8660+960" TargetMode="External"/><Relationship Id="rId181" Type="http://schemas.openxmlformats.org/officeDocument/2006/relationships/hyperlink" Target="http://amigo.geneontology.org/amigo/term/GO:0060560" TargetMode="External"/><Relationship Id="rId237" Type="http://schemas.openxmlformats.org/officeDocument/2006/relationships/hyperlink" Target="http://amigo.geneontology.org/amigo/term/GO:0048010" TargetMode="External"/><Relationship Id="rId402" Type="http://schemas.openxmlformats.org/officeDocument/2006/relationships/hyperlink" Target="http://amigo.geneontology.org/amigo/term/GO:0031290" TargetMode="External"/><Relationship Id="rId279" Type="http://schemas.openxmlformats.org/officeDocument/2006/relationships/hyperlink" Target="http://amigo.geneontology.org/amigo/term/GO:0008584" TargetMode="External"/><Relationship Id="rId444" Type="http://schemas.openxmlformats.org/officeDocument/2006/relationships/hyperlink" Target="http://amigo.geneontology.org/amigo/term/GO:0007009" TargetMode="External"/><Relationship Id="rId43" Type="http://schemas.openxmlformats.org/officeDocument/2006/relationships/hyperlink" Target="http://www.wikipathways.org/wpi/PathwayWidget.php?id=WP4172&amp;label%5B%5D=ITGA3&amp;label%5B%5D=KITLG&amp;label%5B%5D=NGFR&amp;label%5B%5D=COL1A1&amp;label%5B%5D=CCND1&amp;label%5B%5D=VEGFA&amp;label%5B%5D=FGF1&amp;label%5B%5D=FN1&amp;label%5B%5D=SPP1&amp;label%5B%5D=CDKN1A&amp;label%5B%5D=GNG11&amp;label%5B%5D=PDGFRA&amp;label%5B%5D=THBS1&amp;label%5B%5D=ITGA11&amp;label%5B%5D=FGF5&amp;label%5B%5D=COL6A1&amp;label%5B%5D=COL6A2&amp;label%5B%5D=VEGFC&amp;label%5B%5D=PRKCA&amp;label%5B%5D=F2R&amp;colors=steelblue" TargetMode="External"/><Relationship Id="rId139" Type="http://schemas.openxmlformats.org/officeDocument/2006/relationships/hyperlink" Target="http://amigo.geneontology.org/amigo/term/GO:0007548" TargetMode="External"/><Relationship Id="rId290" Type="http://schemas.openxmlformats.org/officeDocument/2006/relationships/hyperlink" Target="http://amigo.geneontology.org/amigo/term/GO:0060627" TargetMode="External"/><Relationship Id="rId304" Type="http://schemas.openxmlformats.org/officeDocument/2006/relationships/hyperlink" Target="http://amigo.geneontology.org/amigo/term/GO:0032570" TargetMode="External"/><Relationship Id="rId346" Type="http://schemas.openxmlformats.org/officeDocument/2006/relationships/hyperlink" Target="http://amigo.geneontology.org/amigo/term/GO:0060349" TargetMode="External"/><Relationship Id="rId388" Type="http://schemas.openxmlformats.org/officeDocument/2006/relationships/hyperlink" Target="http://amigo.geneontology.org/amigo/term/GO:0090342" TargetMode="External"/><Relationship Id="rId85" Type="http://schemas.openxmlformats.org/officeDocument/2006/relationships/hyperlink" Target="http://amigo.geneontology.org/amigo/term/GO:0090066" TargetMode="External"/><Relationship Id="rId150" Type="http://schemas.openxmlformats.org/officeDocument/2006/relationships/hyperlink" Target="http://amigo.geneontology.org/amigo/term/GO:0001655" TargetMode="External"/><Relationship Id="rId192" Type="http://schemas.openxmlformats.org/officeDocument/2006/relationships/hyperlink" Target="http://amigo.geneontology.org/amigo/term/GO:0090402" TargetMode="External"/><Relationship Id="rId206" Type="http://schemas.openxmlformats.org/officeDocument/2006/relationships/hyperlink" Target="http://amigo.geneontology.org/amigo/term/GO:1901214" TargetMode="External"/><Relationship Id="rId413" Type="http://schemas.openxmlformats.org/officeDocument/2006/relationships/hyperlink" Target="http://amigo.geneontology.org/amigo/term/GO:0030318" TargetMode="External"/><Relationship Id="rId248" Type="http://schemas.openxmlformats.org/officeDocument/2006/relationships/hyperlink" Target="http://amigo.geneontology.org/amigo/term/GO:0010721" TargetMode="External"/><Relationship Id="rId455" Type="http://schemas.openxmlformats.org/officeDocument/2006/relationships/hyperlink" Target="http://amigo.geneontology.org/amigo/term/GO:0048018" TargetMode="External"/><Relationship Id="rId12" Type="http://schemas.openxmlformats.org/officeDocument/2006/relationships/hyperlink" Target="http://www.kegg.jp/kegg-bin/show_pathway?hsa04010+2246+2250+4217+4254+4804+5156+5567+5578+7422+7424+9448" TargetMode="External"/><Relationship Id="rId108" Type="http://schemas.openxmlformats.org/officeDocument/2006/relationships/hyperlink" Target="http://amigo.geneontology.org/amigo/term/GO:0002576" TargetMode="External"/><Relationship Id="rId315" Type="http://schemas.openxmlformats.org/officeDocument/2006/relationships/hyperlink" Target="http://amigo.geneontology.org/amigo/term/GO:0007569" TargetMode="External"/><Relationship Id="rId357" Type="http://schemas.openxmlformats.org/officeDocument/2006/relationships/hyperlink" Target="http://amigo.geneontology.org/amigo/term/GO:0007568" TargetMode="External"/><Relationship Id="rId54" Type="http://schemas.openxmlformats.org/officeDocument/2006/relationships/hyperlink" Target="http://amigo.geneontology.org/amigo/term/GO:0031589" TargetMode="External"/><Relationship Id="rId96" Type="http://schemas.openxmlformats.org/officeDocument/2006/relationships/hyperlink" Target="http://amigo.geneontology.org/amigo/term/GO:0050900" TargetMode="External"/><Relationship Id="rId161" Type="http://schemas.openxmlformats.org/officeDocument/2006/relationships/hyperlink" Target="http://amigo.geneontology.org/amigo/term/GO:0007044" TargetMode="External"/><Relationship Id="rId217" Type="http://schemas.openxmlformats.org/officeDocument/2006/relationships/hyperlink" Target="http://amigo.geneontology.org/amigo/term/GO:0034612" TargetMode="External"/><Relationship Id="rId399" Type="http://schemas.openxmlformats.org/officeDocument/2006/relationships/hyperlink" Target="http://amigo.geneontology.org/amigo/term/GO:0051412" TargetMode="External"/><Relationship Id="rId259" Type="http://schemas.openxmlformats.org/officeDocument/2006/relationships/hyperlink" Target="http://amigo.geneontology.org/amigo/term/GO:0038091" TargetMode="External"/><Relationship Id="rId424" Type="http://schemas.openxmlformats.org/officeDocument/2006/relationships/hyperlink" Target="http://amigo.geneontology.org/amigo/term/GO:0033292" TargetMode="External"/><Relationship Id="rId23" Type="http://schemas.openxmlformats.org/officeDocument/2006/relationships/hyperlink" Target="http://reactome.org/PathwayBrowser/" TargetMode="External"/><Relationship Id="rId119" Type="http://schemas.openxmlformats.org/officeDocument/2006/relationships/hyperlink" Target="http://amigo.geneontology.org/amigo/term/GO:1901654" TargetMode="External"/><Relationship Id="rId270" Type="http://schemas.openxmlformats.org/officeDocument/2006/relationships/hyperlink" Target="http://amigo.geneontology.org/amigo/term/GO:0051893" TargetMode="External"/><Relationship Id="rId326" Type="http://schemas.openxmlformats.org/officeDocument/2006/relationships/hyperlink" Target="http://amigo.geneontology.org/amigo/term/GO:0046852" TargetMode="External"/><Relationship Id="rId65" Type="http://schemas.openxmlformats.org/officeDocument/2006/relationships/hyperlink" Target="http://amigo.geneontology.org/amigo/term/GO:0043542" TargetMode="External"/><Relationship Id="rId130" Type="http://schemas.openxmlformats.org/officeDocument/2006/relationships/hyperlink" Target="http://amigo.geneontology.org/amigo/term/GO:0008406" TargetMode="External"/><Relationship Id="rId368" Type="http://schemas.openxmlformats.org/officeDocument/2006/relationships/hyperlink" Target="http://amigo.geneontology.org/amigo/term/GO:0031952" TargetMode="External"/><Relationship Id="rId172" Type="http://schemas.openxmlformats.org/officeDocument/2006/relationships/hyperlink" Target="http://amigo.geneontology.org/amigo/term/GO:0010975" TargetMode="External"/><Relationship Id="rId228" Type="http://schemas.openxmlformats.org/officeDocument/2006/relationships/hyperlink" Target="http://amigo.geneontology.org/amigo/term/GO:1990138" TargetMode="External"/><Relationship Id="rId435" Type="http://schemas.openxmlformats.org/officeDocument/2006/relationships/hyperlink" Target="http://amigo.geneontology.org/amigo/term/GO:2000107" TargetMode="External"/><Relationship Id="rId281" Type="http://schemas.openxmlformats.org/officeDocument/2006/relationships/hyperlink" Target="http://amigo.geneontology.org/amigo/term/GO:0050768" TargetMode="External"/><Relationship Id="rId337" Type="http://schemas.openxmlformats.org/officeDocument/2006/relationships/hyperlink" Target="http://amigo.geneontology.org/amigo/term/GO:0055117" TargetMode="External"/><Relationship Id="rId34" Type="http://schemas.openxmlformats.org/officeDocument/2006/relationships/hyperlink" Target="http://reactome.org/PathwayBrowser/" TargetMode="External"/><Relationship Id="rId76" Type="http://schemas.openxmlformats.org/officeDocument/2006/relationships/hyperlink" Target="http://amigo.geneontology.org/amigo/term/GO:0050920" TargetMode="External"/><Relationship Id="rId141" Type="http://schemas.openxmlformats.org/officeDocument/2006/relationships/hyperlink" Target="http://amigo.geneontology.org/amigo/term/GO:0002791" TargetMode="External"/><Relationship Id="rId379" Type="http://schemas.openxmlformats.org/officeDocument/2006/relationships/hyperlink" Target="http://amigo.geneontology.org/amigo/term/GO:0060754" TargetMode="External"/><Relationship Id="rId7" Type="http://schemas.openxmlformats.org/officeDocument/2006/relationships/hyperlink" Target="http://www.kegg.jp/kegg-bin/show_pathway?hsa05219+1026+4312+4313+595+7057+7422" TargetMode="External"/><Relationship Id="rId183" Type="http://schemas.openxmlformats.org/officeDocument/2006/relationships/hyperlink" Target="http://amigo.geneontology.org/amigo/term/GO:0035987" TargetMode="External"/><Relationship Id="rId239" Type="http://schemas.openxmlformats.org/officeDocument/2006/relationships/hyperlink" Target="http://amigo.geneontology.org/amigo/term/GO:0050867" TargetMode="External"/><Relationship Id="rId390" Type="http://schemas.openxmlformats.org/officeDocument/2006/relationships/hyperlink" Target="http://amigo.geneontology.org/amigo/term/GO:0010976" TargetMode="External"/><Relationship Id="rId404" Type="http://schemas.openxmlformats.org/officeDocument/2006/relationships/hyperlink" Target="http://amigo.geneontology.org/amigo/term/GO:0097581" TargetMode="External"/><Relationship Id="rId446" Type="http://schemas.openxmlformats.org/officeDocument/2006/relationships/hyperlink" Target="http://amigo.geneontology.org/amigo/term/GO:0090303" TargetMode="External"/><Relationship Id="rId250" Type="http://schemas.openxmlformats.org/officeDocument/2006/relationships/hyperlink" Target="http://amigo.geneontology.org/amigo/term/GO:0038084" TargetMode="External"/><Relationship Id="rId292" Type="http://schemas.openxmlformats.org/officeDocument/2006/relationships/hyperlink" Target="http://amigo.geneontology.org/amigo/term/GO:0001953" TargetMode="External"/><Relationship Id="rId306" Type="http://schemas.openxmlformats.org/officeDocument/2006/relationships/hyperlink" Target="http://amigo.geneontology.org/amigo/term/GO:0070828" TargetMode="External"/><Relationship Id="rId45" Type="http://schemas.openxmlformats.org/officeDocument/2006/relationships/hyperlink" Target="http://www.wikipathways.org/wpi/PathwayWidget.php?id=WP3646&amp;label%5B%5D=BIRC3&amp;label%5B%5D=CD44&amp;label%5B%5D=CCND1&amp;label%5B%5D=VEGFA&amp;label%5B%5D=CDKN1A&amp;label%5B%5D=MYOF&amp;label%5B%5D=MMP1&amp;colors=steelblue" TargetMode="External"/><Relationship Id="rId87" Type="http://schemas.openxmlformats.org/officeDocument/2006/relationships/hyperlink" Target="http://amigo.geneontology.org/amigo/term/GO:1900046" TargetMode="External"/><Relationship Id="rId110" Type="http://schemas.openxmlformats.org/officeDocument/2006/relationships/hyperlink" Target="http://amigo.geneontology.org/amigo/term/GO:0043536" TargetMode="External"/><Relationship Id="rId348" Type="http://schemas.openxmlformats.org/officeDocument/2006/relationships/hyperlink" Target="http://amigo.geneontology.org/amigo/term/GO:0045216" TargetMode="External"/><Relationship Id="rId152" Type="http://schemas.openxmlformats.org/officeDocument/2006/relationships/hyperlink" Target="http://amigo.geneontology.org/amigo/term/GO:0034766" TargetMode="External"/><Relationship Id="rId194" Type="http://schemas.openxmlformats.org/officeDocument/2006/relationships/hyperlink" Target="http://amigo.geneontology.org/amigo/term/GO:1902336" TargetMode="External"/><Relationship Id="rId208" Type="http://schemas.openxmlformats.org/officeDocument/2006/relationships/hyperlink" Target="http://amigo.geneontology.org/amigo/term/GO:0007409" TargetMode="External"/><Relationship Id="rId415" Type="http://schemas.openxmlformats.org/officeDocument/2006/relationships/hyperlink" Target="http://amigo.geneontology.org/amigo/term/GO:0110110" TargetMode="External"/><Relationship Id="rId261" Type="http://schemas.openxmlformats.org/officeDocument/2006/relationships/hyperlink" Target="http://amigo.geneontology.org/amigo/term/GO:0048660" TargetMode="External"/><Relationship Id="rId14" Type="http://schemas.openxmlformats.org/officeDocument/2006/relationships/hyperlink" Target="http://www.kegg.jp/kegg-bin/show_pathway?hsa04115+1026+25898+5054+595+7057" TargetMode="External"/><Relationship Id="rId56" Type="http://schemas.openxmlformats.org/officeDocument/2006/relationships/hyperlink" Target="http://amigo.geneontology.org/amigo/term/GO:2000147" TargetMode="External"/><Relationship Id="rId317" Type="http://schemas.openxmlformats.org/officeDocument/2006/relationships/hyperlink" Target="http://amigo.geneontology.org/amigo/term/GO:0038189" TargetMode="External"/><Relationship Id="rId359" Type="http://schemas.openxmlformats.org/officeDocument/2006/relationships/hyperlink" Target="http://amigo.geneontology.org/amigo/term/GO:0032891" TargetMode="External"/><Relationship Id="rId98" Type="http://schemas.openxmlformats.org/officeDocument/2006/relationships/hyperlink" Target="http://amigo.geneontology.org/amigo/term/GO:0002040" TargetMode="External"/><Relationship Id="rId121" Type="http://schemas.openxmlformats.org/officeDocument/2006/relationships/hyperlink" Target="http://amigo.geneontology.org/amigo/term/GO:0034329" TargetMode="External"/><Relationship Id="rId163" Type="http://schemas.openxmlformats.org/officeDocument/2006/relationships/hyperlink" Target="http://amigo.geneontology.org/amigo/term/GO:0045665" TargetMode="External"/><Relationship Id="rId219" Type="http://schemas.openxmlformats.org/officeDocument/2006/relationships/hyperlink" Target="http://amigo.geneontology.org/amigo/term/GO:0072606" TargetMode="External"/><Relationship Id="rId370" Type="http://schemas.openxmlformats.org/officeDocument/2006/relationships/hyperlink" Target="http://amigo.geneontology.org/amigo/term/GO:0003018" TargetMode="External"/><Relationship Id="rId426" Type="http://schemas.openxmlformats.org/officeDocument/2006/relationships/hyperlink" Target="http://amigo.geneontology.org/amigo/term/GO:0045627" TargetMode="External"/><Relationship Id="rId230" Type="http://schemas.openxmlformats.org/officeDocument/2006/relationships/hyperlink" Target="http://amigo.geneontology.org/amigo/term/GO:1903960" TargetMode="External"/><Relationship Id="rId25" Type="http://schemas.openxmlformats.org/officeDocument/2006/relationships/hyperlink" Target="http://reactome.org/PathwayBrowser/" TargetMode="External"/><Relationship Id="rId67" Type="http://schemas.openxmlformats.org/officeDocument/2006/relationships/hyperlink" Target="http://amigo.geneontology.org/amigo/term/GO:0090132" TargetMode="External"/><Relationship Id="rId272" Type="http://schemas.openxmlformats.org/officeDocument/2006/relationships/hyperlink" Target="http://amigo.geneontology.org/amigo/term/GO:0060135" TargetMode="External"/><Relationship Id="rId328" Type="http://schemas.openxmlformats.org/officeDocument/2006/relationships/hyperlink" Target="http://amigo.geneontology.org/amigo/term/GO:0046688" TargetMode="External"/><Relationship Id="rId132" Type="http://schemas.openxmlformats.org/officeDocument/2006/relationships/hyperlink" Target="http://amigo.geneontology.org/amigo/term/GO:0034763" TargetMode="External"/><Relationship Id="rId174" Type="http://schemas.openxmlformats.org/officeDocument/2006/relationships/hyperlink" Target="http://amigo.geneontology.org/amigo/term/GO:0008361" TargetMode="External"/><Relationship Id="rId381" Type="http://schemas.openxmlformats.org/officeDocument/2006/relationships/hyperlink" Target="http://amigo.geneontology.org/amigo/term/GO:0090050" TargetMode="External"/><Relationship Id="rId241" Type="http://schemas.openxmlformats.org/officeDocument/2006/relationships/hyperlink" Target="http://amigo.geneontology.org/amigo/term/GO:1901888" TargetMode="External"/><Relationship Id="rId437" Type="http://schemas.openxmlformats.org/officeDocument/2006/relationships/hyperlink" Target="http://amigo.geneontology.org/amigo/term/GO:0010171" TargetMode="External"/><Relationship Id="rId36" Type="http://schemas.openxmlformats.org/officeDocument/2006/relationships/hyperlink" Target="http://reactome.org/PathwayBrowser/" TargetMode="External"/><Relationship Id="rId283" Type="http://schemas.openxmlformats.org/officeDocument/2006/relationships/hyperlink" Target="http://amigo.geneontology.org/amigo/term/GO:1903053" TargetMode="External"/><Relationship Id="rId339" Type="http://schemas.openxmlformats.org/officeDocument/2006/relationships/hyperlink" Target="http://amigo.geneontology.org/amigo/term/GO:0071887" TargetMode="External"/><Relationship Id="rId78" Type="http://schemas.openxmlformats.org/officeDocument/2006/relationships/hyperlink" Target="http://amigo.geneontology.org/amigo/term/GO:1904018" TargetMode="External"/><Relationship Id="rId101" Type="http://schemas.openxmlformats.org/officeDocument/2006/relationships/hyperlink" Target="http://amigo.geneontology.org/amigo/term/GO:0010594" TargetMode="External"/><Relationship Id="rId143" Type="http://schemas.openxmlformats.org/officeDocument/2006/relationships/hyperlink" Target="http://amigo.geneontology.org/amigo/term/GO:0050819" TargetMode="External"/><Relationship Id="rId185" Type="http://schemas.openxmlformats.org/officeDocument/2006/relationships/hyperlink" Target="http://amigo.geneontology.org/amigo/term/GO:0050926" TargetMode="External"/><Relationship Id="rId350" Type="http://schemas.openxmlformats.org/officeDocument/2006/relationships/hyperlink" Target="http://amigo.geneontology.org/amigo/term/GO:0072089" TargetMode="External"/><Relationship Id="rId406" Type="http://schemas.openxmlformats.org/officeDocument/2006/relationships/hyperlink" Target="http://amigo.geneontology.org/amigo/term/GO:0050663" TargetMode="External"/><Relationship Id="rId9" Type="http://schemas.openxmlformats.org/officeDocument/2006/relationships/hyperlink" Target="http://www.kegg.jp/kegg-bin/show_pathway?hsa04926+1277+1910+2791+4312+4313+5567+5578+7422+7424" TargetMode="External"/><Relationship Id="rId210" Type="http://schemas.openxmlformats.org/officeDocument/2006/relationships/hyperlink" Target="http://amigo.geneontology.org/amigo/term/GO:0050680" TargetMode="External"/><Relationship Id="rId392" Type="http://schemas.openxmlformats.org/officeDocument/2006/relationships/hyperlink" Target="http://amigo.geneontology.org/amigo/term/GO:0014812" TargetMode="External"/><Relationship Id="rId448" Type="http://schemas.openxmlformats.org/officeDocument/2006/relationships/hyperlink" Target="http://amigo.geneontology.org/amigo/term/GO:0005201" TargetMode="External"/><Relationship Id="rId252" Type="http://schemas.openxmlformats.org/officeDocument/2006/relationships/hyperlink" Target="http://amigo.geneontology.org/amigo/term/GO:0003013" TargetMode="External"/><Relationship Id="rId294" Type="http://schemas.openxmlformats.org/officeDocument/2006/relationships/hyperlink" Target="http://amigo.geneontology.org/amigo/term/GO:0032677" TargetMode="External"/><Relationship Id="rId308" Type="http://schemas.openxmlformats.org/officeDocument/2006/relationships/hyperlink" Target="http://amigo.geneontology.org/amigo/term/GO:1903391" TargetMode="External"/><Relationship Id="rId47" Type="http://schemas.openxmlformats.org/officeDocument/2006/relationships/hyperlink" Target="http://www.wikipathways.org/wpi/PathwayWidget.php?id=WP615&amp;label%5B%5D=CD44&amp;label%5B%5D=SERPINE1&amp;label%5B%5D=COL1A1&amp;label%5B%5D=FN1&amp;label%5B%5D=CDKN1A&amp;label%5B%5D=IRF1&amp;label%5B%5D=HMGA1&amp;label%5B%5D=THBS1&amp;label%5B%5D=IGFBP7&amp;colors=steelblue" TargetMode="External"/><Relationship Id="rId89" Type="http://schemas.openxmlformats.org/officeDocument/2006/relationships/hyperlink" Target="http://amigo.geneontology.org/amigo/term/GO:0050818" TargetMode="External"/><Relationship Id="rId112" Type="http://schemas.openxmlformats.org/officeDocument/2006/relationships/hyperlink" Target="http://amigo.geneontology.org/amigo/term/GO:0031960" TargetMode="External"/><Relationship Id="rId154" Type="http://schemas.openxmlformats.org/officeDocument/2006/relationships/hyperlink" Target="http://amigo.geneontology.org/amigo/term/GO:0001938" TargetMode="External"/><Relationship Id="rId361" Type="http://schemas.openxmlformats.org/officeDocument/2006/relationships/hyperlink" Target="http://amigo.geneontology.org/amigo/term/GO:0003422" TargetMode="External"/><Relationship Id="rId196" Type="http://schemas.openxmlformats.org/officeDocument/2006/relationships/hyperlink" Target="http://amigo.geneontology.org/amigo/term/GO:0003014" TargetMode="External"/><Relationship Id="rId417" Type="http://schemas.openxmlformats.org/officeDocument/2006/relationships/hyperlink" Target="http://amigo.geneontology.org/amigo/term/GO:0050709" TargetMode="External"/><Relationship Id="rId16" Type="http://schemas.openxmlformats.org/officeDocument/2006/relationships/hyperlink" Target="http://www.kegg.jp/kegg-bin/show_pathway?hsa05218+1026+2246+2250+5156+595" TargetMode="External"/><Relationship Id="rId221" Type="http://schemas.openxmlformats.org/officeDocument/2006/relationships/hyperlink" Target="http://amigo.geneontology.org/amigo/term/GO:0048661" TargetMode="External"/><Relationship Id="rId263" Type="http://schemas.openxmlformats.org/officeDocument/2006/relationships/hyperlink" Target="http://amigo.geneontology.org/amigo/term/GO:1901890" TargetMode="External"/><Relationship Id="rId319" Type="http://schemas.openxmlformats.org/officeDocument/2006/relationships/hyperlink" Target="http://amigo.geneontology.org/amigo/term/GO:0010748" TargetMode="External"/><Relationship Id="rId58" Type="http://schemas.openxmlformats.org/officeDocument/2006/relationships/hyperlink" Target="http://amigo.geneontology.org/amigo/term/GO:0030335" TargetMode="External"/><Relationship Id="rId123" Type="http://schemas.openxmlformats.org/officeDocument/2006/relationships/hyperlink" Target="http://amigo.geneontology.org/amigo/term/GO:0050708" TargetMode="External"/><Relationship Id="rId330" Type="http://schemas.openxmlformats.org/officeDocument/2006/relationships/hyperlink" Target="http://amigo.geneontology.org/amigo/term/GO:0043277" TargetMode="External"/><Relationship Id="rId165" Type="http://schemas.openxmlformats.org/officeDocument/2006/relationships/hyperlink" Target="http://amigo.geneontology.org/amigo/term/GO:0070372" TargetMode="External"/><Relationship Id="rId372" Type="http://schemas.openxmlformats.org/officeDocument/2006/relationships/hyperlink" Target="http://amigo.geneontology.org/amigo/term/GO:1902532" TargetMode="External"/><Relationship Id="rId428" Type="http://schemas.openxmlformats.org/officeDocument/2006/relationships/hyperlink" Target="http://amigo.geneontology.org/amigo/term/GO:0036072" TargetMode="External"/><Relationship Id="rId232" Type="http://schemas.openxmlformats.org/officeDocument/2006/relationships/hyperlink" Target="http://amigo.geneontology.org/amigo/term/GO:0070208" TargetMode="External"/><Relationship Id="rId274" Type="http://schemas.openxmlformats.org/officeDocument/2006/relationships/hyperlink" Target="http://amigo.geneontology.org/amigo/term/GO:0062013" TargetMode="External"/><Relationship Id="rId27" Type="http://schemas.openxmlformats.org/officeDocument/2006/relationships/hyperlink" Target="http://reactome.org/PathwayBrowser/" TargetMode="External"/><Relationship Id="rId69" Type="http://schemas.openxmlformats.org/officeDocument/2006/relationships/hyperlink" Target="http://amigo.geneontology.org/amigo/term/GO:0050878" TargetMode="External"/><Relationship Id="rId134" Type="http://schemas.openxmlformats.org/officeDocument/2006/relationships/hyperlink" Target="http://amigo.geneontology.org/amigo/term/GO:0002685" TargetMode="External"/><Relationship Id="rId80" Type="http://schemas.openxmlformats.org/officeDocument/2006/relationships/hyperlink" Target="http://amigo.geneontology.org/amigo/term/GO:0051346" TargetMode="External"/><Relationship Id="rId176" Type="http://schemas.openxmlformats.org/officeDocument/2006/relationships/hyperlink" Target="http://amigo.geneontology.org/amigo/term/GO:0050770" TargetMode="External"/><Relationship Id="rId341" Type="http://schemas.openxmlformats.org/officeDocument/2006/relationships/hyperlink" Target="http://amigo.geneontology.org/amigo/term/GO:0071498" TargetMode="External"/><Relationship Id="rId383" Type="http://schemas.openxmlformats.org/officeDocument/2006/relationships/hyperlink" Target="http://amigo.geneontology.org/amigo/term/GO:0051897" TargetMode="External"/><Relationship Id="rId439" Type="http://schemas.openxmlformats.org/officeDocument/2006/relationships/hyperlink" Target="http://amigo.geneontology.org/amigo/term/GO:0070301" TargetMode="External"/><Relationship Id="rId201" Type="http://schemas.openxmlformats.org/officeDocument/2006/relationships/hyperlink" Target="http://amigo.geneontology.org/amigo/term/GO:0034341" TargetMode="External"/><Relationship Id="rId243" Type="http://schemas.openxmlformats.org/officeDocument/2006/relationships/hyperlink" Target="http://amigo.geneontology.org/amigo/term/GO:0055001" TargetMode="External"/><Relationship Id="rId285" Type="http://schemas.openxmlformats.org/officeDocument/2006/relationships/hyperlink" Target="http://amigo.geneontology.org/amigo/term/GO:0098911" TargetMode="External"/><Relationship Id="rId450" Type="http://schemas.openxmlformats.org/officeDocument/2006/relationships/hyperlink" Target="http://amigo.geneontology.org/amigo/term/GO:0005518" TargetMode="External"/><Relationship Id="rId38" Type="http://schemas.openxmlformats.org/officeDocument/2006/relationships/hyperlink" Target="http://reactome.org/PathwayBrowser/" TargetMode="External"/><Relationship Id="rId103" Type="http://schemas.openxmlformats.org/officeDocument/2006/relationships/hyperlink" Target="http://amigo.geneontology.org/amigo/term/GO:0006929" TargetMode="External"/><Relationship Id="rId310" Type="http://schemas.openxmlformats.org/officeDocument/2006/relationships/hyperlink" Target="http://amigo.geneontology.org/amigo/term/GO:0043547" TargetMode="External"/><Relationship Id="rId91" Type="http://schemas.openxmlformats.org/officeDocument/2006/relationships/hyperlink" Target="http://amigo.geneontology.org/amigo/term/GO:0007596" TargetMode="External"/><Relationship Id="rId145" Type="http://schemas.openxmlformats.org/officeDocument/2006/relationships/hyperlink" Target="http://amigo.geneontology.org/amigo/term/GO:0022604" TargetMode="External"/><Relationship Id="rId187" Type="http://schemas.openxmlformats.org/officeDocument/2006/relationships/hyperlink" Target="http://amigo.geneontology.org/amigo/term/GO:0070371" TargetMode="External"/><Relationship Id="rId352" Type="http://schemas.openxmlformats.org/officeDocument/2006/relationships/hyperlink" Target="http://amigo.geneontology.org/amigo/term/GO:0051216" TargetMode="External"/><Relationship Id="rId394" Type="http://schemas.openxmlformats.org/officeDocument/2006/relationships/hyperlink" Target="http://amigo.geneontology.org/amigo/term/GO:0048041" TargetMode="External"/><Relationship Id="rId408" Type="http://schemas.openxmlformats.org/officeDocument/2006/relationships/hyperlink" Target="http://amigo.geneontology.org/amigo/term/GO:0032147" TargetMode="External"/><Relationship Id="rId212" Type="http://schemas.openxmlformats.org/officeDocument/2006/relationships/hyperlink" Target="http://amigo.geneontology.org/amigo/term/GO:1903587" TargetMode="External"/><Relationship Id="rId254" Type="http://schemas.openxmlformats.org/officeDocument/2006/relationships/hyperlink" Target="http://amigo.geneontology.org/amigo/term/GO:0030516" TargetMode="External"/><Relationship Id="rId49" Type="http://schemas.openxmlformats.org/officeDocument/2006/relationships/hyperlink" Target="http://www.wikipathways.org/wpi/PathwayWidget.php?id=WP3617&amp;label%5B%5D=BIRC3&amp;label%5B%5D=MMP2&amp;label%5B%5D=CCND1&amp;label%5B%5D=VEGFA&amp;label%5B%5D=MMP1&amp;colors=steelblue" TargetMode="External"/><Relationship Id="rId114" Type="http://schemas.openxmlformats.org/officeDocument/2006/relationships/hyperlink" Target="http://amigo.geneontology.org/amigo/term/GO:0048545" TargetMode="External"/><Relationship Id="rId296" Type="http://schemas.openxmlformats.org/officeDocument/2006/relationships/hyperlink" Target="http://amigo.geneontology.org/amigo/term/GO:0043491" TargetMode="External"/><Relationship Id="rId60" Type="http://schemas.openxmlformats.org/officeDocument/2006/relationships/hyperlink" Target="http://amigo.geneontology.org/amigo/term/GO:0030198" TargetMode="External"/><Relationship Id="rId156" Type="http://schemas.openxmlformats.org/officeDocument/2006/relationships/hyperlink" Target="http://amigo.geneontology.org/amigo/term/GO:0032963" TargetMode="External"/><Relationship Id="rId198" Type="http://schemas.openxmlformats.org/officeDocument/2006/relationships/hyperlink" Target="http://amigo.geneontology.org/amigo/term/GO:0018108" TargetMode="External"/><Relationship Id="rId321" Type="http://schemas.openxmlformats.org/officeDocument/2006/relationships/hyperlink" Target="http://amigo.geneontology.org/amigo/term/GO:0010716" TargetMode="External"/><Relationship Id="rId363" Type="http://schemas.openxmlformats.org/officeDocument/2006/relationships/hyperlink" Target="http://amigo.geneontology.org/amigo/term/GO:1904063" TargetMode="External"/><Relationship Id="rId419" Type="http://schemas.openxmlformats.org/officeDocument/2006/relationships/hyperlink" Target="http://amigo.geneontology.org/amigo/term/GO:0045071" TargetMode="External"/><Relationship Id="rId223" Type="http://schemas.openxmlformats.org/officeDocument/2006/relationships/hyperlink" Target="http://amigo.geneontology.org/amigo/term/GO:0046660" TargetMode="External"/><Relationship Id="rId430" Type="http://schemas.openxmlformats.org/officeDocument/2006/relationships/hyperlink" Target="http://amigo.geneontology.org/amigo/term/GO:0097475" TargetMode="External"/><Relationship Id="rId18" Type="http://schemas.openxmlformats.org/officeDocument/2006/relationships/hyperlink" Target="http://reactome.org/PathwayBrowser/" TargetMode="External"/><Relationship Id="rId265" Type="http://schemas.openxmlformats.org/officeDocument/2006/relationships/hyperlink" Target="http://amigo.geneontology.org/amigo/term/GO:0007369" TargetMode="External"/><Relationship Id="rId125" Type="http://schemas.openxmlformats.org/officeDocument/2006/relationships/hyperlink" Target="http://amigo.geneontology.org/amigo/term/GO:0031345" TargetMode="External"/><Relationship Id="rId167" Type="http://schemas.openxmlformats.org/officeDocument/2006/relationships/hyperlink" Target="http://amigo.geneontology.org/amigo/term/GO:0036293" TargetMode="External"/><Relationship Id="rId332" Type="http://schemas.openxmlformats.org/officeDocument/2006/relationships/hyperlink" Target="http://amigo.geneontology.org/amigo/term/GO:0031214" TargetMode="External"/><Relationship Id="rId374" Type="http://schemas.openxmlformats.org/officeDocument/2006/relationships/hyperlink" Target="http://amigo.geneontology.org/amigo/term/GO:0015911" TargetMode="External"/><Relationship Id="rId71" Type="http://schemas.openxmlformats.org/officeDocument/2006/relationships/hyperlink" Target="http://amigo.geneontology.org/amigo/term/GO:0007160" TargetMode="External"/><Relationship Id="rId92" Type="http://schemas.openxmlformats.org/officeDocument/2006/relationships/hyperlink" Target="http://amigo.geneontology.org/amigo/term/GO:0010466" TargetMode="External"/><Relationship Id="rId213" Type="http://schemas.openxmlformats.org/officeDocument/2006/relationships/hyperlink" Target="http://amigo.geneontology.org/amigo/term/GO:0048146" TargetMode="External"/><Relationship Id="rId234" Type="http://schemas.openxmlformats.org/officeDocument/2006/relationships/hyperlink" Target="http://amigo.geneontology.org/amigo/term/GO:2000106" TargetMode="External"/><Relationship Id="rId420" Type="http://schemas.openxmlformats.org/officeDocument/2006/relationships/hyperlink" Target="http://amigo.geneontology.org/amigo/term/GO:0006942" TargetMode="External"/><Relationship Id="rId2" Type="http://schemas.openxmlformats.org/officeDocument/2006/relationships/hyperlink" Target="http://www.kegg.jp/kegg-bin/show_pathway?hsa04151+1026+1277+1291+1292+2149+2246+2250+22801+2335+2791+3675+4254+4804+5156+5578+595+6696+7057+7422+7424" TargetMode="External"/><Relationship Id="rId29" Type="http://schemas.openxmlformats.org/officeDocument/2006/relationships/hyperlink" Target="http://reactome.org/PathwayBrowser/" TargetMode="External"/><Relationship Id="rId255" Type="http://schemas.openxmlformats.org/officeDocument/2006/relationships/hyperlink" Target="http://amigo.geneontology.org/amigo/term/GO:0042542" TargetMode="External"/><Relationship Id="rId276" Type="http://schemas.openxmlformats.org/officeDocument/2006/relationships/hyperlink" Target="http://amigo.geneontology.org/amigo/term/GO:0007265" TargetMode="External"/><Relationship Id="rId297" Type="http://schemas.openxmlformats.org/officeDocument/2006/relationships/hyperlink" Target="http://amigo.geneontology.org/amigo/term/GO:0010955" TargetMode="External"/><Relationship Id="rId441" Type="http://schemas.openxmlformats.org/officeDocument/2006/relationships/hyperlink" Target="http://amigo.geneontology.org/amigo/term/GO:0071216" TargetMode="External"/><Relationship Id="rId40" Type="http://schemas.openxmlformats.org/officeDocument/2006/relationships/hyperlink" Target="http://reactome.org/PathwayBrowser/" TargetMode="External"/><Relationship Id="rId115" Type="http://schemas.openxmlformats.org/officeDocument/2006/relationships/hyperlink" Target="http://amigo.geneontology.org/amigo/term/GO:0050679" TargetMode="External"/><Relationship Id="rId136" Type="http://schemas.openxmlformats.org/officeDocument/2006/relationships/hyperlink" Target="http://amigo.geneontology.org/amigo/term/GO:0060485" TargetMode="External"/><Relationship Id="rId157" Type="http://schemas.openxmlformats.org/officeDocument/2006/relationships/hyperlink" Target="http://amigo.geneontology.org/amigo/term/GO:0072001" TargetMode="External"/><Relationship Id="rId178" Type="http://schemas.openxmlformats.org/officeDocument/2006/relationships/hyperlink" Target="http://amigo.geneontology.org/amigo/term/GO:0061387" TargetMode="External"/><Relationship Id="rId301" Type="http://schemas.openxmlformats.org/officeDocument/2006/relationships/hyperlink" Target="http://amigo.geneontology.org/amigo/term/GO:0048846" TargetMode="External"/><Relationship Id="rId322" Type="http://schemas.openxmlformats.org/officeDocument/2006/relationships/hyperlink" Target="http://amigo.geneontology.org/amigo/term/GO:0006931" TargetMode="External"/><Relationship Id="rId343" Type="http://schemas.openxmlformats.org/officeDocument/2006/relationships/hyperlink" Target="http://amigo.geneontology.org/amigo/term/GO:0140058" TargetMode="External"/><Relationship Id="rId364" Type="http://schemas.openxmlformats.org/officeDocument/2006/relationships/hyperlink" Target="http://amigo.geneontology.org/amigo/term/GO:0043434" TargetMode="External"/><Relationship Id="rId61" Type="http://schemas.openxmlformats.org/officeDocument/2006/relationships/hyperlink" Target="http://amigo.geneontology.org/amigo/term/GO:1903034" TargetMode="External"/><Relationship Id="rId82" Type="http://schemas.openxmlformats.org/officeDocument/2006/relationships/hyperlink" Target="http://amigo.geneontology.org/amigo/term/GO:0045785" TargetMode="External"/><Relationship Id="rId199" Type="http://schemas.openxmlformats.org/officeDocument/2006/relationships/hyperlink" Target="http://amigo.geneontology.org/amigo/term/GO:0035924" TargetMode="External"/><Relationship Id="rId203" Type="http://schemas.openxmlformats.org/officeDocument/2006/relationships/hyperlink" Target="http://amigo.geneontology.org/amigo/term/GO:0018212" TargetMode="External"/><Relationship Id="rId385" Type="http://schemas.openxmlformats.org/officeDocument/2006/relationships/hyperlink" Target="http://amigo.geneontology.org/amigo/term/GO:0046879" TargetMode="External"/><Relationship Id="rId19" Type="http://schemas.openxmlformats.org/officeDocument/2006/relationships/hyperlink" Target="http://reactome.org/PathwayBrowser/" TargetMode="External"/><Relationship Id="rId224" Type="http://schemas.openxmlformats.org/officeDocument/2006/relationships/hyperlink" Target="http://amigo.geneontology.org/amigo/term/GO:0002687" TargetMode="External"/><Relationship Id="rId245" Type="http://schemas.openxmlformats.org/officeDocument/2006/relationships/hyperlink" Target="http://amigo.geneontology.org/amigo/term/GO:0042326" TargetMode="External"/><Relationship Id="rId266" Type="http://schemas.openxmlformats.org/officeDocument/2006/relationships/hyperlink" Target="http://amigo.geneontology.org/amigo/term/GO:0048659" TargetMode="External"/><Relationship Id="rId287" Type="http://schemas.openxmlformats.org/officeDocument/2006/relationships/hyperlink" Target="http://amigo.geneontology.org/amigo/term/GO:0071230" TargetMode="External"/><Relationship Id="rId410" Type="http://schemas.openxmlformats.org/officeDocument/2006/relationships/hyperlink" Target="http://amigo.geneontology.org/amigo/term/GO:0071900" TargetMode="External"/><Relationship Id="rId431" Type="http://schemas.openxmlformats.org/officeDocument/2006/relationships/hyperlink" Target="http://amigo.geneontology.org/amigo/term/GO:0060753" TargetMode="External"/><Relationship Id="rId452" Type="http://schemas.openxmlformats.org/officeDocument/2006/relationships/hyperlink" Target="http://amigo.geneontology.org/amigo/term/GO:0019838" TargetMode="External"/><Relationship Id="rId30" Type="http://schemas.openxmlformats.org/officeDocument/2006/relationships/hyperlink" Target="http://reactome.org/PathwayBrowser/" TargetMode="External"/><Relationship Id="rId105" Type="http://schemas.openxmlformats.org/officeDocument/2006/relationships/hyperlink" Target="http://amigo.geneontology.org/amigo/term/GO:0010595" TargetMode="External"/><Relationship Id="rId126" Type="http://schemas.openxmlformats.org/officeDocument/2006/relationships/hyperlink" Target="http://amigo.geneontology.org/amigo/term/GO:0030595" TargetMode="External"/><Relationship Id="rId147" Type="http://schemas.openxmlformats.org/officeDocument/2006/relationships/hyperlink" Target="http://amigo.geneontology.org/amigo/term/GO:0097529" TargetMode="External"/><Relationship Id="rId168" Type="http://schemas.openxmlformats.org/officeDocument/2006/relationships/hyperlink" Target="http://amigo.geneontology.org/amigo/term/GO:0032535" TargetMode="External"/><Relationship Id="rId312" Type="http://schemas.openxmlformats.org/officeDocument/2006/relationships/hyperlink" Target="http://amigo.geneontology.org/amigo/term/GO:2000772" TargetMode="External"/><Relationship Id="rId333" Type="http://schemas.openxmlformats.org/officeDocument/2006/relationships/hyperlink" Target="http://amigo.geneontology.org/amigo/term/GO:0071222" TargetMode="External"/><Relationship Id="rId354" Type="http://schemas.openxmlformats.org/officeDocument/2006/relationships/hyperlink" Target="http://amigo.geneontology.org/amigo/term/GO:1903115" TargetMode="External"/><Relationship Id="rId51" Type="http://schemas.openxmlformats.org/officeDocument/2006/relationships/hyperlink" Target="http://www.wikipathways.org/wpi/PathwayWidget.php?id=WP2374&amp;label%5B%5D=TIMP3&amp;label%5B%5D=SERPINE1&amp;label%5B%5D=CCL2&amp;label%5B%5D=VEGFA&amp;label%5B%5D=PRKCA&amp;label%5B%5D=MMP1&amp;colors=steelblue" TargetMode="External"/><Relationship Id="rId72" Type="http://schemas.openxmlformats.org/officeDocument/2006/relationships/hyperlink" Target="http://amigo.geneontology.org/amigo/term/GO:0052547" TargetMode="External"/><Relationship Id="rId93" Type="http://schemas.openxmlformats.org/officeDocument/2006/relationships/hyperlink" Target="http://amigo.geneontology.org/amigo/term/GO:0050817" TargetMode="External"/><Relationship Id="rId189" Type="http://schemas.openxmlformats.org/officeDocument/2006/relationships/hyperlink" Target="http://amigo.geneontology.org/amigo/term/GO:0022617" TargetMode="External"/><Relationship Id="rId375" Type="http://schemas.openxmlformats.org/officeDocument/2006/relationships/hyperlink" Target="http://amigo.geneontology.org/amigo/term/GO:0097350" TargetMode="External"/><Relationship Id="rId396" Type="http://schemas.openxmlformats.org/officeDocument/2006/relationships/hyperlink" Target="http://amigo.geneontology.org/amigo/term/GO:0097485" TargetMode="External"/><Relationship Id="rId3" Type="http://schemas.openxmlformats.org/officeDocument/2006/relationships/hyperlink" Target="http://www.kegg.jp/kegg-bin/show_pathway?hsa05205+1026+2335+4313+5329+5567+5578+595+7057+7078+7291+7422+7474+857+960" TargetMode="External"/><Relationship Id="rId214" Type="http://schemas.openxmlformats.org/officeDocument/2006/relationships/hyperlink" Target="http://amigo.geneontology.org/amigo/term/GO:0051961" TargetMode="External"/><Relationship Id="rId235" Type="http://schemas.openxmlformats.org/officeDocument/2006/relationships/hyperlink" Target="http://amigo.geneontology.org/amigo/term/GO:0050922" TargetMode="External"/><Relationship Id="rId256" Type="http://schemas.openxmlformats.org/officeDocument/2006/relationships/hyperlink" Target="http://amigo.geneontology.org/amigo/term/GO:0035986" TargetMode="External"/><Relationship Id="rId277" Type="http://schemas.openxmlformats.org/officeDocument/2006/relationships/hyperlink" Target="http://amigo.geneontology.org/amigo/term/GO:0002548" TargetMode="External"/><Relationship Id="rId298" Type="http://schemas.openxmlformats.org/officeDocument/2006/relationships/hyperlink" Target="http://amigo.geneontology.org/amigo/term/GO:1903318" TargetMode="External"/><Relationship Id="rId400" Type="http://schemas.openxmlformats.org/officeDocument/2006/relationships/hyperlink" Target="http://amigo.geneontology.org/amigo/term/GO:0045932" TargetMode="External"/><Relationship Id="rId421" Type="http://schemas.openxmlformats.org/officeDocument/2006/relationships/hyperlink" Target="http://amigo.geneontology.org/amigo/term/GO:0048144" TargetMode="External"/><Relationship Id="rId442" Type="http://schemas.openxmlformats.org/officeDocument/2006/relationships/hyperlink" Target="http://amigo.geneontology.org/amigo/term/GO:0014031" TargetMode="External"/><Relationship Id="rId116" Type="http://schemas.openxmlformats.org/officeDocument/2006/relationships/hyperlink" Target="http://amigo.geneontology.org/amigo/term/GO:0010812" TargetMode="External"/><Relationship Id="rId137" Type="http://schemas.openxmlformats.org/officeDocument/2006/relationships/hyperlink" Target="http://amigo.geneontology.org/amigo/term/GO:0045137" TargetMode="External"/><Relationship Id="rId158" Type="http://schemas.openxmlformats.org/officeDocument/2006/relationships/hyperlink" Target="http://amigo.geneontology.org/amigo/term/GO:0043281" TargetMode="External"/><Relationship Id="rId302" Type="http://schemas.openxmlformats.org/officeDocument/2006/relationships/hyperlink" Target="http://amigo.geneontology.org/amigo/term/GO:1902284" TargetMode="External"/><Relationship Id="rId323" Type="http://schemas.openxmlformats.org/officeDocument/2006/relationships/hyperlink" Target="http://amigo.geneontology.org/amigo/term/GO:1903588" TargetMode="External"/><Relationship Id="rId344" Type="http://schemas.openxmlformats.org/officeDocument/2006/relationships/hyperlink" Target="http://amigo.geneontology.org/amigo/term/GO:0050730" TargetMode="External"/><Relationship Id="rId20" Type="http://schemas.openxmlformats.org/officeDocument/2006/relationships/hyperlink" Target="http://reactome.org/PathwayBrowser/" TargetMode="External"/><Relationship Id="rId41" Type="http://schemas.openxmlformats.org/officeDocument/2006/relationships/hyperlink" Target="http://www.wikipathways.org/wpi/PathwayWidget.php?id=WP306&amp;label%5B%5D=ITGA3&amp;label%5B%5D=BIRC3&amp;label%5B%5D=VCL&amp;label%5B%5D=CAV1&amp;label%5B%5D=COL1A1&amp;label%5B%5D=CCND1&amp;label%5B%5D=VEGFA&amp;label%5B%5D=FN1&amp;label%5B%5D=SPP1&amp;label%5B%5D=PDGFRA&amp;label%5B%5D=THBS1&amp;label%5B%5D=ITGA11&amp;label%5B%5D=COL6A2&amp;label%5B%5D=VEGFC&amp;label%5B%5D=PRKCA&amp;label%5B%5D=ZYX&amp;label%5B%5D=COL5A2&amp;colors=steelblue" TargetMode="External"/><Relationship Id="rId62" Type="http://schemas.openxmlformats.org/officeDocument/2006/relationships/hyperlink" Target="http://amigo.geneontology.org/amigo/term/GO:0061041" TargetMode="External"/><Relationship Id="rId83" Type="http://schemas.openxmlformats.org/officeDocument/2006/relationships/hyperlink" Target="http://amigo.geneontology.org/amigo/term/GO:0050921" TargetMode="External"/><Relationship Id="rId179" Type="http://schemas.openxmlformats.org/officeDocument/2006/relationships/hyperlink" Target="http://amigo.geneontology.org/amigo/term/GO:0071356" TargetMode="External"/><Relationship Id="rId365" Type="http://schemas.openxmlformats.org/officeDocument/2006/relationships/hyperlink" Target="http://amigo.geneontology.org/amigo/term/GO:0046854" TargetMode="External"/><Relationship Id="rId386" Type="http://schemas.openxmlformats.org/officeDocument/2006/relationships/hyperlink" Target="http://amigo.geneontology.org/amigo/term/GO:1901652" TargetMode="External"/><Relationship Id="rId190" Type="http://schemas.openxmlformats.org/officeDocument/2006/relationships/hyperlink" Target="http://amigo.geneontology.org/amigo/term/GO:0007565" TargetMode="External"/><Relationship Id="rId204" Type="http://schemas.openxmlformats.org/officeDocument/2006/relationships/hyperlink" Target="http://amigo.geneontology.org/amigo/term/GO:0001706" TargetMode="External"/><Relationship Id="rId225" Type="http://schemas.openxmlformats.org/officeDocument/2006/relationships/hyperlink" Target="http://amigo.geneontology.org/amigo/term/GO:0001558" TargetMode="External"/><Relationship Id="rId246" Type="http://schemas.openxmlformats.org/officeDocument/2006/relationships/hyperlink" Target="http://amigo.geneontology.org/amigo/term/GO:0010715" TargetMode="External"/><Relationship Id="rId267" Type="http://schemas.openxmlformats.org/officeDocument/2006/relationships/hyperlink" Target="http://amigo.geneontology.org/amigo/term/GO:0090257" TargetMode="External"/><Relationship Id="rId288" Type="http://schemas.openxmlformats.org/officeDocument/2006/relationships/hyperlink" Target="http://amigo.geneontology.org/amigo/term/GO:0051099" TargetMode="External"/><Relationship Id="rId411" Type="http://schemas.openxmlformats.org/officeDocument/2006/relationships/hyperlink" Target="http://amigo.geneontology.org/amigo/term/GO:1903532" TargetMode="External"/><Relationship Id="rId432" Type="http://schemas.openxmlformats.org/officeDocument/2006/relationships/hyperlink" Target="http://amigo.geneontology.org/amigo/term/GO:1901166" TargetMode="External"/><Relationship Id="rId453" Type="http://schemas.openxmlformats.org/officeDocument/2006/relationships/hyperlink" Target="http://amigo.geneontology.org/amigo/term/GO:0061134" TargetMode="External"/><Relationship Id="rId106" Type="http://schemas.openxmlformats.org/officeDocument/2006/relationships/hyperlink" Target="http://amigo.geneontology.org/amigo/term/GO:0052548" TargetMode="External"/><Relationship Id="rId127" Type="http://schemas.openxmlformats.org/officeDocument/2006/relationships/hyperlink" Target="http://amigo.geneontology.org/amigo/term/GO:0035767" TargetMode="External"/><Relationship Id="rId313" Type="http://schemas.openxmlformats.org/officeDocument/2006/relationships/hyperlink" Target="http://amigo.geneontology.org/amigo/term/GO:0045773" TargetMode="External"/><Relationship Id="rId10" Type="http://schemas.openxmlformats.org/officeDocument/2006/relationships/hyperlink" Target="http://www.kegg.jp/kegg-bin/show_pathway?hsa04015+2149+2246+2250+4254+4804+5156+5578+7057+7422+7424" TargetMode="External"/><Relationship Id="rId31" Type="http://schemas.openxmlformats.org/officeDocument/2006/relationships/hyperlink" Target="http://reactome.org/PathwayBrowser/" TargetMode="External"/><Relationship Id="rId52" Type="http://schemas.openxmlformats.org/officeDocument/2006/relationships/hyperlink" Target="http://www.wikipathways.org/wpi/PathwayWidget.php?id=WP2848&amp;label%5B%5D=KITLG&amp;label%5B%5D=VEGFA&amp;label%5B%5D=FGF1&amp;label%5B%5D=WNT5A&amp;label%5B%5D=NT5E&amp;colors=steelblue" TargetMode="External"/><Relationship Id="rId73" Type="http://schemas.openxmlformats.org/officeDocument/2006/relationships/hyperlink" Target="http://amigo.geneontology.org/amigo/term/GO:0045766" TargetMode="External"/><Relationship Id="rId94" Type="http://schemas.openxmlformats.org/officeDocument/2006/relationships/hyperlink" Target="http://amigo.geneontology.org/amigo/term/GO:0060326" TargetMode="External"/><Relationship Id="rId148" Type="http://schemas.openxmlformats.org/officeDocument/2006/relationships/hyperlink" Target="http://amigo.geneontology.org/amigo/term/GO:0048675" TargetMode="External"/><Relationship Id="rId169" Type="http://schemas.openxmlformats.org/officeDocument/2006/relationships/hyperlink" Target="http://amigo.geneontology.org/amigo/term/GO:0044344" TargetMode="External"/><Relationship Id="rId334" Type="http://schemas.openxmlformats.org/officeDocument/2006/relationships/hyperlink" Target="http://amigo.geneontology.org/amigo/term/GO:0051271" TargetMode="External"/><Relationship Id="rId355" Type="http://schemas.openxmlformats.org/officeDocument/2006/relationships/hyperlink" Target="http://amigo.geneontology.org/amigo/term/GO:0071219" TargetMode="External"/><Relationship Id="rId376" Type="http://schemas.openxmlformats.org/officeDocument/2006/relationships/hyperlink" Target="http://amigo.geneontology.org/amigo/term/GO:0051414" TargetMode="External"/><Relationship Id="rId397" Type="http://schemas.openxmlformats.org/officeDocument/2006/relationships/hyperlink" Target="http://amigo.geneontology.org/amigo/term/GO:0007566" TargetMode="External"/><Relationship Id="rId4" Type="http://schemas.openxmlformats.org/officeDocument/2006/relationships/hyperlink" Target="http://www.kegg.jp/kegg-bin/show_pathway?hsa04512+1277+1291+1292+22801+2335+3675+6696+7057+960" TargetMode="External"/><Relationship Id="rId180" Type="http://schemas.openxmlformats.org/officeDocument/2006/relationships/hyperlink" Target="http://amigo.geneontology.org/amigo/term/GO:0071774" TargetMode="External"/><Relationship Id="rId215" Type="http://schemas.openxmlformats.org/officeDocument/2006/relationships/hyperlink" Target="http://amigo.geneontology.org/amigo/term/GO:0002690" TargetMode="External"/><Relationship Id="rId236" Type="http://schemas.openxmlformats.org/officeDocument/2006/relationships/hyperlink" Target="http://amigo.geneontology.org/amigo/term/GO:0016049" TargetMode="External"/><Relationship Id="rId257" Type="http://schemas.openxmlformats.org/officeDocument/2006/relationships/hyperlink" Target="http://amigo.geneontology.org/amigo/term/GO:0010710" TargetMode="External"/><Relationship Id="rId278" Type="http://schemas.openxmlformats.org/officeDocument/2006/relationships/hyperlink" Target="http://amigo.geneontology.org/amigo/term/GO:0034332" TargetMode="External"/><Relationship Id="rId401" Type="http://schemas.openxmlformats.org/officeDocument/2006/relationships/hyperlink" Target="http://amigo.geneontology.org/amigo/term/GO:0030728" TargetMode="External"/><Relationship Id="rId422" Type="http://schemas.openxmlformats.org/officeDocument/2006/relationships/hyperlink" Target="http://amigo.geneontology.org/amigo/term/GO:0050769" TargetMode="External"/><Relationship Id="rId443" Type="http://schemas.openxmlformats.org/officeDocument/2006/relationships/hyperlink" Target="http://amigo.geneontology.org/amigo/term/GO:0048864" TargetMode="External"/><Relationship Id="rId303" Type="http://schemas.openxmlformats.org/officeDocument/2006/relationships/hyperlink" Target="http://amigo.geneontology.org/amigo/term/GO:0010712" TargetMode="External"/><Relationship Id="rId42" Type="http://schemas.openxmlformats.org/officeDocument/2006/relationships/hyperlink" Target="http://www.wikipathways.org/wpi/PathwayWidget.php?id=WP3932&amp;label%5B%5D=ITGA3&amp;label%5B%5D=KITLG&amp;label%5B%5D=NGFR&amp;label%5B%5D=COL1A1&amp;label%5B%5D=VEGFA&amp;label%5B%5D=FGF1&amp;label%5B%5D=FN1&amp;label%5B%5D=SPP1&amp;label%5B%5D=PFKFB2&amp;label%5B%5D=CDKN1A&amp;label%5B%5D=GNG11&amp;label%5B%5D=PDGFRA&amp;label%5B%5D=THBS1&amp;label%5B%5D=ITGA11&amp;label%5B%5D=COL6A2&amp;label%5B%5D=VEGFC&amp;label%5B%5D=F2R&amp;label%5B%5D=IRS2&amp;label%5B%5D=COL5A2&amp;colors=steelblue" TargetMode="External"/><Relationship Id="rId84" Type="http://schemas.openxmlformats.org/officeDocument/2006/relationships/hyperlink" Target="http://amigo.geneontology.org/amigo/term/GO:1901342" TargetMode="External"/><Relationship Id="rId138" Type="http://schemas.openxmlformats.org/officeDocument/2006/relationships/hyperlink" Target="http://amigo.geneontology.org/amigo/term/GO:1900047" TargetMode="External"/><Relationship Id="rId345" Type="http://schemas.openxmlformats.org/officeDocument/2006/relationships/hyperlink" Target="http://amigo.geneontology.org/amigo/term/GO:0032637" TargetMode="External"/><Relationship Id="rId387" Type="http://schemas.openxmlformats.org/officeDocument/2006/relationships/hyperlink" Target="http://amigo.geneontology.org/amigo/term/GO:0030100" TargetMode="External"/><Relationship Id="rId191" Type="http://schemas.openxmlformats.org/officeDocument/2006/relationships/hyperlink" Target="http://amigo.geneontology.org/amigo/term/GO:0097325" TargetMode="External"/><Relationship Id="rId205" Type="http://schemas.openxmlformats.org/officeDocument/2006/relationships/hyperlink" Target="http://amigo.geneontology.org/amigo/term/GO:0050772" TargetMode="External"/><Relationship Id="rId247" Type="http://schemas.openxmlformats.org/officeDocument/2006/relationships/hyperlink" Target="http://amigo.geneontology.org/amigo/term/GO:0001755" TargetMode="External"/><Relationship Id="rId412" Type="http://schemas.openxmlformats.org/officeDocument/2006/relationships/hyperlink" Target="http://amigo.geneontology.org/amigo/term/GO:0021700" TargetMode="External"/><Relationship Id="rId107" Type="http://schemas.openxmlformats.org/officeDocument/2006/relationships/hyperlink" Target="http://amigo.geneontology.org/amigo/term/GO:0048771" TargetMode="External"/><Relationship Id="rId289" Type="http://schemas.openxmlformats.org/officeDocument/2006/relationships/hyperlink" Target="http://amigo.geneontology.org/amigo/term/GO:0001933" TargetMode="External"/><Relationship Id="rId454" Type="http://schemas.openxmlformats.org/officeDocument/2006/relationships/hyperlink" Target="http://amigo.geneontology.org/amigo/term/GO:0005539" TargetMode="External"/><Relationship Id="rId11" Type="http://schemas.openxmlformats.org/officeDocument/2006/relationships/hyperlink" Target="http://www.kegg.jp/kegg-bin/show_pathway?hsa04014+2246+2250+2791+4254+4804+5156+5567+5578+7422+7424" TargetMode="External"/><Relationship Id="rId53" Type="http://schemas.openxmlformats.org/officeDocument/2006/relationships/hyperlink" Target="http://amigo.geneontology.org/amigo/term/GO:0001525" TargetMode="External"/><Relationship Id="rId149" Type="http://schemas.openxmlformats.org/officeDocument/2006/relationships/hyperlink" Target="http://amigo.geneontology.org/amigo/term/GO:0010811" TargetMode="External"/><Relationship Id="rId314" Type="http://schemas.openxmlformats.org/officeDocument/2006/relationships/hyperlink" Target="http://amigo.geneontology.org/amigo/term/GO:1902107" TargetMode="External"/><Relationship Id="rId356" Type="http://schemas.openxmlformats.org/officeDocument/2006/relationships/hyperlink" Target="http://amigo.geneontology.org/amigo/term/GO:0007492" TargetMode="External"/><Relationship Id="rId398" Type="http://schemas.openxmlformats.org/officeDocument/2006/relationships/hyperlink" Target="http://amigo.geneontology.org/amigo/term/GO:0048483" TargetMode="External"/><Relationship Id="rId95" Type="http://schemas.openxmlformats.org/officeDocument/2006/relationships/hyperlink" Target="http://amigo.geneontology.org/amigo/term/GO:0007599" TargetMode="External"/><Relationship Id="rId160" Type="http://schemas.openxmlformats.org/officeDocument/2006/relationships/hyperlink" Target="http://amigo.geneontology.org/amigo/term/GO:0001666" TargetMode="External"/><Relationship Id="rId216" Type="http://schemas.openxmlformats.org/officeDocument/2006/relationships/hyperlink" Target="http://amigo.geneontology.org/amigo/term/GO:0071674" TargetMode="External"/><Relationship Id="rId423" Type="http://schemas.openxmlformats.org/officeDocument/2006/relationships/hyperlink" Target="http://amigo.geneontology.org/amigo/term/GO:0060048" TargetMode="External"/><Relationship Id="rId258" Type="http://schemas.openxmlformats.org/officeDocument/2006/relationships/hyperlink" Target="http://amigo.geneontology.org/amigo/term/GO:0038086" TargetMode="External"/><Relationship Id="rId22" Type="http://schemas.openxmlformats.org/officeDocument/2006/relationships/hyperlink" Target="http://reactome.org/PathwayBrowser/" TargetMode="External"/><Relationship Id="rId64" Type="http://schemas.openxmlformats.org/officeDocument/2006/relationships/hyperlink" Target="http://amigo.geneontology.org/amigo/term/GO:0050673" TargetMode="External"/><Relationship Id="rId118" Type="http://schemas.openxmlformats.org/officeDocument/2006/relationships/hyperlink" Target="http://amigo.geneontology.org/amigo/term/GO:0050918" TargetMode="External"/><Relationship Id="rId325" Type="http://schemas.openxmlformats.org/officeDocument/2006/relationships/hyperlink" Target="http://amigo.geneontology.org/amigo/term/GO:0045780" TargetMode="External"/><Relationship Id="rId367" Type="http://schemas.openxmlformats.org/officeDocument/2006/relationships/hyperlink" Target="http://amigo.geneontology.org/amigo/term/GO:1902667" TargetMode="External"/><Relationship Id="rId171" Type="http://schemas.openxmlformats.org/officeDocument/2006/relationships/hyperlink" Target="http://amigo.geneontology.org/amigo/term/GO:0043271" TargetMode="External"/><Relationship Id="rId227" Type="http://schemas.openxmlformats.org/officeDocument/2006/relationships/hyperlink" Target="http://amigo.geneontology.org/amigo/term/GO:0030947" TargetMode="External"/><Relationship Id="rId269" Type="http://schemas.openxmlformats.org/officeDocument/2006/relationships/hyperlink" Target="http://amigo.geneontology.org/amigo/term/GO:0051917" TargetMode="External"/><Relationship Id="rId434" Type="http://schemas.openxmlformats.org/officeDocument/2006/relationships/hyperlink" Target="http://amigo.geneontology.org/amigo/term/GO:0070100" TargetMode="External"/><Relationship Id="rId33" Type="http://schemas.openxmlformats.org/officeDocument/2006/relationships/hyperlink" Target="http://reactome.org/PathwayBrowser/" TargetMode="External"/><Relationship Id="rId129" Type="http://schemas.openxmlformats.org/officeDocument/2006/relationships/hyperlink" Target="http://amigo.geneontology.org/amigo/term/GO:0002688" TargetMode="External"/><Relationship Id="rId280" Type="http://schemas.openxmlformats.org/officeDocument/2006/relationships/hyperlink" Target="http://amigo.geneontology.org/amigo/term/GO:0009636" TargetMode="External"/><Relationship Id="rId336" Type="http://schemas.openxmlformats.org/officeDocument/2006/relationships/hyperlink" Target="http://amigo.geneontology.org/amigo/term/GO:0006937" TargetMode="External"/><Relationship Id="rId75" Type="http://schemas.openxmlformats.org/officeDocument/2006/relationships/hyperlink" Target="http://amigo.geneontology.org/amigo/term/GO:0010810" TargetMode="External"/><Relationship Id="rId140" Type="http://schemas.openxmlformats.org/officeDocument/2006/relationships/hyperlink" Target="http://amigo.geneontology.org/amigo/term/GO:0010977" TargetMode="External"/><Relationship Id="rId182" Type="http://schemas.openxmlformats.org/officeDocument/2006/relationships/hyperlink" Target="http://amigo.geneontology.org/amigo/term/GO:2000116" TargetMode="External"/><Relationship Id="rId378" Type="http://schemas.openxmlformats.org/officeDocument/2006/relationships/hyperlink" Target="http://amigo.geneontology.org/amigo/term/GO:0044691" TargetMode="External"/><Relationship Id="rId403" Type="http://schemas.openxmlformats.org/officeDocument/2006/relationships/hyperlink" Target="http://amigo.geneontology.org/amigo/term/GO:0035162" TargetMode="External"/><Relationship Id="rId6" Type="http://schemas.openxmlformats.org/officeDocument/2006/relationships/hyperlink" Target="http://www.kegg.jp/kegg-bin/show_pathway?hsa04933+1277+2335+4313+5054+5578+595+6347+7422+7424" TargetMode="External"/><Relationship Id="rId238" Type="http://schemas.openxmlformats.org/officeDocument/2006/relationships/hyperlink" Target="http://amigo.geneontology.org/amigo/term/GO:0008015" TargetMode="External"/><Relationship Id="rId445" Type="http://schemas.openxmlformats.org/officeDocument/2006/relationships/hyperlink" Target="http://amigo.geneontology.org/amigo/term/GO:0001954" TargetMode="External"/><Relationship Id="rId291" Type="http://schemas.openxmlformats.org/officeDocument/2006/relationships/hyperlink" Target="http://amigo.geneontology.org/amigo/term/GO:0002237" TargetMode="External"/><Relationship Id="rId305" Type="http://schemas.openxmlformats.org/officeDocument/2006/relationships/hyperlink" Target="http://amigo.geneontology.org/amigo/term/GO:2000648" TargetMode="External"/><Relationship Id="rId347" Type="http://schemas.openxmlformats.org/officeDocument/2006/relationships/hyperlink" Target="http://amigo.geneontology.org/amigo/term/GO:0043087" TargetMode="External"/><Relationship Id="rId44" Type="http://schemas.openxmlformats.org/officeDocument/2006/relationships/hyperlink" Target="http://www.wikipathways.org/wpi/PathwayWidget.php?id=WP2911&amp;label%5B%5D=FN1&amp;label%5B%5D=THBS1&amp;label%5B%5D=ITGA11&amp;label%5B%5D=COL6A1&amp;label%5B%5D=COL6A2&amp;label%5B%5D=COL5A2&amp;colors=steelblue" TargetMode="External"/><Relationship Id="rId86" Type="http://schemas.openxmlformats.org/officeDocument/2006/relationships/hyperlink" Target="http://amigo.geneontology.org/amigo/term/GO:0032102" TargetMode="External"/><Relationship Id="rId151" Type="http://schemas.openxmlformats.org/officeDocument/2006/relationships/hyperlink" Target="http://amigo.geneontology.org/amigo/term/GO:0043535" TargetMode="External"/><Relationship Id="rId389" Type="http://schemas.openxmlformats.org/officeDocument/2006/relationships/hyperlink" Target="http://amigo.geneontology.org/amigo/term/GO:0060351" TargetMode="External"/><Relationship Id="rId193" Type="http://schemas.openxmlformats.org/officeDocument/2006/relationships/hyperlink" Target="http://amigo.geneontology.org/amigo/term/GO:0038190" TargetMode="External"/><Relationship Id="rId207" Type="http://schemas.openxmlformats.org/officeDocument/2006/relationships/hyperlink" Target="http://amigo.geneontology.org/amigo/term/GO:0042730" TargetMode="External"/><Relationship Id="rId249" Type="http://schemas.openxmlformats.org/officeDocument/2006/relationships/hyperlink" Target="http://amigo.geneontology.org/amigo/term/GO:0050931" TargetMode="External"/><Relationship Id="rId414" Type="http://schemas.openxmlformats.org/officeDocument/2006/relationships/hyperlink" Target="http://amigo.geneontology.org/amigo/term/GO:0009914" TargetMode="External"/><Relationship Id="rId456" Type="http://schemas.openxmlformats.org/officeDocument/2006/relationships/hyperlink" Target="http://amigo.geneontology.org/amigo/term/GO:0004857" TargetMode="External"/><Relationship Id="rId13" Type="http://schemas.openxmlformats.org/officeDocument/2006/relationships/hyperlink" Target="http://www.kegg.jp/kegg-bin/show_pathway?hsa04810+2149+2246+2250+22801+2335+3675+5156+7114+7414" TargetMode="External"/><Relationship Id="rId109" Type="http://schemas.openxmlformats.org/officeDocument/2006/relationships/hyperlink" Target="http://amigo.geneontology.org/amigo/term/GO:0061045" TargetMode="External"/><Relationship Id="rId260" Type="http://schemas.openxmlformats.org/officeDocument/2006/relationships/hyperlink" Target="http://amigo.geneontology.org/amigo/term/GO:0001837" TargetMode="External"/><Relationship Id="rId316" Type="http://schemas.openxmlformats.org/officeDocument/2006/relationships/hyperlink" Target="http://amigo.geneontology.org/amigo/term/GO:0030035" TargetMode="External"/><Relationship Id="rId55" Type="http://schemas.openxmlformats.org/officeDocument/2006/relationships/hyperlink" Target="http://amigo.geneontology.org/amigo/term/GO:0040017" TargetMode="External"/><Relationship Id="rId97" Type="http://schemas.openxmlformats.org/officeDocument/2006/relationships/hyperlink" Target="http://amigo.geneontology.org/amigo/term/GO:0010632" TargetMode="External"/><Relationship Id="rId120" Type="http://schemas.openxmlformats.org/officeDocument/2006/relationships/hyperlink" Target="http://amigo.geneontology.org/amigo/term/GO:0001503" TargetMode="External"/><Relationship Id="rId358" Type="http://schemas.openxmlformats.org/officeDocument/2006/relationships/hyperlink" Target="http://amigo.geneontology.org/amigo/term/GO:0031346" TargetMode="External"/><Relationship Id="rId162" Type="http://schemas.openxmlformats.org/officeDocument/2006/relationships/hyperlink" Target="http://amigo.geneontology.org/amigo/term/GO:0007162" TargetMode="External"/><Relationship Id="rId218" Type="http://schemas.openxmlformats.org/officeDocument/2006/relationships/hyperlink" Target="http://amigo.geneontology.org/amigo/term/GO:0001763" TargetMode="External"/><Relationship Id="rId425" Type="http://schemas.openxmlformats.org/officeDocument/2006/relationships/hyperlink" Target="http://amigo.geneontology.org/amigo/term/GO:0034112" TargetMode="External"/><Relationship Id="rId271" Type="http://schemas.openxmlformats.org/officeDocument/2006/relationships/hyperlink" Target="http://amigo.geneontology.org/amigo/term/GO:0090109" TargetMode="External"/><Relationship Id="rId24" Type="http://schemas.openxmlformats.org/officeDocument/2006/relationships/hyperlink" Target="http://reactome.org/PathwayBrowser/" TargetMode="External"/><Relationship Id="rId66" Type="http://schemas.openxmlformats.org/officeDocument/2006/relationships/hyperlink" Target="http://amigo.geneontology.org/amigo/term/GO:0010631" TargetMode="External"/><Relationship Id="rId131" Type="http://schemas.openxmlformats.org/officeDocument/2006/relationships/hyperlink" Target="http://amigo.geneontology.org/amigo/term/GO:0090259" TargetMode="External"/><Relationship Id="rId327" Type="http://schemas.openxmlformats.org/officeDocument/2006/relationships/hyperlink" Target="http://amigo.geneontology.org/amigo/term/GO:0007350" TargetMode="External"/><Relationship Id="rId369" Type="http://schemas.openxmlformats.org/officeDocument/2006/relationships/hyperlink" Target="http://amigo.geneontology.org/amigo/term/GO:0001649" TargetMode="External"/><Relationship Id="rId173" Type="http://schemas.openxmlformats.org/officeDocument/2006/relationships/hyperlink" Target="http://amigo.geneontology.org/amigo/term/GO:0050727" TargetMode="External"/><Relationship Id="rId229" Type="http://schemas.openxmlformats.org/officeDocument/2006/relationships/hyperlink" Target="http://amigo.geneontology.org/amigo/term/GO:0050930" TargetMode="External"/><Relationship Id="rId380" Type="http://schemas.openxmlformats.org/officeDocument/2006/relationships/hyperlink" Target="http://amigo.geneontology.org/amigo/term/GO:0021825" TargetMode="External"/><Relationship Id="rId436" Type="http://schemas.openxmlformats.org/officeDocument/2006/relationships/hyperlink" Target="http://amigo.geneontology.org/amigo/term/GO:2001238" TargetMode="External"/><Relationship Id="rId240" Type="http://schemas.openxmlformats.org/officeDocument/2006/relationships/hyperlink" Target="http://amigo.geneontology.org/amigo/term/GO:0034333" TargetMode="External"/><Relationship Id="rId35" Type="http://schemas.openxmlformats.org/officeDocument/2006/relationships/hyperlink" Target="http://reactome.org/PathwayBrowser/" TargetMode="External"/><Relationship Id="rId77" Type="http://schemas.openxmlformats.org/officeDocument/2006/relationships/hyperlink" Target="http://amigo.geneontology.org/amigo/term/GO:0045765" TargetMode="External"/><Relationship Id="rId100" Type="http://schemas.openxmlformats.org/officeDocument/2006/relationships/hyperlink" Target="http://amigo.geneontology.org/amigo/term/GO:0045861" TargetMode="External"/><Relationship Id="rId282" Type="http://schemas.openxmlformats.org/officeDocument/2006/relationships/hyperlink" Target="http://amigo.geneontology.org/amigo/term/GO:0046546" TargetMode="External"/><Relationship Id="rId338" Type="http://schemas.openxmlformats.org/officeDocument/2006/relationships/hyperlink" Target="http://amigo.geneontology.org/amigo/term/GO:0070252" TargetMode="External"/><Relationship Id="rId8" Type="http://schemas.openxmlformats.org/officeDocument/2006/relationships/hyperlink" Target="http://www.kegg.jp/kegg-bin/show_pathway?hsa05165+1026+1277+1291+1292+22801+2335+3659+3675+5567+595+6696+7057+7422+7474+8638" TargetMode="External"/><Relationship Id="rId142" Type="http://schemas.openxmlformats.org/officeDocument/2006/relationships/hyperlink" Target="http://amigo.geneontology.org/amigo/term/GO:0043534" TargetMode="External"/><Relationship Id="rId184" Type="http://schemas.openxmlformats.org/officeDocument/2006/relationships/hyperlink" Target="http://amigo.geneontology.org/amigo/term/GO:0070997" TargetMode="External"/><Relationship Id="rId391" Type="http://schemas.openxmlformats.org/officeDocument/2006/relationships/hyperlink" Target="http://amigo.geneontology.org/amigo/term/GO:0007411" TargetMode="External"/><Relationship Id="rId405" Type="http://schemas.openxmlformats.org/officeDocument/2006/relationships/hyperlink" Target="http://amigo.geneontology.org/amigo/term/GO:0060562" TargetMode="External"/><Relationship Id="rId447" Type="http://schemas.openxmlformats.org/officeDocument/2006/relationships/hyperlink" Target="http://amigo.geneontology.org/amigo/term/GO:0050840" TargetMode="External"/><Relationship Id="rId251" Type="http://schemas.openxmlformats.org/officeDocument/2006/relationships/hyperlink" Target="http://amigo.geneontology.org/amigo/term/GO:0044706" TargetMode="External"/><Relationship Id="rId46" Type="http://schemas.openxmlformats.org/officeDocument/2006/relationships/hyperlink" Target="http://www.wikipathways.org/wpi/PathwayWidget.php?id=WP2828&amp;label%5B%5D=MMP2&amp;label%5B%5D=CCND1&amp;label%5B%5D=VEGFA&amp;label%5B%5D=CDKN1A&amp;label%5B%5D=THBS1&amp;label%5B%5D=MMP1&amp;colors=steelblue" TargetMode="External"/><Relationship Id="rId293" Type="http://schemas.openxmlformats.org/officeDocument/2006/relationships/hyperlink" Target="http://amigo.geneontology.org/amigo/term/GO:0090398" TargetMode="External"/><Relationship Id="rId307" Type="http://schemas.openxmlformats.org/officeDocument/2006/relationships/hyperlink" Target="http://amigo.geneontology.org/amigo/term/GO:0061138" TargetMode="External"/><Relationship Id="rId349" Type="http://schemas.openxmlformats.org/officeDocument/2006/relationships/hyperlink" Target="http://amigo.geneontology.org/amigo/term/GO:0071675" TargetMode="External"/><Relationship Id="rId88" Type="http://schemas.openxmlformats.org/officeDocument/2006/relationships/hyperlink" Target="http://amigo.geneontology.org/amigo/term/GO:0010951" TargetMode="External"/><Relationship Id="rId111" Type="http://schemas.openxmlformats.org/officeDocument/2006/relationships/hyperlink" Target="http://amigo.geneontology.org/amigo/term/GO:0034330" TargetMode="External"/><Relationship Id="rId153" Type="http://schemas.openxmlformats.org/officeDocument/2006/relationships/hyperlink" Target="http://amigo.geneontology.org/amigo/term/GO:0002009" TargetMode="External"/><Relationship Id="rId195" Type="http://schemas.openxmlformats.org/officeDocument/2006/relationships/hyperlink" Target="http://amigo.geneontology.org/amigo/term/GO:0001704" TargetMode="External"/><Relationship Id="rId209" Type="http://schemas.openxmlformats.org/officeDocument/2006/relationships/hyperlink" Target="http://amigo.geneontology.org/amigo/term/GO:0010769" TargetMode="External"/><Relationship Id="rId360" Type="http://schemas.openxmlformats.org/officeDocument/2006/relationships/hyperlink" Target="http://amigo.geneontology.org/amigo/term/GO:0055093" TargetMode="External"/><Relationship Id="rId416" Type="http://schemas.openxmlformats.org/officeDocument/2006/relationships/hyperlink" Target="http://amigo.geneontology.org/amigo/term/GO:0048145" TargetMode="External"/><Relationship Id="rId220" Type="http://schemas.openxmlformats.org/officeDocument/2006/relationships/hyperlink" Target="http://amigo.geneontology.org/amigo/term/GO:0002696" TargetMode="External"/><Relationship Id="rId15" Type="http://schemas.openxmlformats.org/officeDocument/2006/relationships/hyperlink" Target="http://www.kegg.jp/kegg-bin/show_pathway?hsa05163+1026+2791+5156+5567+5578+595+6347+6352+7422" TargetMode="External"/><Relationship Id="rId57" Type="http://schemas.openxmlformats.org/officeDocument/2006/relationships/hyperlink" Target="http://amigo.geneontology.org/amigo/term/GO:0051272" TargetMode="External"/><Relationship Id="rId262" Type="http://schemas.openxmlformats.org/officeDocument/2006/relationships/hyperlink" Target="http://amigo.geneontology.org/amigo/term/GO:0032496" TargetMode="External"/><Relationship Id="rId318" Type="http://schemas.openxmlformats.org/officeDocument/2006/relationships/hyperlink" Target="http://amigo.geneontology.org/amigo/term/GO:0010746" TargetMode="External"/><Relationship Id="rId99" Type="http://schemas.openxmlformats.org/officeDocument/2006/relationships/hyperlink" Target="http://amigo.geneontology.org/amigo/term/GO:1903035" TargetMode="External"/><Relationship Id="rId122" Type="http://schemas.openxmlformats.org/officeDocument/2006/relationships/hyperlink" Target="http://amigo.geneontology.org/amigo/term/GO:0070482" TargetMode="External"/><Relationship Id="rId164" Type="http://schemas.openxmlformats.org/officeDocument/2006/relationships/hyperlink" Target="http://amigo.geneontology.org/amigo/term/GO:2001026" TargetMode="External"/><Relationship Id="rId371" Type="http://schemas.openxmlformats.org/officeDocument/2006/relationships/hyperlink" Target="http://amigo.geneontology.org/amigo/term/GO:0046661" TargetMode="External"/><Relationship Id="rId427" Type="http://schemas.openxmlformats.org/officeDocument/2006/relationships/hyperlink" Target="http://amigo.geneontology.org/amigo/term/GO:0001957" TargetMode="External"/><Relationship Id="rId26" Type="http://schemas.openxmlformats.org/officeDocument/2006/relationships/hyperlink" Target="http://reactome.org/PathwayBrowser/" TargetMode="External"/><Relationship Id="rId231" Type="http://schemas.openxmlformats.org/officeDocument/2006/relationships/hyperlink" Target="http://amigo.geneontology.org/amigo/term/GO:0060900" TargetMode="External"/><Relationship Id="rId273" Type="http://schemas.openxmlformats.org/officeDocument/2006/relationships/hyperlink" Target="http://amigo.geneontology.org/amigo/term/GO:0018149" TargetMode="External"/><Relationship Id="rId329" Type="http://schemas.openxmlformats.org/officeDocument/2006/relationships/hyperlink" Target="http://amigo.geneontology.org/amigo/term/GO:0001974" TargetMode="External"/><Relationship Id="rId68" Type="http://schemas.openxmlformats.org/officeDocument/2006/relationships/hyperlink" Target="http://amigo.geneontology.org/amigo/term/GO:0050678" TargetMode="External"/><Relationship Id="rId133" Type="http://schemas.openxmlformats.org/officeDocument/2006/relationships/hyperlink" Target="http://amigo.geneontology.org/amigo/term/GO:0051051" TargetMode="External"/><Relationship Id="rId175" Type="http://schemas.openxmlformats.org/officeDocument/2006/relationships/hyperlink" Target="http://amigo.geneontology.org/amigo/term/GO:0050927" TargetMode="External"/><Relationship Id="rId340" Type="http://schemas.openxmlformats.org/officeDocument/2006/relationships/hyperlink" Target="http://amigo.geneontology.org/amigo/term/GO:0002043" TargetMode="External"/><Relationship Id="rId200" Type="http://schemas.openxmlformats.org/officeDocument/2006/relationships/hyperlink" Target="http://amigo.geneontology.org/amigo/term/GO:0001952" TargetMode="External"/><Relationship Id="rId382" Type="http://schemas.openxmlformats.org/officeDocument/2006/relationships/hyperlink" Target="http://amigo.geneontology.org/amigo/term/GO:0048245" TargetMode="External"/><Relationship Id="rId438" Type="http://schemas.openxmlformats.org/officeDocument/2006/relationships/hyperlink" Target="http://amigo.geneontology.org/amigo/term/GO:0071902" TargetMode="External"/><Relationship Id="rId242" Type="http://schemas.openxmlformats.org/officeDocument/2006/relationships/hyperlink" Target="http://amigo.geneontology.org/amigo/term/GO:0072577" TargetMode="External"/><Relationship Id="rId284" Type="http://schemas.openxmlformats.org/officeDocument/2006/relationships/hyperlink" Target="http://amigo.geneontology.org/amigo/term/GO:0048246" TargetMode="External"/><Relationship Id="rId37" Type="http://schemas.openxmlformats.org/officeDocument/2006/relationships/hyperlink" Target="http://reactome.org/PathwayBrowser/" TargetMode="External"/><Relationship Id="rId79" Type="http://schemas.openxmlformats.org/officeDocument/2006/relationships/hyperlink" Target="http://amigo.geneontology.org/amigo/term/GO:0001936" TargetMode="External"/><Relationship Id="rId102" Type="http://schemas.openxmlformats.org/officeDocument/2006/relationships/hyperlink" Target="http://amigo.geneontology.org/amigo/term/GO:0048608" TargetMode="External"/><Relationship Id="rId144" Type="http://schemas.openxmlformats.org/officeDocument/2006/relationships/hyperlink" Target="http://amigo.geneontology.org/amigo/term/GO:0043154" TargetMode="External"/><Relationship Id="rId90" Type="http://schemas.openxmlformats.org/officeDocument/2006/relationships/hyperlink" Target="http://amigo.geneontology.org/amigo/term/GO:0010634" TargetMode="External"/><Relationship Id="rId186" Type="http://schemas.openxmlformats.org/officeDocument/2006/relationships/hyperlink" Target="http://amigo.geneontology.org/amigo/term/GO:2000482" TargetMode="External"/><Relationship Id="rId351" Type="http://schemas.openxmlformats.org/officeDocument/2006/relationships/hyperlink" Target="http://amigo.geneontology.org/amigo/term/GO:0010038" TargetMode="External"/><Relationship Id="rId393" Type="http://schemas.openxmlformats.org/officeDocument/2006/relationships/hyperlink" Target="http://amigo.geneontology.org/amigo/term/GO:0007045" TargetMode="External"/><Relationship Id="rId407" Type="http://schemas.openxmlformats.org/officeDocument/2006/relationships/hyperlink" Target="http://amigo.geneontology.org/amigo/term/GO:0014032" TargetMode="External"/><Relationship Id="rId449" Type="http://schemas.openxmlformats.org/officeDocument/2006/relationships/hyperlink" Target="http://amigo.geneontology.org/amigo/term/GO:0050839" TargetMode="External"/><Relationship Id="rId211" Type="http://schemas.openxmlformats.org/officeDocument/2006/relationships/hyperlink" Target="http://amigo.geneontology.org/amigo/term/GO:0045860" TargetMode="External"/><Relationship Id="rId253" Type="http://schemas.openxmlformats.org/officeDocument/2006/relationships/hyperlink" Target="http://amigo.geneontology.org/amigo/term/GO:0072091" TargetMode="External"/><Relationship Id="rId295" Type="http://schemas.openxmlformats.org/officeDocument/2006/relationships/hyperlink" Target="http://amigo.geneontology.org/amigo/term/GO:0072006" TargetMode="External"/><Relationship Id="rId309" Type="http://schemas.openxmlformats.org/officeDocument/2006/relationships/hyperlink" Target="http://amigo.geneontology.org/amigo/term/GO:0010720" TargetMode="External"/><Relationship Id="rId48" Type="http://schemas.openxmlformats.org/officeDocument/2006/relationships/hyperlink" Target="http://www.wikipathways.org/wpi/PathwayWidget.php?id=WP3888&amp;label%5B%5D=PLAUR&amp;label%5B%5D=VCL&amp;label%5B%5D=MMP2&amp;label%5B%5D=NDRG1&amp;label%5B%5D=CAV1&amp;label%5B%5D=CCL2&amp;label%5B%5D=CCND1&amp;label%5B%5D=VEGFA&amp;label%5B%5D=ANXA1&amp;label%5B%5D=BIN1&amp;label%5B%5D=PRKCA&amp;label%5B%5D=IGFBP7&amp;label%5B%5D=MAP3K5&amp;colors=steelblue" TargetMode="External"/><Relationship Id="rId113" Type="http://schemas.openxmlformats.org/officeDocument/2006/relationships/hyperlink" Target="http://amigo.geneontology.org/amigo/term/GO:0032103" TargetMode="External"/><Relationship Id="rId320" Type="http://schemas.openxmlformats.org/officeDocument/2006/relationships/hyperlink" Target="http://amigo.geneontology.org/amigo/term/GO:0045629" TargetMode="External"/><Relationship Id="rId155" Type="http://schemas.openxmlformats.org/officeDocument/2006/relationships/hyperlink" Target="http://amigo.geneontology.org/amigo/term/GO:2000117" TargetMode="External"/><Relationship Id="rId197" Type="http://schemas.openxmlformats.org/officeDocument/2006/relationships/hyperlink" Target="http://amigo.geneontology.org/amigo/term/GO:0034109" TargetMode="External"/><Relationship Id="rId362" Type="http://schemas.openxmlformats.org/officeDocument/2006/relationships/hyperlink" Target="http://amigo.geneontology.org/amigo/term/GO:0032970" TargetMode="External"/><Relationship Id="rId418" Type="http://schemas.openxmlformats.org/officeDocument/2006/relationships/hyperlink" Target="http://amigo.geneontology.org/amigo/term/GO:0060324" TargetMode="External"/><Relationship Id="rId222" Type="http://schemas.openxmlformats.org/officeDocument/2006/relationships/hyperlink" Target="http://amigo.geneontology.org/amigo/term/GO:0071229" TargetMode="External"/><Relationship Id="rId264" Type="http://schemas.openxmlformats.org/officeDocument/2006/relationships/hyperlink" Target="http://amigo.geneontology.org/amigo/term/GO:0071346" TargetMode="External"/><Relationship Id="rId17" Type="http://schemas.openxmlformats.org/officeDocument/2006/relationships/hyperlink" Target="http://www.kegg.jp/kegg-bin/show_pathway?hsa04668+330+3659+4217+6347+6352+7424" TargetMode="External"/><Relationship Id="rId59" Type="http://schemas.openxmlformats.org/officeDocument/2006/relationships/hyperlink" Target="http://amigo.geneontology.org/amigo/term/GO:0001667" TargetMode="External"/><Relationship Id="rId124" Type="http://schemas.openxmlformats.org/officeDocument/2006/relationships/hyperlink" Target="http://amigo.geneontology.org/amigo/term/GO:0048762" TargetMode="External"/><Relationship Id="rId70" Type="http://schemas.openxmlformats.org/officeDocument/2006/relationships/hyperlink" Target="http://amigo.geneontology.org/amigo/term/GO:0090130" TargetMode="External"/><Relationship Id="rId166" Type="http://schemas.openxmlformats.org/officeDocument/2006/relationships/hyperlink" Target="http://amigo.geneontology.org/amigo/term/GO:0048588" TargetMode="External"/><Relationship Id="rId331" Type="http://schemas.openxmlformats.org/officeDocument/2006/relationships/hyperlink" Target="http://amigo.geneontology.org/amigo/term/GO:0010770" TargetMode="External"/><Relationship Id="rId373" Type="http://schemas.openxmlformats.org/officeDocument/2006/relationships/hyperlink" Target="http://amigo.geneontology.org/amigo/term/GO:1905517" TargetMode="External"/><Relationship Id="rId429" Type="http://schemas.openxmlformats.org/officeDocument/2006/relationships/hyperlink" Target="http://amigo.geneontology.org/amigo/term/GO:0010757" TargetMode="External"/><Relationship Id="rId1" Type="http://schemas.openxmlformats.org/officeDocument/2006/relationships/hyperlink" Target="http://www.kegg.jp/kegg-bin/show_pathway?hsa04510+1277+1291+1292+22801+2335+330+3675+5156+5578+595+6696+7057+7414+7422+7424+7791+857" TargetMode="External"/><Relationship Id="rId233" Type="http://schemas.openxmlformats.org/officeDocument/2006/relationships/hyperlink" Target="http://amigo.geneontology.org/amigo/term/GO:0051047" TargetMode="External"/><Relationship Id="rId440" Type="http://schemas.openxmlformats.org/officeDocument/2006/relationships/hyperlink" Target="http://amigo.geneontology.org/amigo/term/GO:0090025" TargetMode="External"/><Relationship Id="rId28" Type="http://schemas.openxmlformats.org/officeDocument/2006/relationships/hyperlink" Target="http://reactome.org/PathwayBrowser/" TargetMode="External"/><Relationship Id="rId275" Type="http://schemas.openxmlformats.org/officeDocument/2006/relationships/hyperlink" Target="http://amigo.geneontology.org/amigo/term/GO:0061564" TargetMode="External"/><Relationship Id="rId300" Type="http://schemas.openxmlformats.org/officeDocument/2006/relationships/hyperlink" Target="http://amigo.geneontology.org/amigo/term/GO:0086004" TargetMode="External"/><Relationship Id="rId81" Type="http://schemas.openxmlformats.org/officeDocument/2006/relationships/hyperlink" Target="http://amigo.geneontology.org/amigo/term/GO:0030193" TargetMode="External"/><Relationship Id="rId135" Type="http://schemas.openxmlformats.org/officeDocument/2006/relationships/hyperlink" Target="http://amigo.geneontology.org/amigo/term/GO:0030195" TargetMode="External"/><Relationship Id="rId177" Type="http://schemas.openxmlformats.org/officeDocument/2006/relationships/hyperlink" Target="http://amigo.geneontology.org/amigo/term/GO:0003012" TargetMode="External"/><Relationship Id="rId342" Type="http://schemas.openxmlformats.org/officeDocument/2006/relationships/hyperlink" Target="http://amigo.geneontology.org/amigo/term/GO:1905331" TargetMode="External"/><Relationship Id="rId384" Type="http://schemas.openxmlformats.org/officeDocument/2006/relationships/hyperlink" Target="http://amigo.geneontology.org/amigo/term/GO:0071621" TargetMode="External"/><Relationship Id="rId202" Type="http://schemas.openxmlformats.org/officeDocument/2006/relationships/hyperlink" Target="http://amigo.geneontology.org/amigo/term/GO:0006936" TargetMode="External"/><Relationship Id="rId244" Type="http://schemas.openxmlformats.org/officeDocument/2006/relationships/hyperlink" Target="http://amigo.geneontology.org/amigo/term/GO:0010165" TargetMode="External"/><Relationship Id="rId39" Type="http://schemas.openxmlformats.org/officeDocument/2006/relationships/hyperlink" Target="http://reactome.org/PathwayBrowser/" TargetMode="External"/><Relationship Id="rId286" Type="http://schemas.openxmlformats.org/officeDocument/2006/relationships/hyperlink" Target="http://amigo.geneontology.org/amigo/term/GO:0001501" TargetMode="External"/><Relationship Id="rId451" Type="http://schemas.openxmlformats.org/officeDocument/2006/relationships/hyperlink" Target="http://amigo.geneontology.org/amigo/term/GO:0002020" TargetMode="External"/><Relationship Id="rId50" Type="http://schemas.openxmlformats.org/officeDocument/2006/relationships/hyperlink" Target="http://www.wikipathways.org/wpi/PathwayWidget.php?id=WP3624&amp;label%5B%5D=MMP2&amp;label%5B%5D=CCL2&amp;label%5B%5D=FGF1&amp;label%5B%5D=SPP1&amp;label%5B%5D=MT2A&amp;label%5B%5D=CCL5&amp;colors=steelblue" TargetMode="External"/><Relationship Id="rId104" Type="http://schemas.openxmlformats.org/officeDocument/2006/relationships/hyperlink" Target="http://amigo.geneontology.org/amigo/term/GO:0061458" TargetMode="External"/><Relationship Id="rId146" Type="http://schemas.openxmlformats.org/officeDocument/2006/relationships/hyperlink" Target="http://amigo.geneontology.org/amigo/term/GO:0001937" TargetMode="External"/><Relationship Id="rId188" Type="http://schemas.openxmlformats.org/officeDocument/2006/relationships/hyperlink" Target="http://amigo.geneontology.org/amigo/term/GO:0001822" TargetMode="External"/><Relationship Id="rId311" Type="http://schemas.openxmlformats.org/officeDocument/2006/relationships/hyperlink" Target="http://amigo.geneontology.org/amigo/term/GO:1903672" TargetMode="External"/><Relationship Id="rId353" Type="http://schemas.openxmlformats.org/officeDocument/2006/relationships/hyperlink" Target="http://amigo.geneontology.org/amigo/term/GO:2001236" TargetMode="External"/><Relationship Id="rId395" Type="http://schemas.openxmlformats.org/officeDocument/2006/relationships/hyperlink" Target="http://amigo.geneontology.org/amigo/term/GO:0048638" TargetMode="External"/><Relationship Id="rId409" Type="http://schemas.openxmlformats.org/officeDocument/2006/relationships/hyperlink" Target="http://amigo.geneontology.org/amigo/term/GO:0000302" TargetMode="External"/></Relationships>
</file>

<file path=xl/worksheets/_rels/sheet7.xml.rels><?xml version="1.0" encoding="UTF-8" standalone="yes"?>
<Relationships xmlns="http://schemas.openxmlformats.org/package/2006/relationships"><Relationship Id="rId21" Type="http://schemas.openxmlformats.org/officeDocument/2006/relationships/hyperlink" Target="http://www.kegg.jp/kegg-bin/show_pathway?hsa05203+10014+1027+10379+10488+1739+2648+3105+3106+3107+3133+3134+3135+3572+3661+3665+3718+3725+4055+4791+4792+51564+5595+5610+572+6672+6714+6722+6774+718+7185+81+8365+87+8717+90993+9734" TargetMode="External"/><Relationship Id="rId170" Type="http://schemas.openxmlformats.org/officeDocument/2006/relationships/hyperlink" Target="http://amigo.geneontology.org/amigo/term/GO:2000147" TargetMode="External"/><Relationship Id="rId268" Type="http://schemas.openxmlformats.org/officeDocument/2006/relationships/hyperlink" Target="http://amigo.geneontology.org/amigo/term/GO:0060562" TargetMode="External"/><Relationship Id="rId475" Type="http://schemas.openxmlformats.org/officeDocument/2006/relationships/hyperlink" Target="http://amigo.geneontology.org/amigo/term/GO:0048308" TargetMode="External"/><Relationship Id="rId682" Type="http://schemas.openxmlformats.org/officeDocument/2006/relationships/hyperlink" Target="http://amigo.geneontology.org/amigo/term/GO:0003418" TargetMode="External"/><Relationship Id="rId128" Type="http://schemas.openxmlformats.org/officeDocument/2006/relationships/hyperlink" Target="http://www.wikipathways.org/wpi/PathwayWidget.php?id=WP2374&amp;label%5B%5D=NFKBIA&amp;label%5B%5D=MAPK3&amp;label%5B%5D=JAK3&amp;label%5B%5D=CDKN1B&amp;label%5B%5D=LIFR&amp;label%5B%5D=STAT1&amp;label%5B%5D=EGR1&amp;label%5B%5D=MAP2K2&amp;label%5B%5D=JUND&amp;label%5B%5D=PIAS3&amp;label%5B%5D=IL6ST&amp;label%5B%5D=OSMR&amp;label%5B%5D=SHC1&amp;label%5B%5D=STAT3&amp;label%5B%5D=IRS1&amp;label%5B%5D=FOS&amp;label%5B%5D=JUNB&amp;label%5B%5D=CEBPB&amp;label%5B%5D=SOCS3&amp;label%5B%5D=SRC&amp;colors=steelblue" TargetMode="External"/><Relationship Id="rId335" Type="http://schemas.openxmlformats.org/officeDocument/2006/relationships/hyperlink" Target="http://amigo.geneontology.org/amigo/term/GO:0021537" TargetMode="External"/><Relationship Id="rId542" Type="http://schemas.openxmlformats.org/officeDocument/2006/relationships/hyperlink" Target="http://amigo.geneontology.org/amigo/term/GO:0001893" TargetMode="External"/><Relationship Id="rId987" Type="http://schemas.openxmlformats.org/officeDocument/2006/relationships/hyperlink" Target="http://amigo.geneontology.org/amigo/term/GO:0060606" TargetMode="External"/><Relationship Id="rId1172" Type="http://schemas.openxmlformats.org/officeDocument/2006/relationships/hyperlink" Target="http://amigo.geneontology.org/amigo/term/GO:0043044" TargetMode="External"/><Relationship Id="rId402" Type="http://schemas.openxmlformats.org/officeDocument/2006/relationships/hyperlink" Target="http://amigo.geneontology.org/amigo/term/GO:0043149" TargetMode="External"/><Relationship Id="rId847" Type="http://schemas.openxmlformats.org/officeDocument/2006/relationships/hyperlink" Target="http://amigo.geneontology.org/amigo/term/GO:0086023" TargetMode="External"/><Relationship Id="rId1032" Type="http://schemas.openxmlformats.org/officeDocument/2006/relationships/hyperlink" Target="http://amigo.geneontology.org/amigo/term/GO:0032652" TargetMode="External"/><Relationship Id="rId707" Type="http://schemas.openxmlformats.org/officeDocument/2006/relationships/hyperlink" Target="http://amigo.geneontology.org/amigo/term/GO:0006476" TargetMode="External"/><Relationship Id="rId914" Type="http://schemas.openxmlformats.org/officeDocument/2006/relationships/hyperlink" Target="http://amigo.geneontology.org/amigo/term/GO:0061387" TargetMode="External"/><Relationship Id="rId43" Type="http://schemas.openxmlformats.org/officeDocument/2006/relationships/hyperlink" Target="http://www.kegg.jp/kegg-bin/show_pathway?hsa04015+115+1435+1500+1902+1956+2252+2260+22808+25865+2770+2771+284+3082+3397+3480+3690+5154+5159+5331+5595+56034+5605+5606+60+6237+64411+6494+6714+7094+7408+83660+9170+9564" TargetMode="External"/><Relationship Id="rId192" Type="http://schemas.openxmlformats.org/officeDocument/2006/relationships/hyperlink" Target="http://amigo.geneontology.org/amigo/term/GO:0032956" TargetMode="External"/><Relationship Id="rId497" Type="http://schemas.openxmlformats.org/officeDocument/2006/relationships/hyperlink" Target="http://amigo.geneontology.org/amigo/term/GO:0002719" TargetMode="External"/><Relationship Id="rId357" Type="http://schemas.openxmlformats.org/officeDocument/2006/relationships/hyperlink" Target="http://amigo.geneontology.org/amigo/term/GO:0042110" TargetMode="External"/><Relationship Id="rId1194" Type="http://schemas.openxmlformats.org/officeDocument/2006/relationships/hyperlink" Target="http://amigo.geneontology.org/amigo/term/GO:0016572" TargetMode="External"/><Relationship Id="rId217" Type="http://schemas.openxmlformats.org/officeDocument/2006/relationships/hyperlink" Target="http://amigo.geneontology.org/amigo/term/GO:0010631" TargetMode="External"/><Relationship Id="rId564" Type="http://schemas.openxmlformats.org/officeDocument/2006/relationships/hyperlink" Target="http://amigo.geneontology.org/amigo/term/GO:0030316" TargetMode="External"/><Relationship Id="rId771" Type="http://schemas.openxmlformats.org/officeDocument/2006/relationships/hyperlink" Target="http://amigo.geneontology.org/amigo/term/GO:0030279" TargetMode="External"/><Relationship Id="rId869" Type="http://schemas.openxmlformats.org/officeDocument/2006/relationships/hyperlink" Target="http://amigo.geneontology.org/amigo/term/GO:1902041" TargetMode="External"/><Relationship Id="rId424" Type="http://schemas.openxmlformats.org/officeDocument/2006/relationships/hyperlink" Target="http://amigo.geneontology.org/amigo/term/GO:0051146" TargetMode="External"/><Relationship Id="rId631" Type="http://schemas.openxmlformats.org/officeDocument/2006/relationships/hyperlink" Target="http://amigo.geneontology.org/amigo/term/GO:0050921" TargetMode="External"/><Relationship Id="rId729" Type="http://schemas.openxmlformats.org/officeDocument/2006/relationships/hyperlink" Target="http://amigo.geneontology.org/amigo/term/GO:0060334" TargetMode="External"/><Relationship Id="rId1054" Type="http://schemas.openxmlformats.org/officeDocument/2006/relationships/hyperlink" Target="http://amigo.geneontology.org/amigo/term/GO:0007389" TargetMode="External"/><Relationship Id="rId936" Type="http://schemas.openxmlformats.org/officeDocument/2006/relationships/hyperlink" Target="http://amigo.geneontology.org/amigo/term/GO:0060665" TargetMode="External"/><Relationship Id="rId1121" Type="http://schemas.openxmlformats.org/officeDocument/2006/relationships/hyperlink" Target="http://reactome.org/PathwayBrowser/" TargetMode="External"/><Relationship Id="rId1219" Type="http://schemas.openxmlformats.org/officeDocument/2006/relationships/hyperlink" Target="http://amigo.geneontology.org/amigo/term/GO:0060696" TargetMode="External"/><Relationship Id="rId65" Type="http://schemas.openxmlformats.org/officeDocument/2006/relationships/hyperlink" Target="http://reactome.org/PathwayBrowser/" TargetMode="External"/><Relationship Id="rId281" Type="http://schemas.openxmlformats.org/officeDocument/2006/relationships/hyperlink" Target="http://amigo.geneontology.org/amigo/term/GO:1902105" TargetMode="External"/><Relationship Id="rId141" Type="http://schemas.openxmlformats.org/officeDocument/2006/relationships/hyperlink" Target="http://www.wikipathways.org/wpi/PathwayWidget.php?id=WP4705&amp;label%5B%5D=MAVS&amp;label%5B%5D=OAS1&amp;label%5B%5D=SAMHD1&amp;label%5B%5D=DDX58&amp;label%5B%5D=IRF3&amp;label%5B%5D=TMEM173&amp;label%5B%5D=TREX1&amp;colors=steelblue" TargetMode="External"/><Relationship Id="rId379" Type="http://schemas.openxmlformats.org/officeDocument/2006/relationships/hyperlink" Target="http://amigo.geneontology.org/amigo/term/GO:1903827" TargetMode="External"/><Relationship Id="rId586" Type="http://schemas.openxmlformats.org/officeDocument/2006/relationships/hyperlink" Target="http://amigo.geneontology.org/amigo/term/GO:0019079" TargetMode="External"/><Relationship Id="rId793" Type="http://schemas.openxmlformats.org/officeDocument/2006/relationships/hyperlink" Target="http://amigo.geneontology.org/amigo/term/GO:0009636" TargetMode="External"/><Relationship Id="rId7" Type="http://schemas.openxmlformats.org/officeDocument/2006/relationships/hyperlink" Target="http://www.kegg.jp/kegg-bin/show_pathway?hsa05168+10379+1936+2353+23586+3105+3106+3107+3108+3133+3134+3135+3434+355+3569+3592+3600+3661+3665+3725+4615+4792+4938+4939+4940+5187+5371+56000+5610+57506+6672+6772+6773+6878+7098+7132+718+7185+9021" TargetMode="External"/><Relationship Id="rId239" Type="http://schemas.openxmlformats.org/officeDocument/2006/relationships/hyperlink" Target="http://amigo.geneontology.org/amigo/term/GO:0051216" TargetMode="External"/><Relationship Id="rId446" Type="http://schemas.openxmlformats.org/officeDocument/2006/relationships/hyperlink" Target="http://amigo.geneontology.org/amigo/term/GO:0030100" TargetMode="External"/><Relationship Id="rId653" Type="http://schemas.openxmlformats.org/officeDocument/2006/relationships/hyperlink" Target="http://amigo.geneontology.org/amigo/term/GO:0048661" TargetMode="External"/><Relationship Id="rId1076" Type="http://schemas.openxmlformats.org/officeDocument/2006/relationships/hyperlink" Target="http://www.kegg.jp/kegg-bin/show_pathway?hsa00100+10682+1717+1718+2222+51478+6307+6309+6646" TargetMode="External"/><Relationship Id="rId306" Type="http://schemas.openxmlformats.org/officeDocument/2006/relationships/hyperlink" Target="http://amigo.geneontology.org/amigo/term/GO:0014909" TargetMode="External"/><Relationship Id="rId860" Type="http://schemas.openxmlformats.org/officeDocument/2006/relationships/hyperlink" Target="http://amigo.geneontology.org/amigo/term/GO:0051283" TargetMode="External"/><Relationship Id="rId958" Type="http://schemas.openxmlformats.org/officeDocument/2006/relationships/hyperlink" Target="http://amigo.geneontology.org/amigo/term/GO:0043524" TargetMode="External"/><Relationship Id="rId1143" Type="http://schemas.openxmlformats.org/officeDocument/2006/relationships/hyperlink" Target="http://amigo.geneontology.org/amigo/term/GO:0034080" TargetMode="External"/><Relationship Id="rId87" Type="http://schemas.openxmlformats.org/officeDocument/2006/relationships/hyperlink" Target="http://reactome.org/PathwayBrowser/" TargetMode="External"/><Relationship Id="rId513" Type="http://schemas.openxmlformats.org/officeDocument/2006/relationships/hyperlink" Target="http://amigo.geneontology.org/amigo/term/GO:0002040" TargetMode="External"/><Relationship Id="rId720" Type="http://schemas.openxmlformats.org/officeDocument/2006/relationships/hyperlink" Target="http://amigo.geneontology.org/amigo/term/GO:0001755" TargetMode="External"/><Relationship Id="rId818" Type="http://schemas.openxmlformats.org/officeDocument/2006/relationships/hyperlink" Target="http://amigo.geneontology.org/amigo/term/GO:1905155" TargetMode="External"/><Relationship Id="rId1003" Type="http://schemas.openxmlformats.org/officeDocument/2006/relationships/hyperlink" Target="http://amigo.geneontology.org/amigo/term/GO:0070373" TargetMode="External"/><Relationship Id="rId1210" Type="http://schemas.openxmlformats.org/officeDocument/2006/relationships/hyperlink" Target="http://amigo.geneontology.org/amigo/term/GO:0010569" TargetMode="External"/><Relationship Id="rId14" Type="http://schemas.openxmlformats.org/officeDocument/2006/relationships/hyperlink" Target="http://www.kegg.jp/kegg-bin/show_pathway?hsa05142+2353+2767+2770+2771+355+3569+3592+3725+4088+4615+4792+51135+5331+5518+5595+624+7040+7043+7046+7132+718+811+8837" TargetMode="External"/><Relationship Id="rId163" Type="http://schemas.openxmlformats.org/officeDocument/2006/relationships/hyperlink" Target="http://www.wikipathways.org/wpi/PathwayWidget.php?id=WP2864&amp;label%5B%5D=TRAF1&amp;label%5B%5D=BCL3&amp;label%5B%5D=ABL1&amp;label%5B%5D=SMAD7&amp;label%5B%5D=HSPB1&amp;label%5B%5D=CDKN1B&amp;label%5B%5D=PKN1&amp;label%5B%5D=JUND&amp;label%5B%5D=APP&amp;label%5B%5D=NRG1&amp;label%5B%5D=IL7R&amp;label%5B%5D=NQO1&amp;label%5B%5D=SOCS3&amp;colors=steelblue" TargetMode="External"/><Relationship Id="rId370" Type="http://schemas.openxmlformats.org/officeDocument/2006/relationships/hyperlink" Target="http://amigo.geneontology.org/amigo/term/GO:0060349" TargetMode="External"/><Relationship Id="rId230" Type="http://schemas.openxmlformats.org/officeDocument/2006/relationships/hyperlink" Target="http://amigo.geneontology.org/amigo/term/GO:2001236" TargetMode="External"/><Relationship Id="rId468" Type="http://schemas.openxmlformats.org/officeDocument/2006/relationships/hyperlink" Target="http://amigo.geneontology.org/amigo/term/GO:0048565" TargetMode="External"/><Relationship Id="rId675" Type="http://schemas.openxmlformats.org/officeDocument/2006/relationships/hyperlink" Target="http://amigo.geneontology.org/amigo/term/GO:0000187" TargetMode="External"/><Relationship Id="rId882" Type="http://schemas.openxmlformats.org/officeDocument/2006/relationships/hyperlink" Target="http://amigo.geneontology.org/amigo/term/GO:0014911" TargetMode="External"/><Relationship Id="rId1098" Type="http://schemas.openxmlformats.org/officeDocument/2006/relationships/hyperlink" Target="http://reactome.org/PathwayBrowser/" TargetMode="External"/><Relationship Id="rId328" Type="http://schemas.openxmlformats.org/officeDocument/2006/relationships/hyperlink" Target="http://amigo.geneontology.org/amigo/term/GO:0030900" TargetMode="External"/><Relationship Id="rId535" Type="http://schemas.openxmlformats.org/officeDocument/2006/relationships/hyperlink" Target="http://amigo.geneontology.org/amigo/term/GO:0010721" TargetMode="External"/><Relationship Id="rId742" Type="http://schemas.openxmlformats.org/officeDocument/2006/relationships/hyperlink" Target="http://amigo.geneontology.org/amigo/term/GO:0035904" TargetMode="External"/><Relationship Id="rId1165" Type="http://schemas.openxmlformats.org/officeDocument/2006/relationships/hyperlink" Target="http://amigo.geneontology.org/amigo/term/GO:0006270" TargetMode="External"/><Relationship Id="rId602" Type="http://schemas.openxmlformats.org/officeDocument/2006/relationships/hyperlink" Target="http://amigo.geneontology.org/amigo/term/GO:0014066" TargetMode="External"/><Relationship Id="rId1025" Type="http://schemas.openxmlformats.org/officeDocument/2006/relationships/hyperlink" Target="http://amigo.geneontology.org/amigo/term/GO:0051209" TargetMode="External"/><Relationship Id="rId1232" Type="http://schemas.openxmlformats.org/officeDocument/2006/relationships/hyperlink" Target="http://amigo.geneontology.org/amigo/term/GO:0030318" TargetMode="External"/><Relationship Id="rId907" Type="http://schemas.openxmlformats.org/officeDocument/2006/relationships/hyperlink" Target="http://amigo.geneontology.org/amigo/term/GO:0045862" TargetMode="External"/><Relationship Id="rId36" Type="http://schemas.openxmlformats.org/officeDocument/2006/relationships/hyperlink" Target="http://www.kegg.jp/kegg-bin/show_pathway?hsa04540+115+1453+1902+1956+2697+2767+2770+2771+2977+5154+5159+5331+5592+5595+56034+5605+6714+7846" TargetMode="External"/><Relationship Id="rId185" Type="http://schemas.openxmlformats.org/officeDocument/2006/relationships/hyperlink" Target="http://amigo.geneontology.org/amigo/term/GO:0009615" TargetMode="External"/><Relationship Id="rId392" Type="http://schemas.openxmlformats.org/officeDocument/2006/relationships/hyperlink" Target="http://amigo.geneontology.org/amigo/term/GO:0001657" TargetMode="External"/><Relationship Id="rId697" Type="http://schemas.openxmlformats.org/officeDocument/2006/relationships/hyperlink" Target="http://amigo.geneontology.org/amigo/term/GO:1905153" TargetMode="External"/><Relationship Id="rId252" Type="http://schemas.openxmlformats.org/officeDocument/2006/relationships/hyperlink" Target="http://amigo.geneontology.org/amigo/term/GO:0043406" TargetMode="External"/><Relationship Id="rId1187" Type="http://schemas.openxmlformats.org/officeDocument/2006/relationships/hyperlink" Target="http://amigo.geneontology.org/amigo/term/GO:0051052" TargetMode="External"/><Relationship Id="rId112" Type="http://schemas.openxmlformats.org/officeDocument/2006/relationships/hyperlink" Target="http://reactome.org/PathwayBrowser/" TargetMode="External"/><Relationship Id="rId557" Type="http://schemas.openxmlformats.org/officeDocument/2006/relationships/hyperlink" Target="http://amigo.geneontology.org/amigo/term/GO:1904035" TargetMode="External"/><Relationship Id="rId764" Type="http://schemas.openxmlformats.org/officeDocument/2006/relationships/hyperlink" Target="http://amigo.geneontology.org/amigo/term/GO:0031532" TargetMode="External"/><Relationship Id="rId971" Type="http://schemas.openxmlformats.org/officeDocument/2006/relationships/hyperlink" Target="http://amigo.geneontology.org/amigo/term/GO:0032944" TargetMode="External"/><Relationship Id="rId417" Type="http://schemas.openxmlformats.org/officeDocument/2006/relationships/hyperlink" Target="http://amigo.geneontology.org/amigo/term/GO:0034446" TargetMode="External"/><Relationship Id="rId624" Type="http://schemas.openxmlformats.org/officeDocument/2006/relationships/hyperlink" Target="http://amigo.geneontology.org/amigo/term/GO:0007528" TargetMode="External"/><Relationship Id="rId831" Type="http://schemas.openxmlformats.org/officeDocument/2006/relationships/hyperlink" Target="http://amigo.geneontology.org/amigo/term/GO:0060547" TargetMode="External"/><Relationship Id="rId1047" Type="http://schemas.openxmlformats.org/officeDocument/2006/relationships/hyperlink" Target="http://amigo.geneontology.org/amigo/term/GO:0034104" TargetMode="External"/><Relationship Id="rId929" Type="http://schemas.openxmlformats.org/officeDocument/2006/relationships/hyperlink" Target="http://amigo.geneontology.org/amigo/term/GO:0060389" TargetMode="External"/><Relationship Id="rId1114" Type="http://schemas.openxmlformats.org/officeDocument/2006/relationships/hyperlink" Target="http://reactome.org/PathwayBrowser/" TargetMode="External"/><Relationship Id="rId58" Type="http://schemas.openxmlformats.org/officeDocument/2006/relationships/hyperlink" Target="http://reactome.org/PathwayBrowser/" TargetMode="External"/><Relationship Id="rId274" Type="http://schemas.openxmlformats.org/officeDocument/2006/relationships/hyperlink" Target="http://amigo.geneontology.org/amigo/term/GO:0051962" TargetMode="External"/><Relationship Id="rId481" Type="http://schemas.openxmlformats.org/officeDocument/2006/relationships/hyperlink" Target="http://amigo.geneontology.org/amigo/term/GO:0002831" TargetMode="External"/><Relationship Id="rId134" Type="http://schemas.openxmlformats.org/officeDocument/2006/relationships/hyperlink" Target="http://www.wikipathways.org/wpi/PathwayWidget.php?id=WP581&amp;label%5B%5D=PTPRC&amp;label%5B%5D=MAPK3&amp;label%5B%5D=STAT1&amp;label%5B%5D=MAP2K2&amp;label%5B%5D=SHC1&amp;label%5B%5D=STAT3&amp;label%5B%5D=IRS1&amp;label%5B%5D=SOCS1&amp;label%5B%5D=EPOR&amp;label%5B%5D=SRC&amp;colors=steelblue" TargetMode="External"/><Relationship Id="rId579" Type="http://schemas.openxmlformats.org/officeDocument/2006/relationships/hyperlink" Target="http://amigo.geneontology.org/amigo/term/GO:0007045" TargetMode="External"/><Relationship Id="rId786" Type="http://schemas.openxmlformats.org/officeDocument/2006/relationships/hyperlink" Target="http://amigo.geneontology.org/amigo/term/GO:0043277" TargetMode="External"/><Relationship Id="rId993" Type="http://schemas.openxmlformats.org/officeDocument/2006/relationships/hyperlink" Target="http://amigo.geneontology.org/amigo/term/GO:0033137" TargetMode="External"/><Relationship Id="rId341" Type="http://schemas.openxmlformats.org/officeDocument/2006/relationships/hyperlink" Target="http://amigo.geneontology.org/amigo/term/GO:0060350" TargetMode="External"/><Relationship Id="rId439" Type="http://schemas.openxmlformats.org/officeDocument/2006/relationships/hyperlink" Target="http://amigo.geneontology.org/amigo/term/GO:0045785" TargetMode="External"/><Relationship Id="rId646" Type="http://schemas.openxmlformats.org/officeDocument/2006/relationships/hyperlink" Target="http://amigo.geneontology.org/amigo/term/GO:0008015" TargetMode="External"/><Relationship Id="rId1069" Type="http://schemas.openxmlformats.org/officeDocument/2006/relationships/hyperlink" Target="http://amigo.geneontology.org/amigo/term/GO:0005126" TargetMode="External"/><Relationship Id="rId201" Type="http://schemas.openxmlformats.org/officeDocument/2006/relationships/hyperlink" Target="http://amigo.geneontology.org/amigo/term/GO:0050673" TargetMode="External"/><Relationship Id="rId506" Type="http://schemas.openxmlformats.org/officeDocument/2006/relationships/hyperlink" Target="http://amigo.geneontology.org/amigo/term/GO:0008360" TargetMode="External"/><Relationship Id="rId853" Type="http://schemas.openxmlformats.org/officeDocument/2006/relationships/hyperlink" Target="http://amigo.geneontology.org/amigo/term/GO:0002701" TargetMode="External"/><Relationship Id="rId1136" Type="http://schemas.openxmlformats.org/officeDocument/2006/relationships/hyperlink" Target="http://www.wikipathways.org/wpi/PathwayWidget.php?id=WP179&amp;label%5B%5D=DBF4&amp;label%5B%5D=MCM2&amp;label%5B%5D=MCM6&amp;label%5B%5D=RBL1&amp;label%5B%5D=ORC1&amp;label%5B%5D=ORC6&amp;label%5B%5D=CDC45&amp;label%5B%5D=CDC6&amp;label%5B%5D=CDC7&amp;label%5B%5D=MCM4&amp;label%5B%5D=MCM3&amp;label%5B%5D=CDK2&amp;label%5B%5D=CDC16&amp;label%5B%5D=PCNA&amp;label%5B%5D=MYC&amp;label%5B%5D=CCNA2&amp;label%5B%5D=SKP2&amp;label%5B%5D=ATM&amp;label%5B%5D=ANAPC1&amp;label%5B%5D=PTTG1&amp;label%5B%5D=BUB1&amp;label%5B%5D=CDK1&amp;label%5B%5D=TFDP1&amp;colors=steelblue" TargetMode="External"/><Relationship Id="rId713" Type="http://schemas.openxmlformats.org/officeDocument/2006/relationships/hyperlink" Target="http://amigo.geneontology.org/amigo/term/GO:0031669" TargetMode="External"/><Relationship Id="rId920" Type="http://schemas.openxmlformats.org/officeDocument/2006/relationships/hyperlink" Target="http://amigo.geneontology.org/amigo/term/GO:0010038" TargetMode="External"/><Relationship Id="rId1203" Type="http://schemas.openxmlformats.org/officeDocument/2006/relationships/hyperlink" Target="http://amigo.geneontology.org/amigo/term/GO:0010948" TargetMode="External"/><Relationship Id="rId296" Type="http://schemas.openxmlformats.org/officeDocument/2006/relationships/hyperlink" Target="http://amigo.geneontology.org/amigo/term/GO:0048660" TargetMode="External"/><Relationship Id="rId156" Type="http://schemas.openxmlformats.org/officeDocument/2006/relationships/hyperlink" Target="http://www.wikipathways.org/wpi/PathwayWidget.php?id=WP382&amp;label%5B%5D=FAS&amp;label%5B%5D=MAP2K3&amp;label%5B%5D=TNFRSF1A&amp;label%5B%5D=NFKB2&amp;label%5B%5D=FGFR1&amp;label%5B%5D=ARAF&amp;label%5B%5D=CDC25B&amp;label%5B%5D=MAPK3&amp;label%5B%5D=TGFB1&amp;label%5B%5D=PLA2G4C&amp;label%5B%5D=HSPB1&amp;label%5B%5D=TGFBR1&amp;label%5B%5D=MAP3K8&amp;label%5B%5D=SRF&amp;label%5B%5D=PDGFRB&amp;label%5B%5D=IL1R1&amp;label%5B%5D=TGFB3&amp;label%5B%5D=DUSP1&amp;label%5B%5D=RRAS&amp;label%5B%5D=MAP2K2&amp;label%5B%5D=FLNC&amp;label%5B%5D=JUND&amp;label%5B%5D=RRAS2&amp;label%5B%5D=MAPK8IP3&amp;label%5B%5D=MAP3K12&amp;label%5B%5D=FGF7&amp;label%5B%5D=MAP3K6&amp;label%5B%5D=GNA12&amp;label%5B%5D=EGFR&amp;label%5B%5D=NTRK2&amp;label%5B%5D=TAOK2&amp;label%5B%5D=CACNA1C&amp;label%5B%5D=CACNA2D3&amp;label%5B%5D=MRAS&amp;label%5B%5D=CACNB3&amp;label%5B%5D=MAP4K2&amp;label%5B%5D=FOS&amp;label%5B%5D=DDIT3&amp;label%5B%5D=BDNF&amp;label%5B%5D=JUN&amp;label%5B%5D=FLNA&amp;label%5B%5D=PDGFA&amp;colors=steelblue" TargetMode="External"/><Relationship Id="rId363" Type="http://schemas.openxmlformats.org/officeDocument/2006/relationships/hyperlink" Target="http://amigo.geneontology.org/amigo/term/GO:0050731" TargetMode="External"/><Relationship Id="rId570" Type="http://schemas.openxmlformats.org/officeDocument/2006/relationships/hyperlink" Target="http://amigo.geneontology.org/amigo/term/GO:0043114" TargetMode="External"/><Relationship Id="rId223" Type="http://schemas.openxmlformats.org/officeDocument/2006/relationships/hyperlink" Target="http://amigo.geneontology.org/amigo/term/GO:0003012" TargetMode="External"/><Relationship Id="rId430" Type="http://schemas.openxmlformats.org/officeDocument/2006/relationships/hyperlink" Target="http://amigo.geneontology.org/amigo/term/GO:0045637" TargetMode="External"/><Relationship Id="rId668" Type="http://schemas.openxmlformats.org/officeDocument/2006/relationships/hyperlink" Target="http://amigo.geneontology.org/amigo/term/GO:0051899" TargetMode="External"/><Relationship Id="rId875" Type="http://schemas.openxmlformats.org/officeDocument/2006/relationships/hyperlink" Target="http://amigo.geneontology.org/amigo/term/GO:0008625" TargetMode="External"/><Relationship Id="rId1060" Type="http://schemas.openxmlformats.org/officeDocument/2006/relationships/hyperlink" Target="http://amigo.geneontology.org/amigo/term/GO:0043394" TargetMode="External"/><Relationship Id="rId528" Type="http://schemas.openxmlformats.org/officeDocument/2006/relationships/hyperlink" Target="http://amigo.geneontology.org/amigo/term/GO:0014033" TargetMode="External"/><Relationship Id="rId735" Type="http://schemas.openxmlformats.org/officeDocument/2006/relationships/hyperlink" Target="http://amigo.geneontology.org/amigo/term/GO:0098586" TargetMode="External"/><Relationship Id="rId942" Type="http://schemas.openxmlformats.org/officeDocument/2006/relationships/hyperlink" Target="http://amigo.geneontology.org/amigo/term/GO:0045578" TargetMode="External"/><Relationship Id="rId1158" Type="http://schemas.openxmlformats.org/officeDocument/2006/relationships/hyperlink" Target="http://amigo.geneontology.org/amigo/term/GO:0007059" TargetMode="External"/><Relationship Id="rId1018" Type="http://schemas.openxmlformats.org/officeDocument/2006/relationships/hyperlink" Target="http://amigo.geneontology.org/amigo/term/GO:1905048" TargetMode="External"/><Relationship Id="rId1225" Type="http://schemas.openxmlformats.org/officeDocument/2006/relationships/hyperlink" Target="http://amigo.geneontology.org/amigo/term/GO:0043316" TargetMode="External"/><Relationship Id="rId71" Type="http://schemas.openxmlformats.org/officeDocument/2006/relationships/hyperlink" Target="http://reactome.org/PathwayBrowser/" TargetMode="External"/><Relationship Id="rId802" Type="http://schemas.openxmlformats.org/officeDocument/2006/relationships/hyperlink" Target="http://amigo.geneontology.org/amigo/term/GO:0003338" TargetMode="External"/><Relationship Id="rId29" Type="http://schemas.openxmlformats.org/officeDocument/2006/relationships/hyperlink" Target="http://www.kegg.jp/kegg-bin/show_pathway?hsa05132+2316+2318+23207+2353+2919+2920+3569+3725+391+3929+4615+4627+5585+5595+60+834+89953+9475" TargetMode="External"/><Relationship Id="rId178" Type="http://schemas.openxmlformats.org/officeDocument/2006/relationships/hyperlink" Target="http://amigo.geneontology.org/amigo/term/GO:0061448" TargetMode="External"/><Relationship Id="rId385" Type="http://schemas.openxmlformats.org/officeDocument/2006/relationships/hyperlink" Target="http://amigo.geneontology.org/amigo/term/GO:0070371" TargetMode="External"/><Relationship Id="rId592" Type="http://schemas.openxmlformats.org/officeDocument/2006/relationships/hyperlink" Target="http://amigo.geneontology.org/amigo/term/GO:0045216" TargetMode="External"/><Relationship Id="rId245" Type="http://schemas.openxmlformats.org/officeDocument/2006/relationships/hyperlink" Target="http://amigo.geneontology.org/amigo/term/GO:0060485" TargetMode="External"/><Relationship Id="rId452" Type="http://schemas.openxmlformats.org/officeDocument/2006/relationships/hyperlink" Target="http://amigo.geneontology.org/amigo/term/GO:0010976" TargetMode="External"/><Relationship Id="rId897" Type="http://schemas.openxmlformats.org/officeDocument/2006/relationships/hyperlink" Target="http://amigo.geneontology.org/amigo/term/GO:0051152" TargetMode="External"/><Relationship Id="rId1082" Type="http://schemas.openxmlformats.org/officeDocument/2006/relationships/hyperlink" Target="http://reactome.org/PathwayBrowser/" TargetMode="External"/><Relationship Id="rId105" Type="http://schemas.openxmlformats.org/officeDocument/2006/relationships/hyperlink" Target="http://reactome.org/PathwayBrowser/" TargetMode="External"/><Relationship Id="rId312" Type="http://schemas.openxmlformats.org/officeDocument/2006/relationships/hyperlink" Target="http://amigo.geneontology.org/amigo/term/GO:0042063" TargetMode="External"/><Relationship Id="rId757" Type="http://schemas.openxmlformats.org/officeDocument/2006/relationships/hyperlink" Target="http://amigo.geneontology.org/amigo/term/GO:0097193" TargetMode="External"/><Relationship Id="rId964" Type="http://schemas.openxmlformats.org/officeDocument/2006/relationships/hyperlink" Target="http://amigo.geneontology.org/amigo/term/GO:0007623" TargetMode="External"/><Relationship Id="rId93" Type="http://schemas.openxmlformats.org/officeDocument/2006/relationships/hyperlink" Target="http://reactome.org/PathwayBrowser/" TargetMode="External"/><Relationship Id="rId617" Type="http://schemas.openxmlformats.org/officeDocument/2006/relationships/hyperlink" Target="http://amigo.geneontology.org/amigo/term/GO:1903845" TargetMode="External"/><Relationship Id="rId824" Type="http://schemas.openxmlformats.org/officeDocument/2006/relationships/hyperlink" Target="http://amigo.geneontology.org/amigo/term/GO:0034103" TargetMode="External"/><Relationship Id="rId1247" Type="http://schemas.openxmlformats.org/officeDocument/2006/relationships/hyperlink" Target="http://amigo.geneontology.org/amigo/term/GO:0000287" TargetMode="External"/><Relationship Id="rId256" Type="http://schemas.openxmlformats.org/officeDocument/2006/relationships/hyperlink" Target="http://amigo.geneontology.org/amigo/term/GO:1905330" TargetMode="External"/><Relationship Id="rId463" Type="http://schemas.openxmlformats.org/officeDocument/2006/relationships/hyperlink" Target="http://amigo.geneontology.org/amigo/term/GO:0002761" TargetMode="External"/><Relationship Id="rId670" Type="http://schemas.openxmlformats.org/officeDocument/2006/relationships/hyperlink" Target="http://amigo.geneontology.org/amigo/term/GO:0070661" TargetMode="External"/><Relationship Id="rId1093" Type="http://schemas.openxmlformats.org/officeDocument/2006/relationships/hyperlink" Target="http://reactome.org/PathwayBrowser/" TargetMode="External"/><Relationship Id="rId1107" Type="http://schemas.openxmlformats.org/officeDocument/2006/relationships/hyperlink" Target="http://reactome.org/PathwayBrowser/" TargetMode="External"/><Relationship Id="rId116" Type="http://schemas.openxmlformats.org/officeDocument/2006/relationships/hyperlink" Target="http://reactome.org/PathwayBrowser/" TargetMode="External"/><Relationship Id="rId323" Type="http://schemas.openxmlformats.org/officeDocument/2006/relationships/hyperlink" Target="http://amigo.geneontology.org/amigo/term/GO:0031348" TargetMode="External"/><Relationship Id="rId530" Type="http://schemas.openxmlformats.org/officeDocument/2006/relationships/hyperlink" Target="http://amigo.geneontology.org/amigo/term/GO:0033687" TargetMode="External"/><Relationship Id="rId768" Type="http://schemas.openxmlformats.org/officeDocument/2006/relationships/hyperlink" Target="http://amigo.geneontology.org/amigo/term/GO:0042590" TargetMode="External"/><Relationship Id="rId975" Type="http://schemas.openxmlformats.org/officeDocument/2006/relationships/hyperlink" Target="http://amigo.geneontology.org/amigo/term/GO:0045655" TargetMode="External"/><Relationship Id="rId1160" Type="http://schemas.openxmlformats.org/officeDocument/2006/relationships/hyperlink" Target="http://amigo.geneontology.org/amigo/term/GO:1902653" TargetMode="External"/><Relationship Id="rId20" Type="http://schemas.openxmlformats.org/officeDocument/2006/relationships/hyperlink" Target="http://www.kegg.jp/kegg-bin/show_pathway?hsa04151+1027+10488+1278+1282+1284+1293+1435+1902+1956+200186+2057+2064+2252+2260+2783+284+2997+3082+3371+3480+3569+3574+3575+3667+3672+3673+3678+3690+3693+3696+3718+3909+3911+3912+3913+3914+3918+4170+4915+5154+5159+54541+5518+5585+5595+56034+5605+572+627+7059+7448+7450+8516+90993+9170+9180" TargetMode="External"/><Relationship Id="rId628" Type="http://schemas.openxmlformats.org/officeDocument/2006/relationships/hyperlink" Target="http://amigo.geneontology.org/amigo/term/GO:0050864" TargetMode="External"/><Relationship Id="rId835" Type="http://schemas.openxmlformats.org/officeDocument/2006/relationships/hyperlink" Target="http://amigo.geneontology.org/amigo/term/GO:0090184" TargetMode="External"/><Relationship Id="rId267" Type="http://schemas.openxmlformats.org/officeDocument/2006/relationships/hyperlink" Target="http://amigo.geneontology.org/amigo/term/GO:0071456" TargetMode="External"/><Relationship Id="rId474" Type="http://schemas.openxmlformats.org/officeDocument/2006/relationships/hyperlink" Target="http://amigo.geneontology.org/amigo/term/GO:0002483" TargetMode="External"/><Relationship Id="rId1020" Type="http://schemas.openxmlformats.org/officeDocument/2006/relationships/hyperlink" Target="http://amigo.geneontology.org/amigo/term/GO:0046631" TargetMode="External"/><Relationship Id="rId1118" Type="http://schemas.openxmlformats.org/officeDocument/2006/relationships/hyperlink" Target="http://reactome.org/PathwayBrowser/" TargetMode="External"/><Relationship Id="rId127" Type="http://schemas.openxmlformats.org/officeDocument/2006/relationships/hyperlink" Target="http://www.wikipathways.org/wpi/PathwayWidget.php?id=WP2911&amp;label%5B%5D=COL5A3&amp;label%5B%5D=ITGB5&amp;label%5B%5D=COL5A1&amp;label%5B%5D=COL4A2&amp;label%5B%5D=COL6A3&amp;label%5B%5D=COL1A2&amp;label%5B%5D=COL3A1&amp;label%5B%5D=SDC2&amp;label%5B%5D=LAMB2&amp;label%5B%5D=COL4A1&amp;label%5B%5D=ITGA1&amp;colors=steelblue" TargetMode="External"/><Relationship Id="rId681" Type="http://schemas.openxmlformats.org/officeDocument/2006/relationships/hyperlink" Target="http://amigo.geneontology.org/amigo/term/GO:0007050" TargetMode="External"/><Relationship Id="rId779" Type="http://schemas.openxmlformats.org/officeDocument/2006/relationships/hyperlink" Target="http://amigo.geneontology.org/amigo/term/GO:0021885" TargetMode="External"/><Relationship Id="rId902" Type="http://schemas.openxmlformats.org/officeDocument/2006/relationships/hyperlink" Target="http://amigo.geneontology.org/amigo/term/GO:0048546" TargetMode="External"/><Relationship Id="rId986" Type="http://schemas.openxmlformats.org/officeDocument/2006/relationships/hyperlink" Target="http://amigo.geneontology.org/amigo/term/GO:0045682" TargetMode="External"/><Relationship Id="rId31" Type="http://schemas.openxmlformats.org/officeDocument/2006/relationships/hyperlink" Target="http://www.kegg.jp/kegg-bin/show_pathway?hsa05412+1756+2697+3672+3673+3678+3690+3693+3696+4000+55799+60+6546+775+784+83439+8516" TargetMode="External"/><Relationship Id="rId334" Type="http://schemas.openxmlformats.org/officeDocument/2006/relationships/hyperlink" Target="http://amigo.geneontology.org/amigo/term/GO:0007044" TargetMode="External"/><Relationship Id="rId541" Type="http://schemas.openxmlformats.org/officeDocument/2006/relationships/hyperlink" Target="http://amigo.geneontology.org/amigo/term/GO:0001654" TargetMode="External"/><Relationship Id="rId639" Type="http://schemas.openxmlformats.org/officeDocument/2006/relationships/hyperlink" Target="http://amigo.geneontology.org/amigo/term/GO:0050817" TargetMode="External"/><Relationship Id="rId1171" Type="http://schemas.openxmlformats.org/officeDocument/2006/relationships/hyperlink" Target="http://amigo.geneontology.org/amigo/term/GO:0007098" TargetMode="External"/><Relationship Id="rId180" Type="http://schemas.openxmlformats.org/officeDocument/2006/relationships/hyperlink" Target="http://amigo.geneontology.org/amigo/term/GO:0001655" TargetMode="External"/><Relationship Id="rId278" Type="http://schemas.openxmlformats.org/officeDocument/2006/relationships/hyperlink" Target="http://amigo.geneontology.org/amigo/term/GO:0001701" TargetMode="External"/><Relationship Id="rId401" Type="http://schemas.openxmlformats.org/officeDocument/2006/relationships/hyperlink" Target="http://amigo.geneontology.org/amigo/term/GO:0030038" TargetMode="External"/><Relationship Id="rId846" Type="http://schemas.openxmlformats.org/officeDocument/2006/relationships/hyperlink" Target="http://amigo.geneontology.org/amigo/term/GO:0086036" TargetMode="External"/><Relationship Id="rId1031" Type="http://schemas.openxmlformats.org/officeDocument/2006/relationships/hyperlink" Target="http://amigo.geneontology.org/amigo/term/GO:0002702" TargetMode="External"/><Relationship Id="rId1129" Type="http://schemas.openxmlformats.org/officeDocument/2006/relationships/hyperlink" Target="http://www.wikipathways.org/wpi/PathwayWidget.php?id=WP2446&amp;label%5B%5D=MCM6&amp;label%5B%5D=ORC1&amp;label%5B%5D=CDC45&amp;label%5B%5D=CDC7&amp;label%5B%5D=POLE2&amp;label%5B%5D=RBBP7&amp;label%5B%5D=MCM4&amp;label%5B%5D=MCM3&amp;label%5B%5D=STMN1&amp;label%5B%5D=RPA2&amp;label%5B%5D=CDK2&amp;label%5B%5D=PCNA&amp;label%5B%5D=RFC3&amp;label%5B%5D=SMC2&amp;label%5B%5D=MYC&amp;label%5B%5D=BARD1&amp;label%5B%5D=PLK4&amp;label%5B%5D=CCNA2&amp;label%5B%5D=SKP2&amp;label%5B%5D=NPAT&amp;label%5B%5D=DCK&amp;label%5B%5D=RFC4&amp;label%5B%5D=H2AFZ&amp;label%5B%5D=CDK1&amp;label%5B%5D=RRM2&amp;label%5B%5D=TYMS&amp;label%5B%5D=RABIF&amp;label%5B%5D=HMGB1&amp;label%5B%5D=PRIM1&amp;label%5B%5D=TFDP1&amp;colors=steelblue" TargetMode="External"/><Relationship Id="rId485" Type="http://schemas.openxmlformats.org/officeDocument/2006/relationships/hyperlink" Target="http://amigo.geneontology.org/amigo/term/GO:0090175" TargetMode="External"/><Relationship Id="rId692" Type="http://schemas.openxmlformats.org/officeDocument/2006/relationships/hyperlink" Target="http://amigo.geneontology.org/amigo/term/GO:0035272" TargetMode="External"/><Relationship Id="rId706" Type="http://schemas.openxmlformats.org/officeDocument/2006/relationships/hyperlink" Target="http://amigo.geneontology.org/amigo/term/GO:0045446" TargetMode="External"/><Relationship Id="rId913" Type="http://schemas.openxmlformats.org/officeDocument/2006/relationships/hyperlink" Target="http://amigo.geneontology.org/amigo/term/GO:0001841" TargetMode="External"/><Relationship Id="rId42" Type="http://schemas.openxmlformats.org/officeDocument/2006/relationships/hyperlink" Target="http://www.kegg.jp/kegg-bin/show_pathway?hsa04064+10673+23586+2920+3554+3929+4055+4615+4616+4791+4792+51135+51588+6387+7128+7132+7185+8717+8837" TargetMode="External"/><Relationship Id="rId138" Type="http://schemas.openxmlformats.org/officeDocument/2006/relationships/hyperlink" Target="http://www.wikipathways.org/wpi/PathwayWidget.php?id=WP1772&amp;label%5B%5D=BAD&amp;label%5B%5D=CASP10&amp;label%5B%5D=CFLAR&amp;label%5B%5D=FAS&amp;label%5B%5D=TNFRSF1B&amp;label%5B%5D=TNFRSF1A&amp;label%5B%5D=NFKBIA&amp;label%5B%5D=BIRC7&amp;label%5B%5D=TRADD&amp;label%5B%5D=MAPK3&amp;label%5B%5D=BMF&amp;label%5B%5D=IL1R1&amp;label%5B%5D=CAPNS1&amp;label%5B%5D=CASP1&amp;label%5B%5D=MCL1&amp;label%5B%5D=PTPN13&amp;label%5B%5D=FOS&amp;label%5B%5D=MYD88&amp;label%5B%5D=BOK&amp;label%5B%5D=JUN&amp;label%5B%5D=CASP4&amp;colors=steelblue" TargetMode="External"/><Relationship Id="rId345" Type="http://schemas.openxmlformats.org/officeDocument/2006/relationships/hyperlink" Target="http://amigo.geneontology.org/amigo/term/GO:0071216" TargetMode="External"/><Relationship Id="rId552" Type="http://schemas.openxmlformats.org/officeDocument/2006/relationships/hyperlink" Target="http://amigo.geneontology.org/amigo/term/GO:0014031" TargetMode="External"/><Relationship Id="rId997" Type="http://schemas.openxmlformats.org/officeDocument/2006/relationships/hyperlink" Target="http://amigo.geneontology.org/amigo/term/GO:0090049" TargetMode="External"/><Relationship Id="rId1182" Type="http://schemas.openxmlformats.org/officeDocument/2006/relationships/hyperlink" Target="http://amigo.geneontology.org/amigo/term/GO:1901990" TargetMode="External"/><Relationship Id="rId191" Type="http://schemas.openxmlformats.org/officeDocument/2006/relationships/hyperlink" Target="http://amigo.geneontology.org/amigo/term/GO:0040013" TargetMode="External"/><Relationship Id="rId205" Type="http://schemas.openxmlformats.org/officeDocument/2006/relationships/hyperlink" Target="http://amigo.geneontology.org/amigo/term/GO:2000146" TargetMode="External"/><Relationship Id="rId412" Type="http://schemas.openxmlformats.org/officeDocument/2006/relationships/hyperlink" Target="http://amigo.geneontology.org/amigo/term/GO:0072028" TargetMode="External"/><Relationship Id="rId857" Type="http://schemas.openxmlformats.org/officeDocument/2006/relationships/hyperlink" Target="http://amigo.geneontology.org/amigo/term/GO:0051289" TargetMode="External"/><Relationship Id="rId1042" Type="http://schemas.openxmlformats.org/officeDocument/2006/relationships/hyperlink" Target="http://amigo.geneontology.org/amigo/term/GO:0001508" TargetMode="External"/><Relationship Id="rId289" Type="http://schemas.openxmlformats.org/officeDocument/2006/relationships/hyperlink" Target="http://amigo.geneontology.org/amigo/term/GO:0071560" TargetMode="External"/><Relationship Id="rId496" Type="http://schemas.openxmlformats.org/officeDocument/2006/relationships/hyperlink" Target="http://amigo.geneontology.org/amigo/term/GO:0048745" TargetMode="External"/><Relationship Id="rId717" Type="http://schemas.openxmlformats.org/officeDocument/2006/relationships/hyperlink" Target="http://amigo.geneontology.org/amigo/term/GO:0032612" TargetMode="External"/><Relationship Id="rId924" Type="http://schemas.openxmlformats.org/officeDocument/2006/relationships/hyperlink" Target="http://amigo.geneontology.org/amigo/term/GO:0032967" TargetMode="External"/><Relationship Id="rId53" Type="http://schemas.openxmlformats.org/officeDocument/2006/relationships/hyperlink" Target="http://reactome.org/PathwayBrowser/" TargetMode="External"/><Relationship Id="rId149" Type="http://schemas.openxmlformats.org/officeDocument/2006/relationships/hyperlink" Target="http://www.wikipathways.org/wpi/PathwayWidget.php?id=WP530&amp;label%5B%5D=CXCL2&amp;label%5B%5D=IL11&amp;label%5B%5D=IL7&amp;label%5B%5D=TGFB1&amp;label%5B%5D=IL6&amp;label%5B%5D=CXCL1&amp;label%5B%5D=IL15&amp;label%5B%5D=CSF1&amp;label%5B%5D=PDGFA&amp;colors=steelblue" TargetMode="External"/><Relationship Id="rId356" Type="http://schemas.openxmlformats.org/officeDocument/2006/relationships/hyperlink" Target="http://amigo.geneontology.org/amigo/term/GO:0032496" TargetMode="External"/><Relationship Id="rId563" Type="http://schemas.openxmlformats.org/officeDocument/2006/relationships/hyperlink" Target="http://amigo.geneontology.org/amigo/term/GO:0032376" TargetMode="External"/><Relationship Id="rId770" Type="http://schemas.openxmlformats.org/officeDocument/2006/relationships/hyperlink" Target="http://amigo.geneontology.org/amigo/term/GO:0002053" TargetMode="External"/><Relationship Id="rId1193" Type="http://schemas.openxmlformats.org/officeDocument/2006/relationships/hyperlink" Target="http://amigo.geneontology.org/amigo/term/GO:0034502" TargetMode="External"/><Relationship Id="rId1207" Type="http://schemas.openxmlformats.org/officeDocument/2006/relationships/hyperlink" Target="http://amigo.geneontology.org/amigo/term/GO:0000075" TargetMode="External"/><Relationship Id="rId216" Type="http://schemas.openxmlformats.org/officeDocument/2006/relationships/hyperlink" Target="http://amigo.geneontology.org/amigo/term/GO:0051090" TargetMode="External"/><Relationship Id="rId423" Type="http://schemas.openxmlformats.org/officeDocument/2006/relationships/hyperlink" Target="http://amigo.geneontology.org/amigo/term/GO:0034101" TargetMode="External"/><Relationship Id="rId868" Type="http://schemas.openxmlformats.org/officeDocument/2006/relationships/hyperlink" Target="http://amigo.geneontology.org/amigo/term/GO:0050766" TargetMode="External"/><Relationship Id="rId1053" Type="http://schemas.openxmlformats.org/officeDocument/2006/relationships/hyperlink" Target="http://amigo.geneontology.org/amigo/term/GO:0003422" TargetMode="External"/><Relationship Id="rId630" Type="http://schemas.openxmlformats.org/officeDocument/2006/relationships/hyperlink" Target="http://amigo.geneontology.org/amigo/term/GO:0002822" TargetMode="External"/><Relationship Id="rId728" Type="http://schemas.openxmlformats.org/officeDocument/2006/relationships/hyperlink" Target="http://amigo.geneontology.org/amigo/term/GO:0060330" TargetMode="External"/><Relationship Id="rId935" Type="http://schemas.openxmlformats.org/officeDocument/2006/relationships/hyperlink" Target="http://amigo.geneontology.org/amigo/term/GO:0048861" TargetMode="External"/><Relationship Id="rId64" Type="http://schemas.openxmlformats.org/officeDocument/2006/relationships/hyperlink" Target="http://reactome.org/PathwayBrowser/" TargetMode="External"/><Relationship Id="rId367" Type="http://schemas.openxmlformats.org/officeDocument/2006/relationships/hyperlink" Target="http://amigo.geneontology.org/amigo/term/GO:0043393" TargetMode="External"/><Relationship Id="rId574" Type="http://schemas.openxmlformats.org/officeDocument/2006/relationships/hyperlink" Target="http://amigo.geneontology.org/amigo/term/GO:0042476" TargetMode="External"/><Relationship Id="rId1120" Type="http://schemas.openxmlformats.org/officeDocument/2006/relationships/hyperlink" Target="http://reactome.org/PathwayBrowser/" TargetMode="External"/><Relationship Id="rId1218" Type="http://schemas.openxmlformats.org/officeDocument/2006/relationships/hyperlink" Target="http://amigo.geneontology.org/amigo/term/GO:0009165" TargetMode="External"/><Relationship Id="rId227" Type="http://schemas.openxmlformats.org/officeDocument/2006/relationships/hyperlink" Target="http://amigo.geneontology.org/amigo/term/GO:0002718" TargetMode="External"/><Relationship Id="rId781" Type="http://schemas.openxmlformats.org/officeDocument/2006/relationships/hyperlink" Target="http://amigo.geneontology.org/amigo/term/GO:0007254" TargetMode="External"/><Relationship Id="rId879" Type="http://schemas.openxmlformats.org/officeDocument/2006/relationships/hyperlink" Target="http://amigo.geneontology.org/amigo/term/GO:0051592" TargetMode="External"/><Relationship Id="rId434" Type="http://schemas.openxmlformats.org/officeDocument/2006/relationships/hyperlink" Target="http://amigo.geneontology.org/amigo/term/GO:0048333" TargetMode="External"/><Relationship Id="rId641" Type="http://schemas.openxmlformats.org/officeDocument/2006/relationships/hyperlink" Target="http://amigo.geneontology.org/amigo/term/GO:0033209" TargetMode="External"/><Relationship Id="rId739" Type="http://schemas.openxmlformats.org/officeDocument/2006/relationships/hyperlink" Target="http://amigo.geneontology.org/amigo/term/GO:0050688" TargetMode="External"/><Relationship Id="rId1064" Type="http://schemas.openxmlformats.org/officeDocument/2006/relationships/hyperlink" Target="http://amigo.geneontology.org/amigo/term/GO:0005539" TargetMode="External"/><Relationship Id="rId280" Type="http://schemas.openxmlformats.org/officeDocument/2006/relationships/hyperlink" Target="http://amigo.geneontology.org/amigo/term/GO:0036294" TargetMode="External"/><Relationship Id="rId501" Type="http://schemas.openxmlformats.org/officeDocument/2006/relationships/hyperlink" Target="http://amigo.geneontology.org/amigo/term/GO:0106106" TargetMode="External"/><Relationship Id="rId946" Type="http://schemas.openxmlformats.org/officeDocument/2006/relationships/hyperlink" Target="http://amigo.geneontology.org/amigo/term/GO:0044415" TargetMode="External"/><Relationship Id="rId1131" Type="http://schemas.openxmlformats.org/officeDocument/2006/relationships/hyperlink" Target="http://www.wikipathways.org/wpi/PathwayWidget.php?id=WP2363&amp;label%5B%5D=UBE2T&amp;label%5B%5D=COL9A1&amp;label%5B%5D=BRIX1&amp;label%5B%5D=CACYBP&amp;label%5B%5D=RFC3&amp;label%5B%5D=DSCC1&amp;label%5B%5D=MYC&amp;label%5B%5D=RNF144B&amp;label%5B%5D=FANCI&amp;label%5B%5D=LBR&amp;label%5B%5D=AHCTF1&amp;label%5B%5D=ATAD2&amp;label%5B%5D=RFC4&amp;label%5B%5D=CTNNB1&amp;colors=steelblue" TargetMode="External"/><Relationship Id="rId1229" Type="http://schemas.openxmlformats.org/officeDocument/2006/relationships/hyperlink" Target="http://amigo.geneontology.org/amigo/term/GO:0045540" TargetMode="External"/><Relationship Id="rId75" Type="http://schemas.openxmlformats.org/officeDocument/2006/relationships/hyperlink" Target="http://reactome.org/PathwayBrowser/" TargetMode="External"/><Relationship Id="rId140" Type="http://schemas.openxmlformats.org/officeDocument/2006/relationships/hyperlink" Target="http://www.wikipathways.org/wpi/PathwayWidget.php?id=WP170&amp;label%5B%5D=NR1H3&amp;label%5B%5D=VDR&amp;label%5B%5D=PPARD&amp;label%5B%5D=THRA&amp;label%5B%5D=NR1H2&amp;label%5B%5D=NR4A2&amp;label%5B%5D=NR2F6&amp;label%5B%5D=AR&amp;label%5B%5D=RARG&amp;label%5B%5D=NR2F1&amp;label%5B%5D=NR2F2&amp;label%5B%5D=RXRB&amp;colors=steelblue" TargetMode="External"/><Relationship Id="rId378" Type="http://schemas.openxmlformats.org/officeDocument/2006/relationships/hyperlink" Target="http://amigo.geneontology.org/amigo/term/GO:0003205" TargetMode="External"/><Relationship Id="rId585" Type="http://schemas.openxmlformats.org/officeDocument/2006/relationships/hyperlink" Target="http://amigo.geneontology.org/amigo/term/GO:0090101" TargetMode="External"/><Relationship Id="rId792" Type="http://schemas.openxmlformats.org/officeDocument/2006/relationships/hyperlink" Target="http://amigo.geneontology.org/amigo/term/GO:0045600" TargetMode="External"/><Relationship Id="rId806" Type="http://schemas.openxmlformats.org/officeDocument/2006/relationships/hyperlink" Target="http://amigo.geneontology.org/amigo/term/GO:0071236" TargetMode="External"/><Relationship Id="rId6" Type="http://schemas.openxmlformats.org/officeDocument/2006/relationships/hyperlink" Target="http://www.kegg.jp/kegg-bin/show_pathway?hsa04010+1326+1435+1649+1843+1847+1956+2064+2252+2260+22800+22808+2316+23162+2318+2353+2768+284+3082+3315+3480+355+3554+369+3725+3727+4615+4616+4791+4915+51135+5154+5159+55799+5595+56034+5605+5606+5871+6196+6237+627+6722+7040+7043+7046+7132+775+7786+784+8605+8717+9064+9344+994" TargetMode="External"/><Relationship Id="rId238" Type="http://schemas.openxmlformats.org/officeDocument/2006/relationships/hyperlink" Target="http://amigo.geneontology.org/amigo/term/GO:0007411" TargetMode="External"/><Relationship Id="rId445" Type="http://schemas.openxmlformats.org/officeDocument/2006/relationships/hyperlink" Target="http://amigo.geneontology.org/amigo/term/GO:0051249" TargetMode="External"/><Relationship Id="rId652" Type="http://schemas.openxmlformats.org/officeDocument/2006/relationships/hyperlink" Target="http://amigo.geneontology.org/amigo/term/GO:0009755" TargetMode="External"/><Relationship Id="rId1075" Type="http://schemas.openxmlformats.org/officeDocument/2006/relationships/hyperlink" Target="http://www.kegg.jp/kegg-bin/show_pathway?hsa04110+1017+10926+23594+4085+4171+4172+4173+4175+4609+472+4998+5111+5933+64682+6502+699+701+7027+8317+8318+8881+890+9232+983+990" TargetMode="External"/><Relationship Id="rId291" Type="http://schemas.openxmlformats.org/officeDocument/2006/relationships/hyperlink" Target="http://amigo.geneontology.org/amigo/term/GO:0048545" TargetMode="External"/><Relationship Id="rId305" Type="http://schemas.openxmlformats.org/officeDocument/2006/relationships/hyperlink" Target="http://amigo.geneontology.org/amigo/term/GO:0001558" TargetMode="External"/><Relationship Id="rId512" Type="http://schemas.openxmlformats.org/officeDocument/2006/relationships/hyperlink" Target="http://amigo.geneontology.org/amigo/term/GO:0060993" TargetMode="External"/><Relationship Id="rId957" Type="http://schemas.openxmlformats.org/officeDocument/2006/relationships/hyperlink" Target="http://amigo.geneontology.org/amigo/term/GO:0001843" TargetMode="External"/><Relationship Id="rId1142" Type="http://schemas.openxmlformats.org/officeDocument/2006/relationships/hyperlink" Target="http://amigo.geneontology.org/amigo/term/GO:0031055" TargetMode="External"/><Relationship Id="rId86" Type="http://schemas.openxmlformats.org/officeDocument/2006/relationships/hyperlink" Target="http://reactome.org/PathwayBrowser/" TargetMode="External"/><Relationship Id="rId151" Type="http://schemas.openxmlformats.org/officeDocument/2006/relationships/hyperlink" Target="http://www.wikipathways.org/wpi/PathwayWidget.php?id=WP4331&amp;label%5B%5D=NOTCH3&amp;label%5B%5D=NFKB2&amp;label%5B%5D=JAG1&amp;label%5B%5D=MAPK3&amp;label%5B%5D=TGFB1&amp;label%5B%5D=TGFBR1&amp;label%5B%5D=CXCL12&amp;label%5B%5D=TGFB3&amp;label%5B%5D=ANGPT1&amp;label%5B%5D=SMAD3&amp;label%5B%5D=EPHB4&amp;colors=steelblue" TargetMode="External"/><Relationship Id="rId389" Type="http://schemas.openxmlformats.org/officeDocument/2006/relationships/hyperlink" Target="http://amigo.geneontology.org/amigo/term/GO:0071902" TargetMode="External"/><Relationship Id="rId596" Type="http://schemas.openxmlformats.org/officeDocument/2006/relationships/hyperlink" Target="http://amigo.geneontology.org/amigo/term/GO:0008630" TargetMode="External"/><Relationship Id="rId817" Type="http://schemas.openxmlformats.org/officeDocument/2006/relationships/hyperlink" Target="http://amigo.geneontology.org/amigo/term/GO:0060100" TargetMode="External"/><Relationship Id="rId1002" Type="http://schemas.openxmlformats.org/officeDocument/2006/relationships/hyperlink" Target="http://amigo.geneontology.org/amigo/term/GO:1902284" TargetMode="External"/><Relationship Id="rId249" Type="http://schemas.openxmlformats.org/officeDocument/2006/relationships/hyperlink" Target="http://amigo.geneontology.org/amigo/term/GO:0030278" TargetMode="External"/><Relationship Id="rId456" Type="http://schemas.openxmlformats.org/officeDocument/2006/relationships/hyperlink" Target="http://amigo.geneontology.org/amigo/term/GO:0060688" TargetMode="External"/><Relationship Id="rId663" Type="http://schemas.openxmlformats.org/officeDocument/2006/relationships/hyperlink" Target="http://amigo.geneontology.org/amigo/term/GO:0048645" TargetMode="External"/><Relationship Id="rId870" Type="http://schemas.openxmlformats.org/officeDocument/2006/relationships/hyperlink" Target="http://amigo.geneontology.org/amigo/term/GO:0051961" TargetMode="External"/><Relationship Id="rId1086" Type="http://schemas.openxmlformats.org/officeDocument/2006/relationships/hyperlink" Target="http://reactome.org/PathwayBrowser/" TargetMode="External"/><Relationship Id="rId13" Type="http://schemas.openxmlformats.org/officeDocument/2006/relationships/hyperlink" Target="http://www.kegg.jp/kegg-bin/show_pathway?hsa04144+10938+1173+1212+160+1601+1956+23096+23362+23396+26056+273+29924+30845+30846+3105+3106+3107+3133+3134+3135+3480+4088+50807+51160+5119+5338+5371+55048+55616+5878+64411+64744+64750+6714+7046+79643+8218+858+8729+9230+9744+9829" TargetMode="External"/><Relationship Id="rId109" Type="http://schemas.openxmlformats.org/officeDocument/2006/relationships/hyperlink" Target="http://reactome.org/PathwayBrowser/" TargetMode="External"/><Relationship Id="rId316" Type="http://schemas.openxmlformats.org/officeDocument/2006/relationships/hyperlink" Target="http://amigo.geneontology.org/amigo/term/GO:0002700" TargetMode="External"/><Relationship Id="rId523" Type="http://schemas.openxmlformats.org/officeDocument/2006/relationships/hyperlink" Target="http://amigo.geneontology.org/amigo/term/GO:0060070" TargetMode="External"/><Relationship Id="rId968" Type="http://schemas.openxmlformats.org/officeDocument/2006/relationships/hyperlink" Target="http://amigo.geneontology.org/amigo/term/GO:0044089" TargetMode="External"/><Relationship Id="rId1153" Type="http://schemas.openxmlformats.org/officeDocument/2006/relationships/hyperlink" Target="http://amigo.geneontology.org/amigo/term/GO:0044839" TargetMode="External"/><Relationship Id="rId97" Type="http://schemas.openxmlformats.org/officeDocument/2006/relationships/hyperlink" Target="http://reactome.org/PathwayBrowser/" TargetMode="External"/><Relationship Id="rId730" Type="http://schemas.openxmlformats.org/officeDocument/2006/relationships/hyperlink" Target="http://amigo.geneontology.org/amigo/term/GO:0030206" TargetMode="External"/><Relationship Id="rId828" Type="http://schemas.openxmlformats.org/officeDocument/2006/relationships/hyperlink" Target="http://amigo.geneontology.org/amigo/term/GO:1904019" TargetMode="External"/><Relationship Id="rId1013" Type="http://schemas.openxmlformats.org/officeDocument/2006/relationships/hyperlink" Target="http://amigo.geneontology.org/amigo/term/GO:0060099" TargetMode="External"/><Relationship Id="rId162" Type="http://schemas.openxmlformats.org/officeDocument/2006/relationships/hyperlink" Target="http://www.wikipathways.org/wpi/PathwayWidget.php?id=WP4172&amp;label%5B%5D=BAD&amp;label%5B%5D=HGF&amp;label%5B%5D=TNC&amp;label%5B%5D=LAMA3&amp;label%5B%5D=LAMC2&amp;label%5B%5D=LPAR2&amp;label%5B%5D=FGFR1&amp;label%5B%5D=ITGA8&amp;label%5B%5D=ITGB5&amp;label%5B%5D=LAMB1&amp;label%5B%5D=MAPK3&amp;label%5B%5D=IL7&amp;label%5B%5D=GYS1&amp;label%5B%5D=PPP2R1A&amp;label%5B%5D=JAK3&amp;label%5B%5D=ITGB8&amp;label%5B%5D=CREB3&amp;label%5B%5D=VTN&amp;label%5B%5D=VWF&amp;label%5B%5D=CDKN1B&amp;label%5B%5D=PDGFRB&amp;label%5B%5D=PKN1&amp;label%5B%5D=MAP2K2&amp;label%5B%5D=LAMA5&amp;label%5B%5D=COL4A2&amp;label%5B%5D=IL6&amp;label%5B%5D=FGF7&amp;label%5B%5D=IGF1R&amp;label%5B%5D=MCL1&amp;label%5B%5D=PDGFC&amp;label%5B%5D=OSMR&amp;label%5B%5D=EGFR&amp;label%5B%5D=NTRK2&amp;label%5B%5D=ANGPT1&amp;label%5B%5D=CREB3L1&amp;label%5B%5D=ITGA5&amp;label%5B%5D=COL6A3&amp;label%5B%5D=ITGA2&amp;label%5B%5D=COL1A2&amp;label%5B%5D=DDIT4&amp;label%5B%5D=IL7R&amp;label%5B%5D=IRS1&amp;label%5B%5D=THBS3&amp;label%5B%5D=LAMB2&amp;label%5B%5D=GNB2&amp;label%5B%5D=BDNF&amp;label%5B%5D=CSF1&amp;label%5B%5D=EPOR&amp;label%5B%5D=COL4A1&amp;label%5B%5D=LAMB3&amp;label%5B%5D=PDGFA&amp;label%5B%5D=LPAR1&amp;label%5B%5D=ITGA1&amp;label%5B%5D=ITGB3&amp;colors=steelblue" TargetMode="External"/><Relationship Id="rId467" Type="http://schemas.openxmlformats.org/officeDocument/2006/relationships/hyperlink" Target="http://amigo.geneontology.org/amigo/term/GO:0043500" TargetMode="External"/><Relationship Id="rId1097" Type="http://schemas.openxmlformats.org/officeDocument/2006/relationships/hyperlink" Target="http://reactome.org/PathwayBrowser/" TargetMode="External"/><Relationship Id="rId1220" Type="http://schemas.openxmlformats.org/officeDocument/2006/relationships/hyperlink" Target="http://amigo.geneontology.org/amigo/term/GO:0032200" TargetMode="External"/><Relationship Id="rId674" Type="http://schemas.openxmlformats.org/officeDocument/2006/relationships/hyperlink" Target="http://amigo.geneontology.org/amigo/term/GO:0051384" TargetMode="External"/><Relationship Id="rId881" Type="http://schemas.openxmlformats.org/officeDocument/2006/relationships/hyperlink" Target="http://amigo.geneontology.org/amigo/term/GO:0030501" TargetMode="External"/><Relationship Id="rId979" Type="http://schemas.openxmlformats.org/officeDocument/2006/relationships/hyperlink" Target="http://amigo.geneontology.org/amigo/term/GO:0090171" TargetMode="External"/><Relationship Id="rId24" Type="http://schemas.openxmlformats.org/officeDocument/2006/relationships/hyperlink" Target="http://www.kegg.jp/kegg-bin/show_pathway?hsa05145+2770+2771+3108+3592+3909+3911+3912+3913+3914+3918+4615+4792+51135+5595+5606+572+6772+6774+7040+7043+7132+79444+8651" TargetMode="External"/><Relationship Id="rId327" Type="http://schemas.openxmlformats.org/officeDocument/2006/relationships/hyperlink" Target="http://amigo.geneontology.org/amigo/term/GO:0044706" TargetMode="External"/><Relationship Id="rId534" Type="http://schemas.openxmlformats.org/officeDocument/2006/relationships/hyperlink" Target="http://amigo.geneontology.org/amigo/term/GO:0014074" TargetMode="External"/><Relationship Id="rId741" Type="http://schemas.openxmlformats.org/officeDocument/2006/relationships/hyperlink" Target="http://amigo.geneontology.org/amigo/term/GO:0043536" TargetMode="External"/><Relationship Id="rId839" Type="http://schemas.openxmlformats.org/officeDocument/2006/relationships/hyperlink" Target="http://amigo.geneontology.org/amigo/term/GO:0043523" TargetMode="External"/><Relationship Id="rId1164" Type="http://schemas.openxmlformats.org/officeDocument/2006/relationships/hyperlink" Target="http://amigo.geneontology.org/amigo/term/GO:0000819" TargetMode="External"/><Relationship Id="rId173" Type="http://schemas.openxmlformats.org/officeDocument/2006/relationships/hyperlink" Target="http://amigo.geneontology.org/amigo/term/GO:0001667" TargetMode="External"/><Relationship Id="rId380" Type="http://schemas.openxmlformats.org/officeDocument/2006/relationships/hyperlink" Target="http://amigo.geneontology.org/amigo/term/GO:0070302" TargetMode="External"/><Relationship Id="rId601" Type="http://schemas.openxmlformats.org/officeDocument/2006/relationships/hyperlink" Target="http://amigo.geneontology.org/amigo/term/GO:0072009" TargetMode="External"/><Relationship Id="rId1024" Type="http://schemas.openxmlformats.org/officeDocument/2006/relationships/hyperlink" Target="http://amigo.geneontology.org/amigo/term/GO:0006027" TargetMode="External"/><Relationship Id="rId1231" Type="http://schemas.openxmlformats.org/officeDocument/2006/relationships/hyperlink" Target="http://amigo.geneontology.org/amigo/term/GO:0031497" TargetMode="External"/><Relationship Id="rId240" Type="http://schemas.openxmlformats.org/officeDocument/2006/relationships/hyperlink" Target="http://amigo.geneontology.org/amigo/term/GO:0034329" TargetMode="External"/><Relationship Id="rId478" Type="http://schemas.openxmlformats.org/officeDocument/2006/relationships/hyperlink" Target="http://amigo.geneontology.org/amigo/term/GO:0007164" TargetMode="External"/><Relationship Id="rId685" Type="http://schemas.openxmlformats.org/officeDocument/2006/relationships/hyperlink" Target="http://amigo.geneontology.org/amigo/term/GO:0032103" TargetMode="External"/><Relationship Id="rId892" Type="http://schemas.openxmlformats.org/officeDocument/2006/relationships/hyperlink" Target="http://amigo.geneontology.org/amigo/term/GO:0061307" TargetMode="External"/><Relationship Id="rId906" Type="http://schemas.openxmlformats.org/officeDocument/2006/relationships/hyperlink" Target="http://amigo.geneontology.org/amigo/term/GO:0010171" TargetMode="External"/><Relationship Id="rId35" Type="http://schemas.openxmlformats.org/officeDocument/2006/relationships/hyperlink" Target="http://www.kegg.jp/kegg-bin/show_pathway?hsa01521+1956+2064+2621+3082+3084+3480+3569+369+5154+5159+5595+56034+5605+572+6464+6714+6774" TargetMode="External"/><Relationship Id="rId100" Type="http://schemas.openxmlformats.org/officeDocument/2006/relationships/hyperlink" Target="http://reactome.org/PathwayBrowser/" TargetMode="External"/><Relationship Id="rId338" Type="http://schemas.openxmlformats.org/officeDocument/2006/relationships/hyperlink" Target="http://amigo.geneontology.org/amigo/term/GO:0010594" TargetMode="External"/><Relationship Id="rId545" Type="http://schemas.openxmlformats.org/officeDocument/2006/relationships/hyperlink" Target="http://amigo.geneontology.org/amigo/term/GO:0046578" TargetMode="External"/><Relationship Id="rId752" Type="http://schemas.openxmlformats.org/officeDocument/2006/relationships/hyperlink" Target="http://amigo.geneontology.org/amigo/term/GO:0071305" TargetMode="External"/><Relationship Id="rId1175" Type="http://schemas.openxmlformats.org/officeDocument/2006/relationships/hyperlink" Target="http://amigo.geneontology.org/amigo/term/GO:0033314" TargetMode="External"/><Relationship Id="rId184" Type="http://schemas.openxmlformats.org/officeDocument/2006/relationships/hyperlink" Target="http://amigo.geneontology.org/amigo/term/GO:0001959" TargetMode="External"/><Relationship Id="rId391" Type="http://schemas.openxmlformats.org/officeDocument/2006/relationships/hyperlink" Target="http://amigo.geneontology.org/amigo/term/GO:0071383" TargetMode="External"/><Relationship Id="rId405" Type="http://schemas.openxmlformats.org/officeDocument/2006/relationships/hyperlink" Target="http://amigo.geneontology.org/amigo/term/GO:0030111" TargetMode="External"/><Relationship Id="rId612" Type="http://schemas.openxmlformats.org/officeDocument/2006/relationships/hyperlink" Target="http://amigo.geneontology.org/amigo/term/GO:0014912" TargetMode="External"/><Relationship Id="rId1035" Type="http://schemas.openxmlformats.org/officeDocument/2006/relationships/hyperlink" Target="http://amigo.geneontology.org/amigo/term/GO:0030514" TargetMode="External"/><Relationship Id="rId1242" Type="http://schemas.openxmlformats.org/officeDocument/2006/relationships/hyperlink" Target="http://amigo.geneontology.org/amigo/term/GO:0050853" TargetMode="External"/><Relationship Id="rId251" Type="http://schemas.openxmlformats.org/officeDocument/2006/relationships/hyperlink" Target="http://amigo.geneontology.org/amigo/term/GO:0001666" TargetMode="External"/><Relationship Id="rId489" Type="http://schemas.openxmlformats.org/officeDocument/2006/relationships/hyperlink" Target="http://amigo.geneontology.org/amigo/term/GO:0003158" TargetMode="External"/><Relationship Id="rId696" Type="http://schemas.openxmlformats.org/officeDocument/2006/relationships/hyperlink" Target="http://amigo.geneontology.org/amigo/term/GO:0048711" TargetMode="External"/><Relationship Id="rId917" Type="http://schemas.openxmlformats.org/officeDocument/2006/relationships/hyperlink" Target="http://amigo.geneontology.org/amigo/term/GO:0002224" TargetMode="External"/><Relationship Id="rId1102" Type="http://schemas.openxmlformats.org/officeDocument/2006/relationships/hyperlink" Target="http://reactome.org/PathwayBrowser/" TargetMode="External"/><Relationship Id="rId46" Type="http://schemas.openxmlformats.org/officeDocument/2006/relationships/hyperlink" Target="http://www.kegg.jp/kegg-bin/show_pathway?hsa04022+10335+10488+115+2767+2768+2770+2771+2977+3667+3778+4638+493+5139+5331+5350+5592+5595+5605+572+624+6546+6722+7408+775+8654+90993+9475" TargetMode="External"/><Relationship Id="rId349" Type="http://schemas.openxmlformats.org/officeDocument/2006/relationships/hyperlink" Target="http://amigo.geneontology.org/amigo/term/GO:0030199" TargetMode="External"/><Relationship Id="rId556" Type="http://schemas.openxmlformats.org/officeDocument/2006/relationships/hyperlink" Target="http://amigo.geneontology.org/amigo/term/GO:0045671" TargetMode="External"/><Relationship Id="rId763" Type="http://schemas.openxmlformats.org/officeDocument/2006/relationships/hyperlink" Target="http://amigo.geneontology.org/amigo/term/GO:0032611" TargetMode="External"/><Relationship Id="rId1186" Type="http://schemas.openxmlformats.org/officeDocument/2006/relationships/hyperlink" Target="http://amigo.geneontology.org/amigo/term/GO:0044818" TargetMode="External"/><Relationship Id="rId111" Type="http://schemas.openxmlformats.org/officeDocument/2006/relationships/hyperlink" Target="http://reactome.org/PathwayBrowser/" TargetMode="External"/><Relationship Id="rId195" Type="http://schemas.openxmlformats.org/officeDocument/2006/relationships/hyperlink" Target="http://amigo.geneontology.org/amigo/term/GO:0030336" TargetMode="External"/><Relationship Id="rId209" Type="http://schemas.openxmlformats.org/officeDocument/2006/relationships/hyperlink" Target="http://amigo.geneontology.org/amigo/term/GO:1902903" TargetMode="External"/><Relationship Id="rId416" Type="http://schemas.openxmlformats.org/officeDocument/2006/relationships/hyperlink" Target="http://amigo.geneontology.org/amigo/term/GO:0007565" TargetMode="External"/><Relationship Id="rId970" Type="http://schemas.openxmlformats.org/officeDocument/2006/relationships/hyperlink" Target="http://amigo.geneontology.org/amigo/term/GO:0009101" TargetMode="External"/><Relationship Id="rId1046" Type="http://schemas.openxmlformats.org/officeDocument/2006/relationships/hyperlink" Target="http://amigo.geneontology.org/amigo/term/GO:0060135" TargetMode="External"/><Relationship Id="rId623" Type="http://schemas.openxmlformats.org/officeDocument/2006/relationships/hyperlink" Target="http://amigo.geneontology.org/amigo/term/GO:0006024" TargetMode="External"/><Relationship Id="rId830" Type="http://schemas.openxmlformats.org/officeDocument/2006/relationships/hyperlink" Target="http://amigo.geneontology.org/amigo/term/GO:0030832" TargetMode="External"/><Relationship Id="rId928" Type="http://schemas.openxmlformats.org/officeDocument/2006/relationships/hyperlink" Target="http://amigo.geneontology.org/amigo/term/GO:0071773" TargetMode="External"/><Relationship Id="rId57" Type="http://schemas.openxmlformats.org/officeDocument/2006/relationships/hyperlink" Target="http://reactome.org/PathwayBrowser/" TargetMode="External"/><Relationship Id="rId262" Type="http://schemas.openxmlformats.org/officeDocument/2006/relationships/hyperlink" Target="http://amigo.geneontology.org/amigo/term/GO:0034341" TargetMode="External"/><Relationship Id="rId567" Type="http://schemas.openxmlformats.org/officeDocument/2006/relationships/hyperlink" Target="http://amigo.geneontology.org/amigo/term/GO:0021543" TargetMode="External"/><Relationship Id="rId1113" Type="http://schemas.openxmlformats.org/officeDocument/2006/relationships/hyperlink" Target="http://reactome.org/PathwayBrowser/" TargetMode="External"/><Relationship Id="rId1197" Type="http://schemas.openxmlformats.org/officeDocument/2006/relationships/hyperlink" Target="http://amigo.geneontology.org/amigo/term/GO:1903046" TargetMode="External"/><Relationship Id="rId122" Type="http://schemas.openxmlformats.org/officeDocument/2006/relationships/hyperlink" Target="http://reactome.org/PathwayBrowser/" TargetMode="External"/><Relationship Id="rId774" Type="http://schemas.openxmlformats.org/officeDocument/2006/relationships/hyperlink" Target="http://amigo.geneontology.org/amigo/term/GO:0038066" TargetMode="External"/><Relationship Id="rId981" Type="http://schemas.openxmlformats.org/officeDocument/2006/relationships/hyperlink" Target="http://amigo.geneontology.org/amigo/term/GO:1905005" TargetMode="External"/><Relationship Id="rId1057" Type="http://schemas.openxmlformats.org/officeDocument/2006/relationships/hyperlink" Target="http://amigo.geneontology.org/amigo/term/GO:0005201" TargetMode="External"/><Relationship Id="rId427" Type="http://schemas.openxmlformats.org/officeDocument/2006/relationships/hyperlink" Target="http://amigo.geneontology.org/amigo/term/GO:0030203" TargetMode="External"/><Relationship Id="rId634" Type="http://schemas.openxmlformats.org/officeDocument/2006/relationships/hyperlink" Target="http://amigo.geneontology.org/amigo/term/GO:0010464" TargetMode="External"/><Relationship Id="rId841" Type="http://schemas.openxmlformats.org/officeDocument/2006/relationships/hyperlink" Target="http://amigo.geneontology.org/amigo/term/GO:0051402" TargetMode="External"/><Relationship Id="rId273" Type="http://schemas.openxmlformats.org/officeDocument/2006/relationships/hyperlink" Target="http://amigo.geneontology.org/amigo/term/GO:0048844" TargetMode="External"/><Relationship Id="rId480" Type="http://schemas.openxmlformats.org/officeDocument/2006/relationships/hyperlink" Target="http://amigo.geneontology.org/amigo/term/GO:0048771" TargetMode="External"/><Relationship Id="rId701" Type="http://schemas.openxmlformats.org/officeDocument/2006/relationships/hyperlink" Target="http://amigo.geneontology.org/amigo/term/GO:0006898" TargetMode="External"/><Relationship Id="rId939" Type="http://schemas.openxmlformats.org/officeDocument/2006/relationships/hyperlink" Target="http://amigo.geneontology.org/amigo/term/GO:0030167" TargetMode="External"/><Relationship Id="rId1124" Type="http://schemas.openxmlformats.org/officeDocument/2006/relationships/hyperlink" Target="http://reactome.org/PathwayBrowser/" TargetMode="External"/><Relationship Id="rId68" Type="http://schemas.openxmlformats.org/officeDocument/2006/relationships/hyperlink" Target="http://reactome.org/PathwayBrowser/" TargetMode="External"/><Relationship Id="rId133" Type="http://schemas.openxmlformats.org/officeDocument/2006/relationships/hyperlink" Target="http://www.wikipathways.org/wpi/PathwayWidget.php?id=WP366&amp;label%5B%5D=MAP2K3&amp;label%5B%5D=TNC&amp;label%5B%5D=BCAR1&amp;label%5B%5D=KLF6&amp;label%5B%5D=SMAD7&amp;label%5B%5D=TGFB1&amp;label%5B%5D=TGFBR1&amp;label%5B%5D=SMURF2&amp;label%5B%5D=FOSB&amp;label%5B%5D=MAP2K2&amp;label%5B%5D=JUND&amp;label%5B%5D=SKIL&amp;label%5B%5D=PML&amp;label%5B%5D=TGFB1I1&amp;label%5B%5D=APP&amp;label%5B%5D=DAB2&amp;label%5B%5D=KLF10&amp;label%5B%5D=SHC1&amp;label%5B%5D=ATF3&amp;label%5B%5D=ITGA2&amp;label%5B%5D=COL1A2&amp;label%5B%5D=SMAD3&amp;label%5B%5D=ZEB2&amp;label%5B%5D=FOS&amp;label%5B%5D=JUNB&amp;label%5B%5D=JUN&amp;label%5B%5D=SRC&amp;label%5B%5D=E2F4&amp;label%5B%5D=ITGB3&amp;colors=steelblue" TargetMode="External"/><Relationship Id="rId340" Type="http://schemas.openxmlformats.org/officeDocument/2006/relationships/hyperlink" Target="http://amigo.geneontology.org/amigo/term/GO:0045444" TargetMode="External"/><Relationship Id="rId578" Type="http://schemas.openxmlformats.org/officeDocument/2006/relationships/hyperlink" Target="http://amigo.geneontology.org/amigo/term/GO:1903707" TargetMode="External"/><Relationship Id="rId785" Type="http://schemas.openxmlformats.org/officeDocument/2006/relationships/hyperlink" Target="http://amigo.geneontology.org/amigo/term/GO:0048286" TargetMode="External"/><Relationship Id="rId992" Type="http://schemas.openxmlformats.org/officeDocument/2006/relationships/hyperlink" Target="http://amigo.geneontology.org/amigo/term/GO:0045580" TargetMode="External"/><Relationship Id="rId200" Type="http://schemas.openxmlformats.org/officeDocument/2006/relationships/hyperlink" Target="http://amigo.geneontology.org/amigo/term/GO:2000027" TargetMode="External"/><Relationship Id="rId438" Type="http://schemas.openxmlformats.org/officeDocument/2006/relationships/hyperlink" Target="http://amigo.geneontology.org/amigo/term/GO:0003206" TargetMode="External"/><Relationship Id="rId645" Type="http://schemas.openxmlformats.org/officeDocument/2006/relationships/hyperlink" Target="http://amigo.geneontology.org/amigo/term/GO:1902285" TargetMode="External"/><Relationship Id="rId852" Type="http://schemas.openxmlformats.org/officeDocument/2006/relationships/hyperlink" Target="http://amigo.geneontology.org/amigo/term/GO:0007611" TargetMode="External"/><Relationship Id="rId1068" Type="http://schemas.openxmlformats.org/officeDocument/2006/relationships/hyperlink" Target="http://amigo.geneontology.org/amigo/term/GO:1901681" TargetMode="External"/><Relationship Id="rId284" Type="http://schemas.openxmlformats.org/officeDocument/2006/relationships/hyperlink" Target="http://amigo.geneontology.org/amigo/term/GO:1902532" TargetMode="External"/><Relationship Id="rId491" Type="http://schemas.openxmlformats.org/officeDocument/2006/relationships/hyperlink" Target="http://amigo.geneontology.org/amigo/term/GO:0071526" TargetMode="External"/><Relationship Id="rId505" Type="http://schemas.openxmlformats.org/officeDocument/2006/relationships/hyperlink" Target="http://amigo.geneontology.org/amigo/term/GO:0007435" TargetMode="External"/><Relationship Id="rId712" Type="http://schemas.openxmlformats.org/officeDocument/2006/relationships/hyperlink" Target="http://amigo.geneontology.org/amigo/term/GO:0032675" TargetMode="External"/><Relationship Id="rId1135" Type="http://schemas.openxmlformats.org/officeDocument/2006/relationships/hyperlink" Target="http://www.wikipathways.org/wpi/PathwayWidget.php?id=WP45&amp;label%5B%5D=MCM2&amp;label%5B%5D=MCM6&amp;label%5B%5D=ORC1&amp;label%5B%5D=ORC6&amp;label%5B%5D=CDC45&amp;label%5B%5D=POLE2&amp;label%5B%5D=MCM4&amp;label%5B%5D=MCM3&amp;label%5B%5D=RPA2&amp;label%5B%5D=CDK2&amp;label%5B%5D=PCNA&amp;label%5B%5D=MYC&amp;label%5B%5D=ATM&amp;label%5B%5D=CDK1&amp;label%5B%5D=PRIM1&amp;label%5B%5D=TFDP1&amp;colors=steelblue" TargetMode="External"/><Relationship Id="rId79" Type="http://schemas.openxmlformats.org/officeDocument/2006/relationships/hyperlink" Target="http://reactome.org/PathwayBrowser/" TargetMode="External"/><Relationship Id="rId144" Type="http://schemas.openxmlformats.org/officeDocument/2006/relationships/hyperlink" Target="http://www.wikipathways.org/wpi/PathwayWidget.php?id=WP2118&amp;label%5B%5D=ACTN1&amp;label%5B%5D=ACTB&amp;label%5B%5D=ITGA8&amp;label%5B%5D=ITGB5&amp;label%5B%5D=ITGB8&amp;label%5B%5D=ACTN4&amp;label%5B%5D=CACNA1C&amp;label%5B%5D=TCF7L1&amp;label%5B%5D=GJA1&amp;label%5B%5D=CACNA2D3&amp;label%5B%5D=LMNA&amp;label%5B%5D=ITGA5&amp;label%5B%5D=ITGA2&amp;label%5B%5D=CACNB3&amp;label%5B%5D=SLC8A1&amp;label%5B%5D=DMD&amp;label%5B%5D=ITGA1&amp;label%5B%5D=ITGB3&amp;colors=steelblue" TargetMode="External"/><Relationship Id="rId589" Type="http://schemas.openxmlformats.org/officeDocument/2006/relationships/hyperlink" Target="http://amigo.geneontology.org/amigo/term/GO:1902106" TargetMode="External"/><Relationship Id="rId796" Type="http://schemas.openxmlformats.org/officeDocument/2006/relationships/hyperlink" Target="http://amigo.geneontology.org/amigo/term/GO:2000050" TargetMode="External"/><Relationship Id="rId1202" Type="http://schemas.openxmlformats.org/officeDocument/2006/relationships/hyperlink" Target="http://amigo.geneontology.org/amigo/term/GO:0140013" TargetMode="External"/><Relationship Id="rId351" Type="http://schemas.openxmlformats.org/officeDocument/2006/relationships/hyperlink" Target="http://amigo.geneontology.org/amigo/term/GO:0061035" TargetMode="External"/><Relationship Id="rId449" Type="http://schemas.openxmlformats.org/officeDocument/2006/relationships/hyperlink" Target="http://amigo.geneontology.org/amigo/term/GO:0010256" TargetMode="External"/><Relationship Id="rId656" Type="http://schemas.openxmlformats.org/officeDocument/2006/relationships/hyperlink" Target="http://amigo.geneontology.org/amigo/term/GO:0051764" TargetMode="External"/><Relationship Id="rId863" Type="http://schemas.openxmlformats.org/officeDocument/2006/relationships/hyperlink" Target="http://amigo.geneontology.org/amigo/term/GO:0043535" TargetMode="External"/><Relationship Id="rId1079" Type="http://schemas.openxmlformats.org/officeDocument/2006/relationships/hyperlink" Target="http://reactome.org/PathwayBrowser/" TargetMode="External"/><Relationship Id="rId211" Type="http://schemas.openxmlformats.org/officeDocument/2006/relationships/hyperlink" Target="http://amigo.geneontology.org/amigo/term/GO:0060348" TargetMode="External"/><Relationship Id="rId295" Type="http://schemas.openxmlformats.org/officeDocument/2006/relationships/hyperlink" Target="http://amigo.geneontology.org/amigo/term/GO:0048568" TargetMode="External"/><Relationship Id="rId309" Type="http://schemas.openxmlformats.org/officeDocument/2006/relationships/hyperlink" Target="http://amigo.geneontology.org/amigo/term/GO:0030308" TargetMode="External"/><Relationship Id="rId516" Type="http://schemas.openxmlformats.org/officeDocument/2006/relationships/hyperlink" Target="http://amigo.geneontology.org/amigo/term/GO:0043502" TargetMode="External"/><Relationship Id="rId1146" Type="http://schemas.openxmlformats.org/officeDocument/2006/relationships/hyperlink" Target="http://amigo.geneontology.org/amigo/term/GO:0034508" TargetMode="External"/><Relationship Id="rId723" Type="http://schemas.openxmlformats.org/officeDocument/2006/relationships/hyperlink" Target="http://amigo.geneontology.org/amigo/term/GO:0009268" TargetMode="External"/><Relationship Id="rId930" Type="http://schemas.openxmlformats.org/officeDocument/2006/relationships/hyperlink" Target="http://amigo.geneontology.org/amigo/term/GO:0032387" TargetMode="External"/><Relationship Id="rId1006" Type="http://schemas.openxmlformats.org/officeDocument/2006/relationships/hyperlink" Target="http://amigo.geneontology.org/amigo/term/GO:0002063" TargetMode="External"/><Relationship Id="rId155" Type="http://schemas.openxmlformats.org/officeDocument/2006/relationships/hyperlink" Target="http://www.wikipathways.org/wpi/PathwayWidget.php?id=WP4666&amp;label%5B%5D=BAD&amp;label%5B%5D=CASP10&amp;label%5B%5D=FAS&amp;label%5B%5D=MAP2K3&amp;label%5B%5D=ARAF&amp;label%5B%5D=MAVS&amp;label%5B%5D=MAPK3&amp;label%5B%5D=TGFB1&amp;label%5B%5D=JAK3&amp;label%5B%5D=TGFBR1&amp;label%5B%5D=CREB3&amp;label%5B%5D=DDX58&amp;label%5B%5D=STAT1&amp;label%5B%5D=TGFB3&amp;label%5B%5D=IRF3&amp;label%5B%5D=MAP2K2&amp;label%5B%5D=IL6&amp;label%5B%5D=CREB3L1&amp;label%5B%5D=TLR3&amp;label%5B%5D=STAT6&amp;label%5B%5D=SMAD3&amp;label%5B%5D=STAT3&amp;label%5B%5D=FOS&amp;label%5B%5D=STAT2&amp;label%5B%5D=MYD88&amp;label%5B%5D=JUN&amp;label%5B%5D=IRF7&amp;label%5B%5D=SRC&amp;label%5B%5D=IRAK4&amp;colors=steelblue" TargetMode="External"/><Relationship Id="rId362" Type="http://schemas.openxmlformats.org/officeDocument/2006/relationships/hyperlink" Target="http://amigo.geneontology.org/amigo/term/GO:0051235" TargetMode="External"/><Relationship Id="rId1213" Type="http://schemas.openxmlformats.org/officeDocument/2006/relationships/hyperlink" Target="http://amigo.geneontology.org/amigo/term/GO:0000723" TargetMode="External"/><Relationship Id="rId222" Type="http://schemas.openxmlformats.org/officeDocument/2006/relationships/hyperlink" Target="http://amigo.geneontology.org/amigo/term/GO:0032963" TargetMode="External"/><Relationship Id="rId667" Type="http://schemas.openxmlformats.org/officeDocument/2006/relationships/hyperlink" Target="http://amigo.geneontology.org/amigo/term/GO:0033280" TargetMode="External"/><Relationship Id="rId874" Type="http://schemas.openxmlformats.org/officeDocument/2006/relationships/hyperlink" Target="http://amigo.geneontology.org/amigo/term/GO:0050764" TargetMode="External"/><Relationship Id="rId17" Type="http://schemas.openxmlformats.org/officeDocument/2006/relationships/hyperlink" Target="http://www.kegg.jp/kegg-bin/show_pathway?hsa04928+10488+11214+115+1956+1958+2260+2353+2767+2768+2770+2771+369+3727+4323+4929+5141+5331+5338+5595+6257+7421+90993+9935" TargetMode="External"/><Relationship Id="rId527" Type="http://schemas.openxmlformats.org/officeDocument/2006/relationships/hyperlink" Target="http://amigo.geneontology.org/amigo/term/GO:0048880" TargetMode="External"/><Relationship Id="rId734" Type="http://schemas.openxmlformats.org/officeDocument/2006/relationships/hyperlink" Target="http://amigo.geneontology.org/amigo/term/GO:0010506" TargetMode="External"/><Relationship Id="rId941" Type="http://schemas.openxmlformats.org/officeDocument/2006/relationships/hyperlink" Target="http://amigo.geneontology.org/amigo/term/GO:0002476" TargetMode="External"/><Relationship Id="rId1157" Type="http://schemas.openxmlformats.org/officeDocument/2006/relationships/hyperlink" Target="http://amigo.geneontology.org/amigo/term/GO:0006302" TargetMode="External"/><Relationship Id="rId70" Type="http://schemas.openxmlformats.org/officeDocument/2006/relationships/hyperlink" Target="http://reactome.org/PathwayBrowser/" TargetMode="External"/><Relationship Id="rId166" Type="http://schemas.openxmlformats.org/officeDocument/2006/relationships/hyperlink" Target="http://amigo.geneontology.org/amigo/term/GO:0030198" TargetMode="External"/><Relationship Id="rId373" Type="http://schemas.openxmlformats.org/officeDocument/2006/relationships/hyperlink" Target="http://amigo.geneontology.org/amigo/term/GO:0050866" TargetMode="External"/><Relationship Id="rId580" Type="http://schemas.openxmlformats.org/officeDocument/2006/relationships/hyperlink" Target="http://amigo.geneontology.org/amigo/term/GO:0048041" TargetMode="External"/><Relationship Id="rId801" Type="http://schemas.openxmlformats.org/officeDocument/2006/relationships/hyperlink" Target="http://amigo.geneontology.org/amigo/term/GO:0021955" TargetMode="External"/><Relationship Id="rId1017" Type="http://schemas.openxmlformats.org/officeDocument/2006/relationships/hyperlink" Target="http://amigo.geneontology.org/amigo/term/GO:0038065" TargetMode="External"/><Relationship Id="rId1224" Type="http://schemas.openxmlformats.org/officeDocument/2006/relationships/hyperlink" Target="http://amigo.geneontology.org/amigo/term/GO:0010899" TargetMode="External"/><Relationship Id="rId1" Type="http://schemas.openxmlformats.org/officeDocument/2006/relationships/hyperlink" Target="http://www.kegg.jp/kegg-bin/show_pathway?hsa04510+1278+1282+1284+1293+1956+2064+2316+2318+23396+2909+3082+3371+3480+3672+3673+3678+3690+3693+3696+3725+3909+3911+3912+3913+3914+3918+4638+5154+5159+55742+5595+56034+572+60+6464+6714+7059+7094+7408+7448+7450+81+83660+8516+858+87+9475+9564" TargetMode="External"/><Relationship Id="rId233" Type="http://schemas.openxmlformats.org/officeDocument/2006/relationships/hyperlink" Target="http://amigo.geneontology.org/amigo/term/GO:0060761" TargetMode="External"/><Relationship Id="rId440" Type="http://schemas.openxmlformats.org/officeDocument/2006/relationships/hyperlink" Target="http://amigo.geneontology.org/amigo/term/GO:0002460" TargetMode="External"/><Relationship Id="rId678" Type="http://schemas.openxmlformats.org/officeDocument/2006/relationships/hyperlink" Target="http://amigo.geneontology.org/amigo/term/GO:0006023" TargetMode="External"/><Relationship Id="rId885" Type="http://schemas.openxmlformats.org/officeDocument/2006/relationships/hyperlink" Target="http://amigo.geneontology.org/amigo/term/GO:0097067" TargetMode="External"/><Relationship Id="rId1070" Type="http://schemas.openxmlformats.org/officeDocument/2006/relationships/hyperlink" Target="http://amigo.geneontology.org/amigo/term/GO:0060090" TargetMode="External"/><Relationship Id="rId28" Type="http://schemas.openxmlformats.org/officeDocument/2006/relationships/hyperlink" Target="http://www.kegg.jp/kegg-bin/show_pathway?hsa04350+10468+1634+1874+3397+3398+3399+3624+392255+4088+4092+5308+5518+5595+64750+7040+7043+7046+92" TargetMode="External"/><Relationship Id="rId300" Type="http://schemas.openxmlformats.org/officeDocument/2006/relationships/hyperlink" Target="http://amigo.geneontology.org/amigo/term/GO:1902905" TargetMode="External"/><Relationship Id="rId538" Type="http://schemas.openxmlformats.org/officeDocument/2006/relationships/hyperlink" Target="http://amigo.geneontology.org/amigo/term/GO:0035023" TargetMode="External"/><Relationship Id="rId745" Type="http://schemas.openxmlformats.org/officeDocument/2006/relationships/hyperlink" Target="http://amigo.geneontology.org/amigo/term/GO:0035148" TargetMode="External"/><Relationship Id="rId952" Type="http://schemas.openxmlformats.org/officeDocument/2006/relationships/hyperlink" Target="http://amigo.geneontology.org/amigo/term/GO:0030858" TargetMode="External"/><Relationship Id="rId1168" Type="http://schemas.openxmlformats.org/officeDocument/2006/relationships/hyperlink" Target="http://amigo.geneontology.org/amigo/term/GO:0098813" TargetMode="External"/><Relationship Id="rId81" Type="http://schemas.openxmlformats.org/officeDocument/2006/relationships/hyperlink" Target="http://reactome.org/PathwayBrowser/" TargetMode="External"/><Relationship Id="rId177" Type="http://schemas.openxmlformats.org/officeDocument/2006/relationships/hyperlink" Target="http://amigo.geneontology.org/amigo/term/GO:0071357" TargetMode="External"/><Relationship Id="rId384" Type="http://schemas.openxmlformats.org/officeDocument/2006/relationships/hyperlink" Target="http://amigo.geneontology.org/amigo/term/GO:0035265" TargetMode="External"/><Relationship Id="rId591" Type="http://schemas.openxmlformats.org/officeDocument/2006/relationships/hyperlink" Target="http://amigo.geneontology.org/amigo/term/GO:1990845" TargetMode="External"/><Relationship Id="rId605" Type="http://schemas.openxmlformats.org/officeDocument/2006/relationships/hyperlink" Target="http://amigo.geneontology.org/amigo/term/GO:0060675" TargetMode="External"/><Relationship Id="rId812" Type="http://schemas.openxmlformats.org/officeDocument/2006/relationships/hyperlink" Target="http://amigo.geneontology.org/amigo/term/GO:2000052" TargetMode="External"/><Relationship Id="rId1028" Type="http://schemas.openxmlformats.org/officeDocument/2006/relationships/hyperlink" Target="http://amigo.geneontology.org/amigo/term/GO:0098742" TargetMode="External"/><Relationship Id="rId1235" Type="http://schemas.openxmlformats.org/officeDocument/2006/relationships/hyperlink" Target="http://amigo.geneontology.org/amigo/term/GO:0009260" TargetMode="External"/><Relationship Id="rId244" Type="http://schemas.openxmlformats.org/officeDocument/2006/relationships/hyperlink" Target="http://amigo.geneontology.org/amigo/term/GO:0006979" TargetMode="External"/><Relationship Id="rId689" Type="http://schemas.openxmlformats.org/officeDocument/2006/relationships/hyperlink" Target="http://amigo.geneontology.org/amigo/term/GO:0048562" TargetMode="External"/><Relationship Id="rId896" Type="http://schemas.openxmlformats.org/officeDocument/2006/relationships/hyperlink" Target="http://amigo.geneontology.org/amigo/term/GO:0060707" TargetMode="External"/><Relationship Id="rId1081" Type="http://schemas.openxmlformats.org/officeDocument/2006/relationships/hyperlink" Target="http://reactome.org/PathwayBrowser/" TargetMode="External"/><Relationship Id="rId39" Type="http://schemas.openxmlformats.org/officeDocument/2006/relationships/hyperlink" Target="http://www.kegg.jp/kegg-bin/show_pathway?hsa04068+1027+10365+10769+114907+1263+1454+1901+1956+3480+3569+3575+3667+369+4088+4616+5565+5595+5605+604+6648+6774+7040+7043+7046" TargetMode="External"/><Relationship Id="rId451" Type="http://schemas.openxmlformats.org/officeDocument/2006/relationships/hyperlink" Target="http://amigo.geneontology.org/amigo/term/GO:0032355" TargetMode="External"/><Relationship Id="rId549" Type="http://schemas.openxmlformats.org/officeDocument/2006/relationships/hyperlink" Target="http://amigo.geneontology.org/amigo/term/GO:0070997" TargetMode="External"/><Relationship Id="rId756" Type="http://schemas.openxmlformats.org/officeDocument/2006/relationships/hyperlink" Target="http://amigo.geneontology.org/amigo/term/GO:2000241" TargetMode="External"/><Relationship Id="rId1179" Type="http://schemas.openxmlformats.org/officeDocument/2006/relationships/hyperlink" Target="http://amigo.geneontology.org/amigo/term/GO:0033489" TargetMode="External"/><Relationship Id="rId104" Type="http://schemas.openxmlformats.org/officeDocument/2006/relationships/hyperlink" Target="http://reactome.org/PathwayBrowser/" TargetMode="External"/><Relationship Id="rId188" Type="http://schemas.openxmlformats.org/officeDocument/2006/relationships/hyperlink" Target="http://amigo.geneontology.org/amigo/term/GO:0061572" TargetMode="External"/><Relationship Id="rId311" Type="http://schemas.openxmlformats.org/officeDocument/2006/relationships/hyperlink" Target="http://amigo.geneontology.org/amigo/term/GO:0003416" TargetMode="External"/><Relationship Id="rId395" Type="http://schemas.openxmlformats.org/officeDocument/2006/relationships/hyperlink" Target="http://amigo.geneontology.org/amigo/term/GO:0060351" TargetMode="External"/><Relationship Id="rId409" Type="http://schemas.openxmlformats.org/officeDocument/2006/relationships/hyperlink" Target="http://amigo.geneontology.org/amigo/term/GO:0048754" TargetMode="External"/><Relationship Id="rId963" Type="http://schemas.openxmlformats.org/officeDocument/2006/relationships/hyperlink" Target="http://amigo.geneontology.org/amigo/term/GO:0050707" TargetMode="External"/><Relationship Id="rId1039" Type="http://schemas.openxmlformats.org/officeDocument/2006/relationships/hyperlink" Target="http://amigo.geneontology.org/amigo/term/GO:1903672" TargetMode="External"/><Relationship Id="rId1246" Type="http://schemas.openxmlformats.org/officeDocument/2006/relationships/hyperlink" Target="http://amigo.geneontology.org/amigo/term/GO:0003697" TargetMode="External"/><Relationship Id="rId92" Type="http://schemas.openxmlformats.org/officeDocument/2006/relationships/hyperlink" Target="http://reactome.org/PathwayBrowser/" TargetMode="External"/><Relationship Id="rId616" Type="http://schemas.openxmlformats.org/officeDocument/2006/relationships/hyperlink" Target="http://amigo.geneontology.org/amigo/term/GO:0071347" TargetMode="External"/><Relationship Id="rId823" Type="http://schemas.openxmlformats.org/officeDocument/2006/relationships/hyperlink" Target="http://amigo.geneontology.org/amigo/term/GO:0061008" TargetMode="External"/><Relationship Id="rId255" Type="http://schemas.openxmlformats.org/officeDocument/2006/relationships/hyperlink" Target="http://amigo.geneontology.org/amigo/term/GO:0048525" TargetMode="External"/><Relationship Id="rId462" Type="http://schemas.openxmlformats.org/officeDocument/2006/relationships/hyperlink" Target="http://amigo.geneontology.org/amigo/term/GO:0031032" TargetMode="External"/><Relationship Id="rId1092" Type="http://schemas.openxmlformats.org/officeDocument/2006/relationships/hyperlink" Target="http://reactome.org/PathwayBrowser/" TargetMode="External"/><Relationship Id="rId1106" Type="http://schemas.openxmlformats.org/officeDocument/2006/relationships/hyperlink" Target="http://reactome.org/PathwayBrowser/" TargetMode="External"/><Relationship Id="rId115" Type="http://schemas.openxmlformats.org/officeDocument/2006/relationships/hyperlink" Target="http://reactome.org/PathwayBrowser/" TargetMode="External"/><Relationship Id="rId322" Type="http://schemas.openxmlformats.org/officeDocument/2006/relationships/hyperlink" Target="http://amigo.geneontology.org/amigo/term/GO:2001233" TargetMode="External"/><Relationship Id="rId767" Type="http://schemas.openxmlformats.org/officeDocument/2006/relationships/hyperlink" Target="http://amigo.geneontology.org/amigo/term/GO:0035115" TargetMode="External"/><Relationship Id="rId974" Type="http://schemas.openxmlformats.org/officeDocument/2006/relationships/hyperlink" Target="http://amigo.geneontology.org/amigo/term/GO:0030183" TargetMode="External"/><Relationship Id="rId199" Type="http://schemas.openxmlformats.org/officeDocument/2006/relationships/hyperlink" Target="http://amigo.geneontology.org/amigo/term/GO:0051493" TargetMode="External"/><Relationship Id="rId627" Type="http://schemas.openxmlformats.org/officeDocument/2006/relationships/hyperlink" Target="http://amigo.geneontology.org/amigo/term/GO:0048709" TargetMode="External"/><Relationship Id="rId834" Type="http://schemas.openxmlformats.org/officeDocument/2006/relationships/hyperlink" Target="http://amigo.geneontology.org/amigo/term/GO:0051250" TargetMode="External"/><Relationship Id="rId266" Type="http://schemas.openxmlformats.org/officeDocument/2006/relationships/hyperlink" Target="http://amigo.geneontology.org/amigo/term/GO:0051403" TargetMode="External"/><Relationship Id="rId473" Type="http://schemas.openxmlformats.org/officeDocument/2006/relationships/hyperlink" Target="http://amigo.geneontology.org/amigo/term/GO:0045619" TargetMode="External"/><Relationship Id="rId680" Type="http://schemas.openxmlformats.org/officeDocument/2006/relationships/hyperlink" Target="http://amigo.geneontology.org/amigo/term/GO:0048675" TargetMode="External"/><Relationship Id="rId901" Type="http://schemas.openxmlformats.org/officeDocument/2006/relationships/hyperlink" Target="http://amigo.geneontology.org/amigo/term/GO:0002449" TargetMode="External"/><Relationship Id="rId1117" Type="http://schemas.openxmlformats.org/officeDocument/2006/relationships/hyperlink" Target="http://reactome.org/PathwayBrowser/" TargetMode="External"/><Relationship Id="rId30" Type="http://schemas.openxmlformats.org/officeDocument/2006/relationships/hyperlink" Target="http://www.kegg.jp/kegg-bin/show_pathway?hsa04630+10379+10401+11009+1956+2057+2273+316+3569+3572+3574+3575+3589+3592+3600+3718+3976+3977+4170+5154+51588+5159+5292+6772+6773+6774+6778+8651+9021+9180" TargetMode="External"/><Relationship Id="rId126" Type="http://schemas.openxmlformats.org/officeDocument/2006/relationships/hyperlink" Target="http://www.wikipathways.org/wpi/PathwayWidget.php?id=WP236&amp;label%5B%5D=NR1H3&amp;label%5B%5D=FAS&amp;label%5B%5D=KLF6&amp;label%5B%5D=GADD45B&amp;label%5B%5D=TGFB1&amp;label%5B%5D=SFRP4&amp;label%5B%5D=AHR&amp;label%5B%5D=PPARGC1A&amp;label%5B%5D=PPARD&amp;label%5B%5D=LIFR&amp;label%5B%5D=STAT1&amp;label%5B%5D=EPAS1&amp;label%5B%5D=ID3&amp;label%5B%5D=KLF7&amp;label%5B%5D=LIF&amp;label%5B%5D=LPIN3&amp;label%5B%5D=IL6ST&amp;label%5B%5D=IL6&amp;label%5B%5D=PLIN2&amp;label%5B%5D=LMNA&amp;label%5B%5D=EBF1&amp;label%5B%5D=STAT6&amp;label%5B%5D=SMAD3&amp;label%5B%5D=BMP1&amp;label%5B%5D=STAT3&amp;label%5B%5D=IRS1&amp;label%5B%5D=STAT2&amp;label%5B%5D=CEBPB&amp;label%5B%5D=DDIT3&amp;label%5B%5D=NR2F1&amp;label%5B%5D=SOCS3&amp;label%5B%5D=SOCS1&amp;label%5B%5D=NCOR2&amp;label%5B%5D=E2F4&amp;label%5B%5D=CEBPD&amp;colors=steelblue" TargetMode="External"/><Relationship Id="rId333" Type="http://schemas.openxmlformats.org/officeDocument/2006/relationships/hyperlink" Target="http://amigo.geneontology.org/amigo/term/GO:0098542" TargetMode="External"/><Relationship Id="rId540" Type="http://schemas.openxmlformats.org/officeDocument/2006/relationships/hyperlink" Target="http://amigo.geneontology.org/amigo/term/GO:0045069" TargetMode="External"/><Relationship Id="rId778" Type="http://schemas.openxmlformats.org/officeDocument/2006/relationships/hyperlink" Target="http://amigo.geneontology.org/amigo/term/GO:0050808" TargetMode="External"/><Relationship Id="rId985" Type="http://schemas.openxmlformats.org/officeDocument/2006/relationships/hyperlink" Target="http://amigo.geneontology.org/amigo/term/GO:0003300" TargetMode="External"/><Relationship Id="rId1170" Type="http://schemas.openxmlformats.org/officeDocument/2006/relationships/hyperlink" Target="http://amigo.geneontology.org/amigo/term/GO:0006999" TargetMode="External"/><Relationship Id="rId638" Type="http://schemas.openxmlformats.org/officeDocument/2006/relationships/hyperlink" Target="http://amigo.geneontology.org/amigo/term/GO:0001658" TargetMode="External"/><Relationship Id="rId845" Type="http://schemas.openxmlformats.org/officeDocument/2006/relationships/hyperlink" Target="http://amigo.geneontology.org/amigo/term/GO:0008366" TargetMode="External"/><Relationship Id="rId1030" Type="http://schemas.openxmlformats.org/officeDocument/2006/relationships/hyperlink" Target="http://amigo.geneontology.org/amigo/term/GO:1903076" TargetMode="External"/><Relationship Id="rId277" Type="http://schemas.openxmlformats.org/officeDocument/2006/relationships/hyperlink" Target="http://amigo.geneontology.org/amigo/term/GO:0050777" TargetMode="External"/><Relationship Id="rId400" Type="http://schemas.openxmlformats.org/officeDocument/2006/relationships/hyperlink" Target="http://amigo.geneontology.org/amigo/term/GO:0010595" TargetMode="External"/><Relationship Id="rId484" Type="http://schemas.openxmlformats.org/officeDocument/2006/relationships/hyperlink" Target="http://amigo.geneontology.org/amigo/term/GO:0010803" TargetMode="External"/><Relationship Id="rId705" Type="http://schemas.openxmlformats.org/officeDocument/2006/relationships/hyperlink" Target="http://amigo.geneontology.org/amigo/term/GO:0031099" TargetMode="External"/><Relationship Id="rId1128" Type="http://schemas.openxmlformats.org/officeDocument/2006/relationships/hyperlink" Target="http://reactome.org/PathwayBrowser/" TargetMode="External"/><Relationship Id="rId137" Type="http://schemas.openxmlformats.org/officeDocument/2006/relationships/hyperlink" Target="http://www.wikipathways.org/wpi/PathwayWidget.php?id=WP4197&amp;label%5B%5D=IFI35&amp;label%5B%5D=OAS1&amp;label%5B%5D=STAT1&amp;label%5B%5D=IFIT3&amp;label%5B%5D=STAT2&amp;label%5B%5D=SOCS1&amp;label%5B%5D=IFIT1&amp;label%5B%5D=IFITM1&amp;label%5B%5D=IRF9&amp;colors=steelblue" TargetMode="External"/><Relationship Id="rId344" Type="http://schemas.openxmlformats.org/officeDocument/2006/relationships/hyperlink" Target="http://amigo.geneontology.org/amigo/term/GO:0045765" TargetMode="External"/><Relationship Id="rId691" Type="http://schemas.openxmlformats.org/officeDocument/2006/relationships/hyperlink" Target="http://amigo.geneontology.org/amigo/term/GO:2001238" TargetMode="External"/><Relationship Id="rId789" Type="http://schemas.openxmlformats.org/officeDocument/2006/relationships/hyperlink" Target="http://amigo.geneontology.org/amigo/term/GO:0071214" TargetMode="External"/><Relationship Id="rId912" Type="http://schemas.openxmlformats.org/officeDocument/2006/relationships/hyperlink" Target="http://amigo.geneontology.org/amigo/term/GO:0032607" TargetMode="External"/><Relationship Id="rId996" Type="http://schemas.openxmlformats.org/officeDocument/2006/relationships/hyperlink" Target="http://amigo.geneontology.org/amigo/term/GO:0031102" TargetMode="External"/><Relationship Id="rId41" Type="http://schemas.openxmlformats.org/officeDocument/2006/relationships/hyperlink" Target="http://www.kegg.jp/kegg-bin/show_pathway?hsa04933+1027+113026+1278+1281+1282+1284+1958+3569+3725+4088+5292+5331+5595+6772+6774+7040+7043+7046+84812" TargetMode="External"/><Relationship Id="rId551" Type="http://schemas.openxmlformats.org/officeDocument/2006/relationships/hyperlink" Target="http://amigo.geneontology.org/amigo/term/GO:1901652" TargetMode="External"/><Relationship Id="rId649" Type="http://schemas.openxmlformats.org/officeDocument/2006/relationships/hyperlink" Target="http://amigo.geneontology.org/amigo/term/GO:0002573" TargetMode="External"/><Relationship Id="rId856" Type="http://schemas.openxmlformats.org/officeDocument/2006/relationships/hyperlink" Target="http://amigo.geneontology.org/amigo/term/GO:0032635" TargetMode="External"/><Relationship Id="rId1181" Type="http://schemas.openxmlformats.org/officeDocument/2006/relationships/hyperlink" Target="http://amigo.geneontology.org/amigo/term/GO:1902652" TargetMode="External"/><Relationship Id="rId190" Type="http://schemas.openxmlformats.org/officeDocument/2006/relationships/hyperlink" Target="http://amigo.geneontology.org/amigo/term/GO:0001818" TargetMode="External"/><Relationship Id="rId204" Type="http://schemas.openxmlformats.org/officeDocument/2006/relationships/hyperlink" Target="http://amigo.geneontology.org/amigo/term/GO:0060333" TargetMode="External"/><Relationship Id="rId288" Type="http://schemas.openxmlformats.org/officeDocument/2006/relationships/hyperlink" Target="http://amigo.geneontology.org/amigo/term/GO:0071453" TargetMode="External"/><Relationship Id="rId411" Type="http://schemas.openxmlformats.org/officeDocument/2006/relationships/hyperlink" Target="http://amigo.geneontology.org/amigo/term/GO:0071900" TargetMode="External"/><Relationship Id="rId509" Type="http://schemas.openxmlformats.org/officeDocument/2006/relationships/hyperlink" Target="http://amigo.geneontology.org/amigo/term/GO:0048872" TargetMode="External"/><Relationship Id="rId1041" Type="http://schemas.openxmlformats.org/officeDocument/2006/relationships/hyperlink" Target="http://amigo.geneontology.org/amigo/term/GO:1904407" TargetMode="External"/><Relationship Id="rId1139" Type="http://schemas.openxmlformats.org/officeDocument/2006/relationships/hyperlink" Target="http://amigo.geneontology.org/amigo/term/GO:0044772" TargetMode="External"/><Relationship Id="rId495" Type="http://schemas.openxmlformats.org/officeDocument/2006/relationships/hyperlink" Target="http://amigo.geneontology.org/amigo/term/GO:0030098" TargetMode="External"/><Relationship Id="rId716" Type="http://schemas.openxmlformats.org/officeDocument/2006/relationships/hyperlink" Target="http://amigo.geneontology.org/amigo/term/GO:0090166" TargetMode="External"/><Relationship Id="rId923" Type="http://schemas.openxmlformats.org/officeDocument/2006/relationships/hyperlink" Target="http://amigo.geneontology.org/amigo/term/GO:0010714" TargetMode="External"/><Relationship Id="rId52" Type="http://schemas.openxmlformats.org/officeDocument/2006/relationships/hyperlink" Target="http://reactome.org/PathwayBrowser/" TargetMode="External"/><Relationship Id="rId148" Type="http://schemas.openxmlformats.org/officeDocument/2006/relationships/hyperlink" Target="http://www.wikipathways.org/wpi/PathwayWidget.php?id=WP2037&amp;label%5B%5D=RPS6KA2&amp;label%5B%5D=NFKBIA&amp;label%5B%5D=MAPK3&amp;label%5B%5D=STAT1&amp;label%5B%5D=CTSD&amp;label%5B%5D=MAP2K2&amp;label%5B%5D=PIAS3&amp;label%5B%5D=ERBB2&amp;label%5B%5D=SHC1&amp;label%5B%5D=PPIB&amp;label%5B%5D=STAT3&amp;label%5B%5D=IRS1&amp;label%5B%5D=FOS&amp;label%5B%5D=JUN&amp;label%5B%5D=SOCS3&amp;label%5B%5D=SOCS1&amp;label%5B%5D=FLNA&amp;label%5B%5D=SRC&amp;colors=steelblue" TargetMode="External"/><Relationship Id="rId355" Type="http://schemas.openxmlformats.org/officeDocument/2006/relationships/hyperlink" Target="http://amigo.geneontology.org/amigo/term/GO:0032102" TargetMode="External"/><Relationship Id="rId562" Type="http://schemas.openxmlformats.org/officeDocument/2006/relationships/hyperlink" Target="http://amigo.geneontology.org/amigo/term/GO:0032373" TargetMode="External"/><Relationship Id="rId1192" Type="http://schemas.openxmlformats.org/officeDocument/2006/relationships/hyperlink" Target="http://amigo.geneontology.org/amigo/term/GO:0046165" TargetMode="External"/><Relationship Id="rId1206" Type="http://schemas.openxmlformats.org/officeDocument/2006/relationships/hyperlink" Target="http://amigo.geneontology.org/amigo/term/GO:0051382" TargetMode="External"/><Relationship Id="rId215" Type="http://schemas.openxmlformats.org/officeDocument/2006/relationships/hyperlink" Target="http://amigo.geneontology.org/amigo/term/GO:0001704" TargetMode="External"/><Relationship Id="rId422" Type="http://schemas.openxmlformats.org/officeDocument/2006/relationships/hyperlink" Target="http://amigo.geneontology.org/amigo/term/GO:0045824" TargetMode="External"/><Relationship Id="rId867" Type="http://schemas.openxmlformats.org/officeDocument/2006/relationships/hyperlink" Target="http://amigo.geneontology.org/amigo/term/GO:0050701" TargetMode="External"/><Relationship Id="rId1052" Type="http://schemas.openxmlformats.org/officeDocument/2006/relationships/hyperlink" Target="http://amigo.geneontology.org/amigo/term/GO:0038111" TargetMode="External"/><Relationship Id="rId299" Type="http://schemas.openxmlformats.org/officeDocument/2006/relationships/hyperlink" Target="http://amigo.geneontology.org/amigo/term/GO:0043542" TargetMode="External"/><Relationship Id="rId727" Type="http://schemas.openxmlformats.org/officeDocument/2006/relationships/hyperlink" Target="http://amigo.geneontology.org/amigo/term/GO:0061440" TargetMode="External"/><Relationship Id="rId934" Type="http://schemas.openxmlformats.org/officeDocument/2006/relationships/hyperlink" Target="http://amigo.geneontology.org/amigo/term/GO:1904956" TargetMode="External"/><Relationship Id="rId63" Type="http://schemas.openxmlformats.org/officeDocument/2006/relationships/hyperlink" Target="http://reactome.org/PathwayBrowser/" TargetMode="External"/><Relationship Id="rId159" Type="http://schemas.openxmlformats.org/officeDocument/2006/relationships/hyperlink" Target="http://www.wikipathways.org/wpi/PathwayWidget.php?id=WP3611&amp;label%5B%5D=CFLAR&amp;label%5B%5D=FAS&amp;label%5B%5D=MAP2K3&amp;label%5B%5D=TNFRSF1A&amp;label%5B%5D=BCL3&amp;label%5B%5D=BMF&amp;label%5B%5D=IL6&amp;label%5B%5D=FGF7&amp;label%5B%5D=MCL1&amp;label%5B%5D=EGFR&amp;label%5B%5D=FOS&amp;label%5B%5D=JUNB&amp;label%5B%5D=JUN&amp;colors=steelblue" TargetMode="External"/><Relationship Id="rId366" Type="http://schemas.openxmlformats.org/officeDocument/2006/relationships/hyperlink" Target="http://amigo.geneontology.org/amigo/term/GO:0071356" TargetMode="External"/><Relationship Id="rId573" Type="http://schemas.openxmlformats.org/officeDocument/2006/relationships/hyperlink" Target="http://amigo.geneontology.org/amigo/term/GO:0030177" TargetMode="External"/><Relationship Id="rId780" Type="http://schemas.openxmlformats.org/officeDocument/2006/relationships/hyperlink" Target="http://amigo.geneontology.org/amigo/term/GO:0051208" TargetMode="External"/><Relationship Id="rId1217" Type="http://schemas.openxmlformats.org/officeDocument/2006/relationships/hyperlink" Target="http://amigo.geneontology.org/amigo/term/GO:0051292" TargetMode="External"/><Relationship Id="rId226" Type="http://schemas.openxmlformats.org/officeDocument/2006/relationships/hyperlink" Target="http://amigo.geneontology.org/amigo/term/GO:0007517" TargetMode="External"/><Relationship Id="rId433" Type="http://schemas.openxmlformats.org/officeDocument/2006/relationships/hyperlink" Target="http://amigo.geneontology.org/amigo/term/GO:0006022" TargetMode="External"/><Relationship Id="rId878" Type="http://schemas.openxmlformats.org/officeDocument/2006/relationships/hyperlink" Target="http://amigo.geneontology.org/amigo/term/GO:0006026" TargetMode="External"/><Relationship Id="rId1063" Type="http://schemas.openxmlformats.org/officeDocument/2006/relationships/hyperlink" Target="http://amigo.geneontology.org/amigo/term/GO:0001968" TargetMode="External"/><Relationship Id="rId640" Type="http://schemas.openxmlformats.org/officeDocument/2006/relationships/hyperlink" Target="http://amigo.geneontology.org/amigo/term/GO:0002698" TargetMode="External"/><Relationship Id="rId738" Type="http://schemas.openxmlformats.org/officeDocument/2006/relationships/hyperlink" Target="http://amigo.geneontology.org/amigo/term/GO:1904888" TargetMode="External"/><Relationship Id="rId945" Type="http://schemas.openxmlformats.org/officeDocument/2006/relationships/hyperlink" Target="http://amigo.geneontology.org/amigo/term/GO:0044413" TargetMode="External"/><Relationship Id="rId74" Type="http://schemas.openxmlformats.org/officeDocument/2006/relationships/hyperlink" Target="http://reactome.org/PathwayBrowser/" TargetMode="External"/><Relationship Id="rId377" Type="http://schemas.openxmlformats.org/officeDocument/2006/relationships/hyperlink" Target="http://amigo.geneontology.org/amigo/term/GO:0090257" TargetMode="External"/><Relationship Id="rId500" Type="http://schemas.openxmlformats.org/officeDocument/2006/relationships/hyperlink" Target="http://amigo.geneontology.org/amigo/term/GO:0014032" TargetMode="External"/><Relationship Id="rId584" Type="http://schemas.openxmlformats.org/officeDocument/2006/relationships/hyperlink" Target="http://amigo.geneontology.org/amigo/term/GO:1902287" TargetMode="External"/><Relationship Id="rId805" Type="http://schemas.openxmlformats.org/officeDocument/2006/relationships/hyperlink" Target="http://amigo.geneontology.org/amigo/term/GO:0008064" TargetMode="External"/><Relationship Id="rId1130" Type="http://schemas.openxmlformats.org/officeDocument/2006/relationships/hyperlink" Target="http://www.wikipathways.org/wpi/PathwayWidget.php?id=WP466&amp;label%5B%5D=DBF4&amp;label%5B%5D=MCM2&amp;label%5B%5D=MCM6&amp;label%5B%5D=ORC1&amp;label%5B%5D=ORC6&amp;label%5B%5D=CDC45&amp;label%5B%5D=CDC6&amp;label%5B%5D=CDC7&amp;label%5B%5D=POLE2&amp;label%5B%5D=MCM4&amp;label%5B%5D=MCM3&amp;label%5B%5D=GMNN&amp;label%5B%5D=RPA2&amp;label%5B%5D=CDK2&amp;label%5B%5D=PCNA&amp;label%5B%5D=RFC3&amp;label%5B%5D=RFC4&amp;label%5B%5D=PRIM1&amp;colors=steelblue" TargetMode="External"/><Relationship Id="rId1228" Type="http://schemas.openxmlformats.org/officeDocument/2006/relationships/hyperlink" Target="http://amigo.geneontology.org/amigo/term/GO:0009150" TargetMode="External"/><Relationship Id="rId5" Type="http://schemas.openxmlformats.org/officeDocument/2006/relationships/hyperlink" Target="http://www.kegg.jp/kegg-bin/show_pathway?hsa04621+10379+10616+10628+114769+1508+22861+2633+2634+2635+2919+2920+340061+3569+3661+3665+3725+4615+4792+4938+4939+4940+51135+5331+5595+57506+6772+6773+7128+7205+79671+79792+81858+834+837+84168+84674" TargetMode="External"/><Relationship Id="rId237" Type="http://schemas.openxmlformats.org/officeDocument/2006/relationships/hyperlink" Target="http://amigo.geneontology.org/amigo/term/GO:0036293" TargetMode="External"/><Relationship Id="rId791" Type="http://schemas.openxmlformats.org/officeDocument/2006/relationships/hyperlink" Target="http://amigo.geneontology.org/amigo/term/GO:0030516" TargetMode="External"/><Relationship Id="rId889" Type="http://schemas.openxmlformats.org/officeDocument/2006/relationships/hyperlink" Target="http://amigo.geneontology.org/amigo/term/GO:0060411" TargetMode="External"/><Relationship Id="rId1074" Type="http://schemas.openxmlformats.org/officeDocument/2006/relationships/hyperlink" Target="http://www.kegg.jp/kegg-bin/show_pathway?hsa03440+11073+25788+472+580+5888+5889+5932+6118+641+675+7516+79728+8438" TargetMode="External"/><Relationship Id="rId444" Type="http://schemas.openxmlformats.org/officeDocument/2006/relationships/hyperlink" Target="http://amigo.geneontology.org/amigo/term/GO:0006936" TargetMode="External"/><Relationship Id="rId651" Type="http://schemas.openxmlformats.org/officeDocument/2006/relationships/hyperlink" Target="http://amigo.geneontology.org/amigo/term/GO:0008038" TargetMode="External"/><Relationship Id="rId749" Type="http://schemas.openxmlformats.org/officeDocument/2006/relationships/hyperlink" Target="http://amigo.geneontology.org/amigo/term/GO:0010717" TargetMode="External"/><Relationship Id="rId290" Type="http://schemas.openxmlformats.org/officeDocument/2006/relationships/hyperlink" Target="http://amigo.geneontology.org/amigo/term/GO:0034599" TargetMode="External"/><Relationship Id="rId304" Type="http://schemas.openxmlformats.org/officeDocument/2006/relationships/hyperlink" Target="http://amigo.geneontology.org/amigo/term/GO:0002697" TargetMode="External"/><Relationship Id="rId388" Type="http://schemas.openxmlformats.org/officeDocument/2006/relationships/hyperlink" Target="http://amigo.geneontology.org/amigo/term/GO:0045860" TargetMode="External"/><Relationship Id="rId511" Type="http://schemas.openxmlformats.org/officeDocument/2006/relationships/hyperlink" Target="http://amigo.geneontology.org/amigo/term/GO:0061326" TargetMode="External"/><Relationship Id="rId609" Type="http://schemas.openxmlformats.org/officeDocument/2006/relationships/hyperlink" Target="http://amigo.geneontology.org/amigo/term/GO:0032965" TargetMode="External"/><Relationship Id="rId956" Type="http://schemas.openxmlformats.org/officeDocument/2006/relationships/hyperlink" Target="http://amigo.geneontology.org/amigo/term/GO:0042113" TargetMode="External"/><Relationship Id="rId1141" Type="http://schemas.openxmlformats.org/officeDocument/2006/relationships/hyperlink" Target="http://amigo.geneontology.org/amigo/term/GO:0006310" TargetMode="External"/><Relationship Id="rId1239" Type="http://schemas.openxmlformats.org/officeDocument/2006/relationships/hyperlink" Target="http://amigo.geneontology.org/amigo/term/GO:0065004" TargetMode="External"/><Relationship Id="rId85" Type="http://schemas.openxmlformats.org/officeDocument/2006/relationships/hyperlink" Target="http://reactome.org/PathwayBrowser/" TargetMode="External"/><Relationship Id="rId150" Type="http://schemas.openxmlformats.org/officeDocument/2006/relationships/hyperlink" Target="http://www.wikipathways.org/wpi/PathwayWidget.php?id=WP4754&amp;label%5B%5D=BAD&amp;label%5B%5D=CFLAR&amp;label%5B%5D=PHF20&amp;label%5B%5D=NR1H3&amp;label%5B%5D=FAS&amp;label%5B%5D=GRN&amp;label%5B%5D=TRAF1&amp;label%5B%5D=TNFRSF1A&amp;label%5B%5D=NFKB2&amp;label%5B%5D=CXCL2&amp;label%5B%5D=HMOX1&amp;label%5B%5D=NFKBIA&amp;label%5B%5D=TRPC4AP&amp;label%5B%5D=TIMP1&amp;label%5B%5D=MAPK3&amp;label%5B%5D=HSPB1&amp;label%5B%5D=ACTA2&amp;label%5B%5D=FBXW7&amp;label%5B%5D=CPT1A&amp;label%5B%5D=CD81&amp;label%5B%5D=USP5&amp;label%5B%5D=TNFAIP3&amp;label%5B%5D=PKN1&amp;label%5B%5D=CENPB&amp;label%5B%5D=KLF2&amp;label%5B%5D=CD36&amp;label%5B%5D=ITM2C&amp;label%5B%5D=IL6&amp;label%5B%5D=IL18BP&amp;label%5B%5D=ZDHHC7&amp;label%5B%5D=MMP14&amp;label%5B%5D=PTMS&amp;label%5B%5D=ATF3&amp;label%5B%5D=PTX3&amp;label%5B%5D=COL1A2&amp;label%5B%5D=B2M&amp;label%5B%5D=EEF2&amp;label%5B%5D=COL3A1&amp;label%5B%5D=FOS&amp;label%5B%5D=CEBPB&amp;label%5B%5D=BSG&amp;label%5B%5D=MYD88&amp;label%5B%5D=ARL4D&amp;label%5B%5D=JUN&amp;label%5B%5D=SOCS3&amp;label%5B%5D=RXRB&amp;colors=steelblue" TargetMode="External"/><Relationship Id="rId595" Type="http://schemas.openxmlformats.org/officeDocument/2006/relationships/hyperlink" Target="http://amigo.geneontology.org/amigo/term/GO:0032147" TargetMode="External"/><Relationship Id="rId816" Type="http://schemas.openxmlformats.org/officeDocument/2006/relationships/hyperlink" Target="http://amigo.geneontology.org/amigo/term/GO:0002730" TargetMode="External"/><Relationship Id="rId1001" Type="http://schemas.openxmlformats.org/officeDocument/2006/relationships/hyperlink" Target="http://amigo.geneontology.org/amigo/term/GO:0048846" TargetMode="External"/><Relationship Id="rId248" Type="http://schemas.openxmlformats.org/officeDocument/2006/relationships/hyperlink" Target="http://amigo.geneontology.org/amigo/term/GO:0002440" TargetMode="External"/><Relationship Id="rId455" Type="http://schemas.openxmlformats.org/officeDocument/2006/relationships/hyperlink" Target="http://amigo.geneontology.org/amigo/term/GO:0050792" TargetMode="External"/><Relationship Id="rId662" Type="http://schemas.openxmlformats.org/officeDocument/2006/relationships/hyperlink" Target="http://amigo.geneontology.org/amigo/term/GO:0072210" TargetMode="External"/><Relationship Id="rId1085" Type="http://schemas.openxmlformats.org/officeDocument/2006/relationships/hyperlink" Target="http://reactome.org/PathwayBrowser/" TargetMode="External"/><Relationship Id="rId12" Type="http://schemas.openxmlformats.org/officeDocument/2006/relationships/hyperlink" Target="http://www.kegg.jp/kegg-bin/show_pathway?hsa05146+1278+1281+1282+1284+2767+2919+3315+3554+3569+3592+3909+3911+3912+3913+3914+3918+5331+5878+7040+7043+81+87" TargetMode="External"/><Relationship Id="rId108" Type="http://schemas.openxmlformats.org/officeDocument/2006/relationships/hyperlink" Target="http://reactome.org/PathwayBrowser/" TargetMode="External"/><Relationship Id="rId315" Type="http://schemas.openxmlformats.org/officeDocument/2006/relationships/hyperlink" Target="http://amigo.geneontology.org/amigo/term/GO:0001649" TargetMode="External"/><Relationship Id="rId522" Type="http://schemas.openxmlformats.org/officeDocument/2006/relationships/hyperlink" Target="http://amigo.geneontology.org/amigo/term/GO:0035909" TargetMode="External"/><Relationship Id="rId967" Type="http://schemas.openxmlformats.org/officeDocument/2006/relationships/hyperlink" Target="http://amigo.geneontology.org/amigo/term/GO:0031670" TargetMode="External"/><Relationship Id="rId1152" Type="http://schemas.openxmlformats.org/officeDocument/2006/relationships/hyperlink" Target="http://amigo.geneontology.org/amigo/term/GO:0048066" TargetMode="External"/><Relationship Id="rId96" Type="http://schemas.openxmlformats.org/officeDocument/2006/relationships/hyperlink" Target="http://reactome.org/PathwayBrowser/" TargetMode="External"/><Relationship Id="rId161" Type="http://schemas.openxmlformats.org/officeDocument/2006/relationships/hyperlink" Target="http://www.wikipathways.org/wpi/PathwayWidget.php?id=WP3668&amp;label%5B%5D=MAPK3&amp;label%5B%5D=TGFBR1&amp;label%5B%5D=ENG&amp;label%5B%5D=LTBP2&amp;label%5B%5D=SHC1&amp;label%5B%5D=FBN1&amp;label%5B%5D=SMAD3&amp;label%5B%5D=FLNA&amp;colors=steelblue" TargetMode="External"/><Relationship Id="rId399" Type="http://schemas.openxmlformats.org/officeDocument/2006/relationships/hyperlink" Target="http://amigo.geneontology.org/amigo/term/GO:0045666" TargetMode="External"/><Relationship Id="rId827" Type="http://schemas.openxmlformats.org/officeDocument/2006/relationships/hyperlink" Target="http://amigo.geneontology.org/amigo/term/GO:0070374" TargetMode="External"/><Relationship Id="rId1012" Type="http://schemas.openxmlformats.org/officeDocument/2006/relationships/hyperlink" Target="http://amigo.geneontology.org/amigo/term/GO:0071241" TargetMode="External"/><Relationship Id="rId259" Type="http://schemas.openxmlformats.org/officeDocument/2006/relationships/hyperlink" Target="http://amigo.geneontology.org/amigo/term/GO:0061138" TargetMode="External"/><Relationship Id="rId466" Type="http://schemas.openxmlformats.org/officeDocument/2006/relationships/hyperlink" Target="http://amigo.geneontology.org/amigo/term/GO:0034612" TargetMode="External"/><Relationship Id="rId673" Type="http://schemas.openxmlformats.org/officeDocument/2006/relationships/hyperlink" Target="http://amigo.geneontology.org/amigo/term/GO:0035113" TargetMode="External"/><Relationship Id="rId880" Type="http://schemas.openxmlformats.org/officeDocument/2006/relationships/hyperlink" Target="http://amigo.geneontology.org/amigo/term/GO:0007224" TargetMode="External"/><Relationship Id="rId1096" Type="http://schemas.openxmlformats.org/officeDocument/2006/relationships/hyperlink" Target="http://reactome.org/PathwayBrowser/" TargetMode="External"/><Relationship Id="rId23" Type="http://schemas.openxmlformats.org/officeDocument/2006/relationships/hyperlink" Target="http://www.kegg.jp/kegg-bin/show_pathway?hsa05166+1031+115+1739+1958+200186+22800+22808+2353+2535+2648+29882+3105+3106+3107+3108+3133+3134+3135+3554+3569+3600+3718+3725+4055+4088+467+4791+4792+5154+5159+57804+6237+6722+7040+7043+7046+7094+7132+7538+811+8323+8324+83660" TargetMode="External"/><Relationship Id="rId119" Type="http://schemas.openxmlformats.org/officeDocument/2006/relationships/hyperlink" Target="http://reactome.org/PathwayBrowser/" TargetMode="External"/><Relationship Id="rId326" Type="http://schemas.openxmlformats.org/officeDocument/2006/relationships/hyperlink" Target="http://amigo.geneontology.org/amigo/term/GO:0042692" TargetMode="External"/><Relationship Id="rId533" Type="http://schemas.openxmlformats.org/officeDocument/2006/relationships/hyperlink" Target="http://amigo.geneontology.org/amigo/term/GO:0046697" TargetMode="External"/><Relationship Id="rId978" Type="http://schemas.openxmlformats.org/officeDocument/2006/relationships/hyperlink" Target="http://amigo.geneontology.org/amigo/term/GO:0003429" TargetMode="External"/><Relationship Id="rId1163" Type="http://schemas.openxmlformats.org/officeDocument/2006/relationships/hyperlink" Target="http://amigo.geneontology.org/amigo/term/GO:0016126" TargetMode="External"/><Relationship Id="rId740" Type="http://schemas.openxmlformats.org/officeDocument/2006/relationships/hyperlink" Target="http://amigo.geneontology.org/amigo/term/GO:0021953" TargetMode="External"/><Relationship Id="rId838" Type="http://schemas.openxmlformats.org/officeDocument/2006/relationships/hyperlink" Target="http://amigo.geneontology.org/amigo/term/GO:0060393" TargetMode="External"/><Relationship Id="rId1023" Type="http://schemas.openxmlformats.org/officeDocument/2006/relationships/hyperlink" Target="http://amigo.geneontology.org/amigo/term/GO:0070527" TargetMode="External"/><Relationship Id="rId172" Type="http://schemas.openxmlformats.org/officeDocument/2006/relationships/hyperlink" Target="http://amigo.geneontology.org/amigo/term/GO:0040017" TargetMode="External"/><Relationship Id="rId477" Type="http://schemas.openxmlformats.org/officeDocument/2006/relationships/hyperlink" Target="http://amigo.geneontology.org/amigo/term/GO:0001736" TargetMode="External"/><Relationship Id="rId600" Type="http://schemas.openxmlformats.org/officeDocument/2006/relationships/hyperlink" Target="http://amigo.geneontology.org/amigo/term/GO:0030968" TargetMode="External"/><Relationship Id="rId684" Type="http://schemas.openxmlformats.org/officeDocument/2006/relationships/hyperlink" Target="http://amigo.geneontology.org/amigo/term/GO:0070555" TargetMode="External"/><Relationship Id="rId1230" Type="http://schemas.openxmlformats.org/officeDocument/2006/relationships/hyperlink" Target="http://amigo.geneontology.org/amigo/term/GO:0106118" TargetMode="External"/><Relationship Id="rId337" Type="http://schemas.openxmlformats.org/officeDocument/2006/relationships/hyperlink" Target="http://amigo.geneontology.org/amigo/term/GO:0032231" TargetMode="External"/><Relationship Id="rId891" Type="http://schemas.openxmlformats.org/officeDocument/2006/relationships/hyperlink" Target="http://amigo.geneontology.org/amigo/term/GO:0035791" TargetMode="External"/><Relationship Id="rId905" Type="http://schemas.openxmlformats.org/officeDocument/2006/relationships/hyperlink" Target="http://amigo.geneontology.org/amigo/term/GO:1990874" TargetMode="External"/><Relationship Id="rId989" Type="http://schemas.openxmlformats.org/officeDocument/2006/relationships/hyperlink" Target="http://amigo.geneontology.org/amigo/term/GO:0045604" TargetMode="External"/><Relationship Id="rId34" Type="http://schemas.openxmlformats.org/officeDocument/2006/relationships/hyperlink" Target="http://www.kegg.jp/kegg-bin/show_pathway?hsa05144+3082+3569+3592+4035+4615+6382+6383+7040+7043+7059+948+975" TargetMode="External"/><Relationship Id="rId544" Type="http://schemas.openxmlformats.org/officeDocument/2006/relationships/hyperlink" Target="http://amigo.geneontology.org/amigo/term/GO:0050679" TargetMode="External"/><Relationship Id="rId751" Type="http://schemas.openxmlformats.org/officeDocument/2006/relationships/hyperlink" Target="http://amigo.geneontology.org/amigo/term/GO:0031579" TargetMode="External"/><Relationship Id="rId849" Type="http://schemas.openxmlformats.org/officeDocument/2006/relationships/hyperlink" Target="http://amigo.geneontology.org/amigo/term/GO:0034976" TargetMode="External"/><Relationship Id="rId1174" Type="http://schemas.openxmlformats.org/officeDocument/2006/relationships/hyperlink" Target="http://amigo.geneontology.org/amigo/term/GO:0008203" TargetMode="External"/><Relationship Id="rId183" Type="http://schemas.openxmlformats.org/officeDocument/2006/relationships/hyperlink" Target="http://amigo.geneontology.org/amigo/term/GO:0034330" TargetMode="External"/><Relationship Id="rId390" Type="http://schemas.openxmlformats.org/officeDocument/2006/relationships/hyperlink" Target="http://amigo.geneontology.org/amigo/term/GO:0071346" TargetMode="External"/><Relationship Id="rId404" Type="http://schemas.openxmlformats.org/officeDocument/2006/relationships/hyperlink" Target="http://amigo.geneontology.org/amigo/term/GO:0072164" TargetMode="External"/><Relationship Id="rId611" Type="http://schemas.openxmlformats.org/officeDocument/2006/relationships/hyperlink" Target="http://amigo.geneontology.org/amigo/term/GO:0010874" TargetMode="External"/><Relationship Id="rId1034" Type="http://schemas.openxmlformats.org/officeDocument/2006/relationships/hyperlink" Target="http://amigo.geneontology.org/amigo/term/GO:0070301" TargetMode="External"/><Relationship Id="rId1241" Type="http://schemas.openxmlformats.org/officeDocument/2006/relationships/hyperlink" Target="http://amigo.geneontology.org/amigo/term/GO:0031145" TargetMode="External"/><Relationship Id="rId250" Type="http://schemas.openxmlformats.org/officeDocument/2006/relationships/hyperlink" Target="http://amigo.geneontology.org/amigo/term/GO:1903706" TargetMode="External"/><Relationship Id="rId488" Type="http://schemas.openxmlformats.org/officeDocument/2006/relationships/hyperlink" Target="http://amigo.geneontology.org/amigo/term/GO:0045807" TargetMode="External"/><Relationship Id="rId695" Type="http://schemas.openxmlformats.org/officeDocument/2006/relationships/hyperlink" Target="http://amigo.geneontology.org/amigo/term/GO:0002685" TargetMode="External"/><Relationship Id="rId709" Type="http://schemas.openxmlformats.org/officeDocument/2006/relationships/hyperlink" Target="http://amigo.geneontology.org/amigo/term/GO:0043534" TargetMode="External"/><Relationship Id="rId916" Type="http://schemas.openxmlformats.org/officeDocument/2006/relationships/hyperlink" Target="http://amigo.geneontology.org/amigo/term/GO:0001837" TargetMode="External"/><Relationship Id="rId1101" Type="http://schemas.openxmlformats.org/officeDocument/2006/relationships/hyperlink" Target="http://reactome.org/PathwayBrowser/" TargetMode="External"/><Relationship Id="rId45" Type="http://schemas.openxmlformats.org/officeDocument/2006/relationships/hyperlink" Target="http://www.kegg.jp/kegg-bin/show_pathway?hsa04926+10488+115+1278+1281+1282+1284+1956+2353+2770+2771+2783+3725+4088+4792+5331+5595+5605+59+6464+6714+7040+7046+90993" TargetMode="External"/><Relationship Id="rId110" Type="http://schemas.openxmlformats.org/officeDocument/2006/relationships/hyperlink" Target="http://reactome.org/PathwayBrowser/" TargetMode="External"/><Relationship Id="rId348" Type="http://schemas.openxmlformats.org/officeDocument/2006/relationships/hyperlink" Target="http://amigo.geneontology.org/amigo/term/GO:0050770" TargetMode="External"/><Relationship Id="rId555" Type="http://schemas.openxmlformats.org/officeDocument/2006/relationships/hyperlink" Target="http://amigo.geneontology.org/amigo/term/GO:0072273" TargetMode="External"/><Relationship Id="rId762" Type="http://schemas.openxmlformats.org/officeDocument/2006/relationships/hyperlink" Target="http://amigo.geneontology.org/amigo/term/GO:0071360" TargetMode="External"/><Relationship Id="rId1185" Type="http://schemas.openxmlformats.org/officeDocument/2006/relationships/hyperlink" Target="http://amigo.geneontology.org/amigo/term/GO:0051321" TargetMode="External"/><Relationship Id="rId194" Type="http://schemas.openxmlformats.org/officeDocument/2006/relationships/hyperlink" Target="http://amigo.geneontology.org/amigo/term/GO:0072001" TargetMode="External"/><Relationship Id="rId208" Type="http://schemas.openxmlformats.org/officeDocument/2006/relationships/hyperlink" Target="http://amigo.geneontology.org/amigo/term/GO:0060537" TargetMode="External"/><Relationship Id="rId415" Type="http://schemas.openxmlformats.org/officeDocument/2006/relationships/hyperlink" Target="http://amigo.geneontology.org/amigo/term/GO:0007179" TargetMode="External"/><Relationship Id="rId622" Type="http://schemas.openxmlformats.org/officeDocument/2006/relationships/hyperlink" Target="http://amigo.geneontology.org/amigo/term/GO:0003279" TargetMode="External"/><Relationship Id="rId1045" Type="http://schemas.openxmlformats.org/officeDocument/2006/relationships/hyperlink" Target="http://amigo.geneontology.org/amigo/term/GO:0060444" TargetMode="External"/><Relationship Id="rId261" Type="http://schemas.openxmlformats.org/officeDocument/2006/relationships/hyperlink" Target="http://amigo.geneontology.org/amigo/term/GO:0018108" TargetMode="External"/><Relationship Id="rId499" Type="http://schemas.openxmlformats.org/officeDocument/2006/relationships/hyperlink" Target="http://amigo.geneontology.org/amigo/term/GO:0034333" TargetMode="External"/><Relationship Id="rId927" Type="http://schemas.openxmlformats.org/officeDocument/2006/relationships/hyperlink" Target="http://amigo.geneontology.org/amigo/term/GO:0071772" TargetMode="External"/><Relationship Id="rId1112" Type="http://schemas.openxmlformats.org/officeDocument/2006/relationships/hyperlink" Target="http://reactome.org/PathwayBrowser/" TargetMode="External"/><Relationship Id="rId56" Type="http://schemas.openxmlformats.org/officeDocument/2006/relationships/hyperlink" Target="http://reactome.org/PathwayBrowser/" TargetMode="External"/><Relationship Id="rId359" Type="http://schemas.openxmlformats.org/officeDocument/2006/relationships/hyperlink" Target="http://amigo.geneontology.org/amigo/term/GO:0071219" TargetMode="External"/><Relationship Id="rId566" Type="http://schemas.openxmlformats.org/officeDocument/2006/relationships/hyperlink" Target="http://amigo.geneontology.org/amigo/term/GO:0060560" TargetMode="External"/><Relationship Id="rId773" Type="http://schemas.openxmlformats.org/officeDocument/2006/relationships/hyperlink" Target="http://amigo.geneontology.org/amigo/term/GO:0010883" TargetMode="External"/><Relationship Id="rId1196" Type="http://schemas.openxmlformats.org/officeDocument/2006/relationships/hyperlink" Target="http://amigo.geneontology.org/amigo/term/GO:1901988" TargetMode="External"/><Relationship Id="rId121" Type="http://schemas.openxmlformats.org/officeDocument/2006/relationships/hyperlink" Target="http://reactome.org/PathwayBrowser/" TargetMode="External"/><Relationship Id="rId219" Type="http://schemas.openxmlformats.org/officeDocument/2006/relationships/hyperlink" Target="http://amigo.geneontology.org/amigo/term/GO:0022604" TargetMode="External"/><Relationship Id="rId426" Type="http://schemas.openxmlformats.org/officeDocument/2006/relationships/hyperlink" Target="http://amigo.geneontology.org/amigo/term/GO:0032479" TargetMode="External"/><Relationship Id="rId633" Type="http://schemas.openxmlformats.org/officeDocument/2006/relationships/hyperlink" Target="http://amigo.geneontology.org/amigo/term/GO:0070304" TargetMode="External"/><Relationship Id="rId980" Type="http://schemas.openxmlformats.org/officeDocument/2006/relationships/hyperlink" Target="http://amigo.geneontology.org/amigo/term/GO:0034143" TargetMode="External"/><Relationship Id="rId1056" Type="http://schemas.openxmlformats.org/officeDocument/2006/relationships/hyperlink" Target="http://amigo.geneontology.org/amigo/term/GO:0005518" TargetMode="External"/><Relationship Id="rId840" Type="http://schemas.openxmlformats.org/officeDocument/2006/relationships/hyperlink" Target="http://amigo.geneontology.org/amigo/term/GO:0030178" TargetMode="External"/><Relationship Id="rId938" Type="http://schemas.openxmlformats.org/officeDocument/2006/relationships/hyperlink" Target="http://amigo.geneontology.org/amigo/term/GO:0060364" TargetMode="External"/><Relationship Id="rId67" Type="http://schemas.openxmlformats.org/officeDocument/2006/relationships/hyperlink" Target="http://reactome.org/PathwayBrowser/" TargetMode="External"/><Relationship Id="rId272" Type="http://schemas.openxmlformats.org/officeDocument/2006/relationships/hyperlink" Target="http://amigo.geneontology.org/amigo/term/GO:0007568" TargetMode="External"/><Relationship Id="rId577" Type="http://schemas.openxmlformats.org/officeDocument/2006/relationships/hyperlink" Target="http://amigo.geneontology.org/amigo/term/GO:0007431" TargetMode="External"/><Relationship Id="rId700" Type="http://schemas.openxmlformats.org/officeDocument/2006/relationships/hyperlink" Target="http://amigo.geneontology.org/amigo/term/GO:0035994" TargetMode="External"/><Relationship Id="rId1123" Type="http://schemas.openxmlformats.org/officeDocument/2006/relationships/hyperlink" Target="http://reactome.org/PathwayBrowser/" TargetMode="External"/><Relationship Id="rId132" Type="http://schemas.openxmlformats.org/officeDocument/2006/relationships/hyperlink" Target="http://www.wikipathways.org/wpi/PathwayWidget.php?id=WP560&amp;label%5B%5D=TFE3&amp;label%5B%5D=SMAD7&amp;label%5B%5D=MAPK3&amp;label%5B%5D=TGFB1&amp;label%5B%5D=TGFBR1&amp;label%5B%5D=ENG&amp;label%5B%5D=STAT1&amp;label%5B%5D=INHBA&amp;label%5B%5D=LIF&amp;label%5B%5D=FST&amp;label%5B%5D=SKIL&amp;label%5B%5D=SMAD3&amp;label%5B%5D=STAT3&amp;label%5B%5D=ZEB2&amp;label%5B%5D=FOS&amp;label%5B%5D=JUN&amp;colors=steelblue" TargetMode="External"/><Relationship Id="rId784" Type="http://schemas.openxmlformats.org/officeDocument/2006/relationships/hyperlink" Target="http://amigo.geneontology.org/amigo/term/GO:0032943" TargetMode="External"/><Relationship Id="rId991" Type="http://schemas.openxmlformats.org/officeDocument/2006/relationships/hyperlink" Target="http://amigo.geneontology.org/amigo/term/GO:0042552" TargetMode="External"/><Relationship Id="rId1067" Type="http://schemas.openxmlformats.org/officeDocument/2006/relationships/hyperlink" Target="http://amigo.geneontology.org/amigo/term/GO:0003714" TargetMode="External"/><Relationship Id="rId437" Type="http://schemas.openxmlformats.org/officeDocument/2006/relationships/hyperlink" Target="http://amigo.geneontology.org/amigo/term/GO:1901136" TargetMode="External"/><Relationship Id="rId644" Type="http://schemas.openxmlformats.org/officeDocument/2006/relationships/hyperlink" Target="http://amigo.geneontology.org/amigo/term/GO:0007498" TargetMode="External"/><Relationship Id="rId851" Type="http://schemas.openxmlformats.org/officeDocument/2006/relationships/hyperlink" Target="http://amigo.geneontology.org/amigo/term/GO:1901655" TargetMode="External"/><Relationship Id="rId283" Type="http://schemas.openxmlformats.org/officeDocument/2006/relationships/hyperlink" Target="http://amigo.geneontology.org/amigo/term/GO:0048705" TargetMode="External"/><Relationship Id="rId490" Type="http://schemas.openxmlformats.org/officeDocument/2006/relationships/hyperlink" Target="http://amigo.geneontology.org/amigo/term/GO:0030217" TargetMode="External"/><Relationship Id="rId504" Type="http://schemas.openxmlformats.org/officeDocument/2006/relationships/hyperlink" Target="http://amigo.geneontology.org/amigo/term/GO:1903053" TargetMode="External"/><Relationship Id="rId711" Type="http://schemas.openxmlformats.org/officeDocument/2006/relationships/hyperlink" Target="http://amigo.geneontology.org/amigo/term/GO:0017015" TargetMode="External"/><Relationship Id="rId949" Type="http://schemas.openxmlformats.org/officeDocument/2006/relationships/hyperlink" Target="http://amigo.geneontology.org/amigo/term/GO:0060282" TargetMode="External"/><Relationship Id="rId1134" Type="http://schemas.openxmlformats.org/officeDocument/2006/relationships/hyperlink" Target="http://www.wikipathways.org/wpi/PathwayWidget.php?id=WP197&amp;label%5B%5D=MSMO1&amp;label%5B%5D=IDI1&amp;label%5B%5D=FDFT1&amp;label%5B%5D=SC5D&amp;label%5B%5D=HMGCS1&amp;label%5B%5D=HMGCR&amp;label%5B%5D=FDPS&amp;label%5B%5D=DHCR7&amp;colors=steelblue" TargetMode="External"/><Relationship Id="rId78" Type="http://schemas.openxmlformats.org/officeDocument/2006/relationships/hyperlink" Target="http://reactome.org/PathwayBrowser/" TargetMode="External"/><Relationship Id="rId143" Type="http://schemas.openxmlformats.org/officeDocument/2006/relationships/hyperlink" Target="http://www.wikipathways.org/wpi/PathwayWidget.php?id=WP3972&amp;label%5B%5D=EIF2AK2&amp;label%5B%5D=MAPK3&amp;label%5B%5D=SRF&amp;label%5B%5D=PDGFRB&amp;label%5B%5D=STAT1&amp;label%5B%5D=SHC1&amp;label%5B%5D=STAT6&amp;label%5B%5D=STAT3&amp;label%5B%5D=FOS&amp;label%5B%5D=JUN&amp;colors=steelblue" TargetMode="External"/><Relationship Id="rId350" Type="http://schemas.openxmlformats.org/officeDocument/2006/relationships/hyperlink" Target="http://amigo.geneontology.org/amigo/term/GO:0032535" TargetMode="External"/><Relationship Id="rId588" Type="http://schemas.openxmlformats.org/officeDocument/2006/relationships/hyperlink" Target="http://amigo.geneontology.org/amigo/term/GO:0072080" TargetMode="External"/><Relationship Id="rId795" Type="http://schemas.openxmlformats.org/officeDocument/2006/relationships/hyperlink" Target="http://amigo.geneontology.org/amigo/term/GO:0033688" TargetMode="External"/><Relationship Id="rId809" Type="http://schemas.openxmlformats.org/officeDocument/2006/relationships/hyperlink" Target="http://amigo.geneontology.org/amigo/term/GO:0097066" TargetMode="External"/><Relationship Id="rId1201" Type="http://schemas.openxmlformats.org/officeDocument/2006/relationships/hyperlink" Target="http://amigo.geneontology.org/amigo/term/GO:0019693" TargetMode="External"/><Relationship Id="rId9" Type="http://schemas.openxmlformats.org/officeDocument/2006/relationships/hyperlink" Target="http://www.kegg.jp/kegg-bin/show_pathway?hsa05170+1072+1174+140564+200316+2353+25939+27350+2767+2770+2771+2783+3105+3106+3107+3133+3134+3135+340061+355+3661+3725+3984+4615+4792+51135+5595+5605+5606+567+572+60489+684+6892+7132+7133+811+8450+8717+8907" TargetMode="External"/><Relationship Id="rId210" Type="http://schemas.openxmlformats.org/officeDocument/2006/relationships/hyperlink" Target="http://amigo.geneontology.org/amigo/term/GO:0007369" TargetMode="External"/><Relationship Id="rId448" Type="http://schemas.openxmlformats.org/officeDocument/2006/relationships/hyperlink" Target="http://amigo.geneontology.org/amigo/term/GO:0010001" TargetMode="External"/><Relationship Id="rId655" Type="http://schemas.openxmlformats.org/officeDocument/2006/relationships/hyperlink" Target="http://amigo.geneontology.org/amigo/term/GO:0032703" TargetMode="External"/><Relationship Id="rId862" Type="http://schemas.openxmlformats.org/officeDocument/2006/relationships/hyperlink" Target="http://amigo.geneontology.org/amigo/term/GO:1904375" TargetMode="External"/><Relationship Id="rId1078" Type="http://schemas.openxmlformats.org/officeDocument/2006/relationships/hyperlink" Target="http://www.kegg.jp/kegg-bin/show_pathway?hsa03030+2237+4171+4172+4173+4175+5111+5427+5557+5983+5984+6118" TargetMode="External"/><Relationship Id="rId294" Type="http://schemas.openxmlformats.org/officeDocument/2006/relationships/hyperlink" Target="http://amigo.geneontology.org/amigo/term/GO:0016049" TargetMode="External"/><Relationship Id="rId308" Type="http://schemas.openxmlformats.org/officeDocument/2006/relationships/hyperlink" Target="http://amigo.geneontology.org/amigo/term/GO:0045071" TargetMode="External"/><Relationship Id="rId515" Type="http://schemas.openxmlformats.org/officeDocument/2006/relationships/hyperlink" Target="http://amigo.geneontology.org/amigo/term/GO:0034614" TargetMode="External"/><Relationship Id="rId722" Type="http://schemas.openxmlformats.org/officeDocument/2006/relationships/hyperlink" Target="http://amigo.geneontology.org/amigo/term/GO:0042035" TargetMode="External"/><Relationship Id="rId1145" Type="http://schemas.openxmlformats.org/officeDocument/2006/relationships/hyperlink" Target="http://amigo.geneontology.org/amigo/term/GO:0000724" TargetMode="External"/><Relationship Id="rId89" Type="http://schemas.openxmlformats.org/officeDocument/2006/relationships/hyperlink" Target="http://reactome.org/PathwayBrowser/" TargetMode="External"/><Relationship Id="rId154" Type="http://schemas.openxmlformats.org/officeDocument/2006/relationships/hyperlink" Target="http://www.wikipathways.org/wpi/PathwayWidget.php?id=WP2332&amp;label%5B%5D=IL11&amp;label%5B%5D=MAPK3&amp;label%5B%5D=TGFB1&amp;label%5B%5D=STAT1&amp;label%5B%5D=MAP2K2&amp;label%5B%5D=PIAS3&amp;label%5B%5D=IL6ST&amp;label%5B%5D=ITGA2&amp;label%5B%5D=STAT3&amp;label%5B%5D=FES&amp;label%5B%5D=SOCS3&amp;label%5B%5D=SRC&amp;colors=steelblue" TargetMode="External"/><Relationship Id="rId361" Type="http://schemas.openxmlformats.org/officeDocument/2006/relationships/hyperlink" Target="http://amigo.geneontology.org/amigo/term/GO:0072659" TargetMode="External"/><Relationship Id="rId599" Type="http://schemas.openxmlformats.org/officeDocument/2006/relationships/hyperlink" Target="http://amigo.geneontology.org/amigo/term/GO:0002428" TargetMode="External"/><Relationship Id="rId1005" Type="http://schemas.openxmlformats.org/officeDocument/2006/relationships/hyperlink" Target="http://amigo.geneontology.org/amigo/term/GO:0060402" TargetMode="External"/><Relationship Id="rId1212" Type="http://schemas.openxmlformats.org/officeDocument/2006/relationships/hyperlink" Target="http://amigo.geneontology.org/amigo/term/GO:0007093" TargetMode="External"/><Relationship Id="rId459" Type="http://schemas.openxmlformats.org/officeDocument/2006/relationships/hyperlink" Target="http://amigo.geneontology.org/amigo/term/GO:0051492" TargetMode="External"/><Relationship Id="rId666" Type="http://schemas.openxmlformats.org/officeDocument/2006/relationships/hyperlink" Target="http://amigo.geneontology.org/amigo/term/GO:0001890" TargetMode="External"/><Relationship Id="rId873" Type="http://schemas.openxmlformats.org/officeDocument/2006/relationships/hyperlink" Target="http://amigo.geneontology.org/amigo/term/GO:0046651" TargetMode="External"/><Relationship Id="rId1089" Type="http://schemas.openxmlformats.org/officeDocument/2006/relationships/hyperlink" Target="http://reactome.org/PathwayBrowser/" TargetMode="External"/><Relationship Id="rId16" Type="http://schemas.openxmlformats.org/officeDocument/2006/relationships/hyperlink" Target="http://www.kegg.jp/kegg-bin/show_pathway?hsa05410+1756+3569+3672+3673+3678+3690+3693+3696+4000+5565+55799+60+6546+7040+7043+7168+7169+775+784+8516" TargetMode="External"/><Relationship Id="rId221" Type="http://schemas.openxmlformats.org/officeDocument/2006/relationships/hyperlink" Target="http://amigo.geneontology.org/amigo/term/GO:0048732" TargetMode="External"/><Relationship Id="rId319" Type="http://schemas.openxmlformats.org/officeDocument/2006/relationships/hyperlink" Target="http://amigo.geneontology.org/amigo/term/GO:0002237" TargetMode="External"/><Relationship Id="rId526" Type="http://schemas.openxmlformats.org/officeDocument/2006/relationships/hyperlink" Target="http://amigo.geneontology.org/amigo/term/GO:0014745" TargetMode="External"/><Relationship Id="rId1156" Type="http://schemas.openxmlformats.org/officeDocument/2006/relationships/hyperlink" Target="http://amigo.geneontology.org/amigo/term/GO:0034724" TargetMode="External"/><Relationship Id="rId733" Type="http://schemas.openxmlformats.org/officeDocument/2006/relationships/hyperlink" Target="http://amigo.geneontology.org/amigo/term/GO:0007584" TargetMode="External"/><Relationship Id="rId940" Type="http://schemas.openxmlformats.org/officeDocument/2006/relationships/hyperlink" Target="http://amigo.geneontology.org/amigo/term/GO:0031587" TargetMode="External"/><Relationship Id="rId1016" Type="http://schemas.openxmlformats.org/officeDocument/2006/relationships/hyperlink" Target="http://amigo.geneontology.org/amigo/term/GO:0002371" TargetMode="External"/><Relationship Id="rId165" Type="http://schemas.openxmlformats.org/officeDocument/2006/relationships/hyperlink" Target="http://amigo.geneontology.org/amigo/term/GO:0043062" TargetMode="External"/><Relationship Id="rId372" Type="http://schemas.openxmlformats.org/officeDocument/2006/relationships/hyperlink" Target="http://amigo.geneontology.org/amigo/term/GO:0090066" TargetMode="External"/><Relationship Id="rId677" Type="http://schemas.openxmlformats.org/officeDocument/2006/relationships/hyperlink" Target="http://amigo.geneontology.org/amigo/term/GO:2001235" TargetMode="External"/><Relationship Id="rId800" Type="http://schemas.openxmlformats.org/officeDocument/2006/relationships/hyperlink" Target="http://amigo.geneontology.org/amigo/term/GO:0034405" TargetMode="External"/><Relationship Id="rId1223" Type="http://schemas.openxmlformats.org/officeDocument/2006/relationships/hyperlink" Target="http://amigo.geneontology.org/amigo/term/GO:1901293" TargetMode="External"/><Relationship Id="rId232" Type="http://schemas.openxmlformats.org/officeDocument/2006/relationships/hyperlink" Target="http://amigo.geneontology.org/amigo/term/GO:0007409" TargetMode="External"/><Relationship Id="rId884" Type="http://schemas.openxmlformats.org/officeDocument/2006/relationships/hyperlink" Target="http://amigo.geneontology.org/amigo/term/GO:0019883" TargetMode="External"/><Relationship Id="rId27" Type="http://schemas.openxmlformats.org/officeDocument/2006/relationships/hyperlink" Target="http://www.kegg.jp/kegg-bin/show_pathway?hsa05160+10062+10379+1956+23586+3434+3661+3665+369+4792+4938+4939+4940+5518+5595+5610+572+57506+6772+6773+6774+7098+7132+8717+9021+975" TargetMode="External"/><Relationship Id="rId537" Type="http://schemas.openxmlformats.org/officeDocument/2006/relationships/hyperlink" Target="http://amigo.geneontology.org/amigo/term/GO:0042089" TargetMode="External"/><Relationship Id="rId744" Type="http://schemas.openxmlformats.org/officeDocument/2006/relationships/hyperlink" Target="http://amigo.geneontology.org/amigo/term/GO:0002720" TargetMode="External"/><Relationship Id="rId951" Type="http://schemas.openxmlformats.org/officeDocument/2006/relationships/hyperlink" Target="http://amigo.geneontology.org/amigo/term/GO:0043932" TargetMode="External"/><Relationship Id="rId1167" Type="http://schemas.openxmlformats.org/officeDocument/2006/relationships/hyperlink" Target="http://amigo.geneontology.org/amigo/term/GO:0006732" TargetMode="External"/><Relationship Id="rId80" Type="http://schemas.openxmlformats.org/officeDocument/2006/relationships/hyperlink" Target="http://reactome.org/PathwayBrowser/" TargetMode="External"/><Relationship Id="rId176" Type="http://schemas.openxmlformats.org/officeDocument/2006/relationships/hyperlink" Target="http://amigo.geneontology.org/amigo/term/GO:0060337" TargetMode="External"/><Relationship Id="rId383" Type="http://schemas.openxmlformats.org/officeDocument/2006/relationships/hyperlink" Target="http://amigo.geneontology.org/amigo/term/GO:0030879" TargetMode="External"/><Relationship Id="rId590" Type="http://schemas.openxmlformats.org/officeDocument/2006/relationships/hyperlink" Target="http://amigo.geneontology.org/amigo/term/GO:0042982" TargetMode="External"/><Relationship Id="rId604" Type="http://schemas.openxmlformats.org/officeDocument/2006/relationships/hyperlink" Target="http://amigo.geneontology.org/amigo/term/GO:0045599" TargetMode="External"/><Relationship Id="rId811" Type="http://schemas.openxmlformats.org/officeDocument/2006/relationships/hyperlink" Target="http://amigo.geneontology.org/amigo/term/GO:0001838" TargetMode="External"/><Relationship Id="rId1027" Type="http://schemas.openxmlformats.org/officeDocument/2006/relationships/hyperlink" Target="http://amigo.geneontology.org/amigo/term/GO:0010959" TargetMode="External"/><Relationship Id="rId1234" Type="http://schemas.openxmlformats.org/officeDocument/2006/relationships/hyperlink" Target="http://amigo.geneontology.org/amigo/term/GO:0044786" TargetMode="External"/><Relationship Id="rId243" Type="http://schemas.openxmlformats.org/officeDocument/2006/relationships/hyperlink" Target="http://amigo.geneontology.org/amigo/term/GO:0030323" TargetMode="External"/><Relationship Id="rId450" Type="http://schemas.openxmlformats.org/officeDocument/2006/relationships/hyperlink" Target="http://amigo.geneontology.org/amigo/term/GO:0002576" TargetMode="External"/><Relationship Id="rId688" Type="http://schemas.openxmlformats.org/officeDocument/2006/relationships/hyperlink" Target="http://amigo.geneontology.org/amigo/term/GO:0050691" TargetMode="External"/><Relationship Id="rId895" Type="http://schemas.openxmlformats.org/officeDocument/2006/relationships/hyperlink" Target="http://amigo.geneontology.org/amigo/term/GO:0050755" TargetMode="External"/><Relationship Id="rId909" Type="http://schemas.openxmlformats.org/officeDocument/2006/relationships/hyperlink" Target="http://amigo.geneontology.org/amigo/term/GO:0007260" TargetMode="External"/><Relationship Id="rId1080" Type="http://schemas.openxmlformats.org/officeDocument/2006/relationships/hyperlink" Target="http://reactome.org/PathwayBrowser/" TargetMode="External"/><Relationship Id="rId38" Type="http://schemas.openxmlformats.org/officeDocument/2006/relationships/hyperlink" Target="http://www.kegg.jp/kegg-bin/show_pathway?hsa00532+51363+54480+55501+55790+56548+64132+79586" TargetMode="External"/><Relationship Id="rId103" Type="http://schemas.openxmlformats.org/officeDocument/2006/relationships/hyperlink" Target="http://reactome.org/PathwayBrowser/" TargetMode="External"/><Relationship Id="rId310" Type="http://schemas.openxmlformats.org/officeDocument/2006/relationships/hyperlink" Target="http://amigo.geneontology.org/amigo/term/GO:0051098" TargetMode="External"/><Relationship Id="rId548" Type="http://schemas.openxmlformats.org/officeDocument/2006/relationships/hyperlink" Target="http://amigo.geneontology.org/amigo/term/GO:0048017" TargetMode="External"/><Relationship Id="rId755" Type="http://schemas.openxmlformats.org/officeDocument/2006/relationships/hyperlink" Target="http://amigo.geneontology.org/amigo/term/GO:1903531" TargetMode="External"/><Relationship Id="rId962" Type="http://schemas.openxmlformats.org/officeDocument/2006/relationships/hyperlink" Target="http://amigo.geneontology.org/amigo/term/GO:0051701" TargetMode="External"/><Relationship Id="rId1178" Type="http://schemas.openxmlformats.org/officeDocument/2006/relationships/hyperlink" Target="http://amigo.geneontology.org/amigo/term/GO:0031023" TargetMode="External"/><Relationship Id="rId91" Type="http://schemas.openxmlformats.org/officeDocument/2006/relationships/hyperlink" Target="http://reactome.org/PathwayBrowser/" TargetMode="External"/><Relationship Id="rId187" Type="http://schemas.openxmlformats.org/officeDocument/2006/relationships/hyperlink" Target="http://amigo.geneontology.org/amigo/term/GO:0051017" TargetMode="External"/><Relationship Id="rId394" Type="http://schemas.openxmlformats.org/officeDocument/2006/relationships/hyperlink" Target="http://amigo.geneontology.org/amigo/term/GO:1903708" TargetMode="External"/><Relationship Id="rId408" Type="http://schemas.openxmlformats.org/officeDocument/2006/relationships/hyperlink" Target="http://amigo.geneontology.org/amigo/term/GO:0003417" TargetMode="External"/><Relationship Id="rId615" Type="http://schemas.openxmlformats.org/officeDocument/2006/relationships/hyperlink" Target="http://amigo.geneontology.org/amigo/term/GO:0048015" TargetMode="External"/><Relationship Id="rId822" Type="http://schemas.openxmlformats.org/officeDocument/2006/relationships/hyperlink" Target="http://amigo.geneontology.org/amigo/term/GO:0045445" TargetMode="External"/><Relationship Id="rId1038" Type="http://schemas.openxmlformats.org/officeDocument/2006/relationships/hyperlink" Target="http://amigo.geneontology.org/amigo/term/GO:0043254" TargetMode="External"/><Relationship Id="rId1245" Type="http://schemas.openxmlformats.org/officeDocument/2006/relationships/hyperlink" Target="http://amigo.geneontology.org/amigo/term/GO:0006271" TargetMode="External"/><Relationship Id="rId254" Type="http://schemas.openxmlformats.org/officeDocument/2006/relationships/hyperlink" Target="http://amigo.geneontology.org/amigo/term/GO:0018212" TargetMode="External"/><Relationship Id="rId699" Type="http://schemas.openxmlformats.org/officeDocument/2006/relationships/hyperlink" Target="http://amigo.geneontology.org/amigo/term/GO:0010888" TargetMode="External"/><Relationship Id="rId1091" Type="http://schemas.openxmlformats.org/officeDocument/2006/relationships/hyperlink" Target="http://reactome.org/PathwayBrowser/" TargetMode="External"/><Relationship Id="rId1105" Type="http://schemas.openxmlformats.org/officeDocument/2006/relationships/hyperlink" Target="http://reactome.org/PathwayBrowser/" TargetMode="External"/><Relationship Id="rId49" Type="http://schemas.openxmlformats.org/officeDocument/2006/relationships/hyperlink" Target="http://reactome.org/PathwayBrowser/" TargetMode="External"/><Relationship Id="rId114" Type="http://schemas.openxmlformats.org/officeDocument/2006/relationships/hyperlink" Target="http://reactome.org/PathwayBrowser/" TargetMode="External"/><Relationship Id="rId461" Type="http://schemas.openxmlformats.org/officeDocument/2006/relationships/hyperlink" Target="http://amigo.geneontology.org/amigo/term/GO:0045646" TargetMode="External"/><Relationship Id="rId559" Type="http://schemas.openxmlformats.org/officeDocument/2006/relationships/hyperlink" Target="http://amigo.geneontology.org/amigo/term/GO:0035690" TargetMode="External"/><Relationship Id="rId766" Type="http://schemas.openxmlformats.org/officeDocument/2006/relationships/hyperlink" Target="http://amigo.geneontology.org/amigo/term/GO:0051092" TargetMode="External"/><Relationship Id="rId1189" Type="http://schemas.openxmlformats.org/officeDocument/2006/relationships/hyperlink" Target="http://amigo.geneontology.org/amigo/term/GO:0000076" TargetMode="External"/><Relationship Id="rId198" Type="http://schemas.openxmlformats.org/officeDocument/2006/relationships/hyperlink" Target="http://amigo.geneontology.org/amigo/term/GO:0001525" TargetMode="External"/><Relationship Id="rId321" Type="http://schemas.openxmlformats.org/officeDocument/2006/relationships/hyperlink" Target="http://amigo.geneontology.org/amigo/term/GO:0042542" TargetMode="External"/><Relationship Id="rId419" Type="http://schemas.openxmlformats.org/officeDocument/2006/relationships/hyperlink" Target="http://amigo.geneontology.org/amigo/term/GO:0007265" TargetMode="External"/><Relationship Id="rId626" Type="http://schemas.openxmlformats.org/officeDocument/2006/relationships/hyperlink" Target="http://amigo.geneontology.org/amigo/term/GO:0060021" TargetMode="External"/><Relationship Id="rId973" Type="http://schemas.openxmlformats.org/officeDocument/2006/relationships/hyperlink" Target="http://amigo.geneontology.org/amigo/term/GO:0009895" TargetMode="External"/><Relationship Id="rId1049" Type="http://schemas.openxmlformats.org/officeDocument/2006/relationships/hyperlink" Target="http://amigo.geneontology.org/amigo/term/GO:0032816" TargetMode="External"/><Relationship Id="rId833" Type="http://schemas.openxmlformats.org/officeDocument/2006/relationships/hyperlink" Target="http://amigo.geneontology.org/amigo/term/GO:0010934" TargetMode="External"/><Relationship Id="rId1116" Type="http://schemas.openxmlformats.org/officeDocument/2006/relationships/hyperlink" Target="http://reactome.org/PathwayBrowser/" TargetMode="External"/><Relationship Id="rId265" Type="http://schemas.openxmlformats.org/officeDocument/2006/relationships/hyperlink" Target="http://amigo.geneontology.org/amigo/term/GO:0010769" TargetMode="External"/><Relationship Id="rId472" Type="http://schemas.openxmlformats.org/officeDocument/2006/relationships/hyperlink" Target="http://amigo.geneontology.org/amigo/term/GO:0001707" TargetMode="External"/><Relationship Id="rId900" Type="http://schemas.openxmlformats.org/officeDocument/2006/relationships/hyperlink" Target="http://amigo.geneontology.org/amigo/term/GO:0050654" TargetMode="External"/><Relationship Id="rId125" Type="http://schemas.openxmlformats.org/officeDocument/2006/relationships/hyperlink" Target="http://www.wikipathways.org/wpi/PathwayWidget.php?id=WP4217&amp;label%5B%5D=EIF2AK2&amp;label%5B%5D=CLTCL1&amp;label%5B%5D=ACTN1&amp;label%5B%5D=ACTB&amp;label%5B%5D=NFKB2&amp;label%5B%5D=MAPK3&amp;label%5B%5D=CAV2&amp;label%5B%5D=DDX58&amp;label%5B%5D=STAT1&amp;label%5B%5D=IRF3&amp;label%5B%5D=FLNC&amp;label%5B%5D=BST2&amp;label%5B%5D=ACTN4&amp;label%5B%5D=CTSL&amp;label%5B%5D=DAB2IP&amp;label%5B%5D=IGF1R&amp;label%5B%5D=MFGE8&amp;label%5B%5D=RHOB&amp;label%5B%5D=EGFR&amp;label%5B%5D=RHOC&amp;label%5B%5D=ITGA5&amp;label%5B%5D=ITGA2&amp;label%5B%5D=CTSB&amp;label%5B%5D=CLTB&amp;label%5B%5D=GAS6&amp;label%5B%5D=SOCS3&amp;label%5B%5D=IRF7&amp;label%5B%5D=FLNA&amp;label%5B%5D=HLA-DMA&amp;label%5B%5D=HLA-C&amp;label%5B%5D=HLA-E&amp;label%5B%5D=HLA-G&amp;label%5B%5D=HLA-F&amp;label%5B%5D=HLA-A&amp;label%5B%5D=ITGA1&amp;label%5B%5D=HLA-B&amp;label%5B%5D=ITGB3&amp;colors=steelblue" TargetMode="External"/><Relationship Id="rId332" Type="http://schemas.openxmlformats.org/officeDocument/2006/relationships/hyperlink" Target="http://amigo.geneontology.org/amigo/term/GO:0098868" TargetMode="External"/><Relationship Id="rId777" Type="http://schemas.openxmlformats.org/officeDocument/2006/relationships/hyperlink" Target="http://amigo.geneontology.org/amigo/term/GO:0007219" TargetMode="External"/><Relationship Id="rId984" Type="http://schemas.openxmlformats.org/officeDocument/2006/relationships/hyperlink" Target="http://amigo.geneontology.org/amigo/term/GO:0060638" TargetMode="External"/><Relationship Id="rId637" Type="http://schemas.openxmlformats.org/officeDocument/2006/relationships/hyperlink" Target="http://amigo.geneontology.org/amigo/term/GO:0060627" TargetMode="External"/><Relationship Id="rId844" Type="http://schemas.openxmlformats.org/officeDocument/2006/relationships/hyperlink" Target="http://amigo.geneontology.org/amigo/term/GO:0007272" TargetMode="External"/><Relationship Id="rId276" Type="http://schemas.openxmlformats.org/officeDocument/2006/relationships/hyperlink" Target="http://amigo.geneontology.org/amigo/term/GO:0030522" TargetMode="External"/><Relationship Id="rId483" Type="http://schemas.openxmlformats.org/officeDocument/2006/relationships/hyperlink" Target="http://amigo.geneontology.org/amigo/term/GO:1903900" TargetMode="External"/><Relationship Id="rId690" Type="http://schemas.openxmlformats.org/officeDocument/2006/relationships/hyperlink" Target="http://amigo.geneontology.org/amigo/term/GO:0007030" TargetMode="External"/><Relationship Id="rId704" Type="http://schemas.openxmlformats.org/officeDocument/2006/relationships/hyperlink" Target="http://amigo.geneontology.org/amigo/term/GO:0008589" TargetMode="External"/><Relationship Id="rId911" Type="http://schemas.openxmlformats.org/officeDocument/2006/relationships/hyperlink" Target="http://amigo.geneontology.org/amigo/term/GO:0050650" TargetMode="External"/><Relationship Id="rId1127" Type="http://schemas.openxmlformats.org/officeDocument/2006/relationships/hyperlink" Target="http://reactome.org/PathwayBrowser/" TargetMode="External"/><Relationship Id="rId40" Type="http://schemas.openxmlformats.org/officeDocument/2006/relationships/hyperlink" Target="http://www.kegg.jp/kegg-bin/show_pathway?hsa05133+1072+2353+2770+2771+3569+3592+3661+3678+3725+4615+51135+5595+715+716+718+834" TargetMode="External"/><Relationship Id="rId136" Type="http://schemas.openxmlformats.org/officeDocument/2006/relationships/hyperlink" Target="http://www.wikipathways.org/wpi/PathwayWidget.php?id=WP619&amp;label%5B%5D=EIF2AK2&amp;label%5B%5D=OAS1&amp;label%5B%5D=STAT1&amp;label%5B%5D=GBP1&amp;label%5B%5D=IFI6&amp;label%5B%5D=STAT2&amp;label%5B%5D=SOCS3&amp;label%5B%5D=SOCS1&amp;label%5B%5D=ISG15&amp;label%5B%5D=IRF9&amp;label%5B%5D=HLA-B&amp;label%5B%5D=PSMB9&amp;colors=steelblue" TargetMode="External"/><Relationship Id="rId343" Type="http://schemas.openxmlformats.org/officeDocument/2006/relationships/hyperlink" Target="http://amigo.geneontology.org/amigo/term/GO:0007178" TargetMode="External"/><Relationship Id="rId550" Type="http://schemas.openxmlformats.org/officeDocument/2006/relationships/hyperlink" Target="http://amigo.geneontology.org/amigo/term/GO:0042107" TargetMode="External"/><Relationship Id="rId788" Type="http://schemas.openxmlformats.org/officeDocument/2006/relationships/hyperlink" Target="http://amigo.geneontology.org/amigo/term/GO:1903670" TargetMode="External"/><Relationship Id="rId995" Type="http://schemas.openxmlformats.org/officeDocument/2006/relationships/hyperlink" Target="http://amigo.geneontology.org/amigo/term/GO:0002230" TargetMode="External"/><Relationship Id="rId1180" Type="http://schemas.openxmlformats.org/officeDocument/2006/relationships/hyperlink" Target="http://amigo.geneontology.org/amigo/term/GO:0033490" TargetMode="External"/><Relationship Id="rId203" Type="http://schemas.openxmlformats.org/officeDocument/2006/relationships/hyperlink" Target="http://amigo.geneontology.org/amigo/term/GO:0090130" TargetMode="External"/><Relationship Id="rId648" Type="http://schemas.openxmlformats.org/officeDocument/2006/relationships/hyperlink" Target="http://amigo.geneontology.org/amigo/term/GO:0006986" TargetMode="External"/><Relationship Id="rId855" Type="http://schemas.openxmlformats.org/officeDocument/2006/relationships/hyperlink" Target="http://amigo.geneontology.org/amigo/term/GO:0034620" TargetMode="External"/><Relationship Id="rId1040" Type="http://schemas.openxmlformats.org/officeDocument/2006/relationships/hyperlink" Target="http://amigo.geneontology.org/amigo/term/GO:0045429" TargetMode="External"/><Relationship Id="rId287" Type="http://schemas.openxmlformats.org/officeDocument/2006/relationships/hyperlink" Target="http://amigo.geneontology.org/amigo/term/GO:0016055" TargetMode="External"/><Relationship Id="rId410" Type="http://schemas.openxmlformats.org/officeDocument/2006/relationships/hyperlink" Target="http://amigo.geneontology.org/amigo/term/GO:0002694" TargetMode="External"/><Relationship Id="rId494" Type="http://schemas.openxmlformats.org/officeDocument/2006/relationships/hyperlink" Target="http://amigo.geneontology.org/amigo/term/GO:0050900" TargetMode="External"/><Relationship Id="rId508" Type="http://schemas.openxmlformats.org/officeDocument/2006/relationships/hyperlink" Target="http://amigo.geneontology.org/amigo/term/GO:0002703" TargetMode="External"/><Relationship Id="rId715" Type="http://schemas.openxmlformats.org/officeDocument/2006/relationships/hyperlink" Target="http://amigo.geneontology.org/amigo/term/GO:1902172" TargetMode="External"/><Relationship Id="rId922" Type="http://schemas.openxmlformats.org/officeDocument/2006/relationships/hyperlink" Target="http://amigo.geneontology.org/amigo/term/GO:0072215" TargetMode="External"/><Relationship Id="rId1138" Type="http://schemas.openxmlformats.org/officeDocument/2006/relationships/hyperlink" Target="http://amigo.geneontology.org/amigo/term/GO:0006260" TargetMode="External"/><Relationship Id="rId147" Type="http://schemas.openxmlformats.org/officeDocument/2006/relationships/hyperlink" Target="http://www.wikipathways.org/wpi/PathwayWidget.php?id=WP138&amp;label%5B%5D=BMF&amp;label%5B%5D=AES&amp;label%5B%5D=PIAS4&amp;label%5B%5D=ZMIZ1&amp;label%5B%5D=FHL2&amp;label%5B%5D=DSTN&amp;label%5B%5D=PIAS3&amp;label%5B%5D=ROCK2&amp;label%5B%5D=TGFB1I1&amp;label%5B%5D=CARM1&amp;label%5B%5D=RHOB&amp;label%5B%5D=EGFR&amp;label%5B%5D=SMAD3&amp;label%5B%5D=STAT3&amp;label%5B%5D=AR&amp;label%5B%5D=JUN&amp;label%5B%5D=CALR&amp;label%5B%5D=NCOR2&amp;label%5B%5D=FLNA&amp;label%5B%5D=SRC&amp;colors=steelblue" TargetMode="External"/><Relationship Id="rId354" Type="http://schemas.openxmlformats.org/officeDocument/2006/relationships/hyperlink" Target="http://amigo.geneontology.org/amigo/term/GO:0007162" TargetMode="External"/><Relationship Id="rId799" Type="http://schemas.openxmlformats.org/officeDocument/2006/relationships/hyperlink" Target="http://amigo.geneontology.org/amigo/term/GO:0048863" TargetMode="External"/><Relationship Id="rId1191" Type="http://schemas.openxmlformats.org/officeDocument/2006/relationships/hyperlink" Target="http://amigo.geneontology.org/amigo/term/GO:0006323" TargetMode="External"/><Relationship Id="rId1205" Type="http://schemas.openxmlformats.org/officeDocument/2006/relationships/hyperlink" Target="http://amigo.geneontology.org/amigo/term/GO:0000280" TargetMode="External"/><Relationship Id="rId51" Type="http://schemas.openxmlformats.org/officeDocument/2006/relationships/hyperlink" Target="http://reactome.org/PathwayBrowser/" TargetMode="External"/><Relationship Id="rId561" Type="http://schemas.openxmlformats.org/officeDocument/2006/relationships/hyperlink" Target="http://amigo.geneontology.org/amigo/term/GO:0031667" TargetMode="External"/><Relationship Id="rId659" Type="http://schemas.openxmlformats.org/officeDocument/2006/relationships/hyperlink" Target="http://amigo.geneontology.org/amigo/term/GO:0061005" TargetMode="External"/><Relationship Id="rId866" Type="http://schemas.openxmlformats.org/officeDocument/2006/relationships/hyperlink" Target="http://amigo.geneontology.org/amigo/term/GO:0050919" TargetMode="External"/><Relationship Id="rId214" Type="http://schemas.openxmlformats.org/officeDocument/2006/relationships/hyperlink" Target="http://amigo.geneontology.org/amigo/term/GO:0061564" TargetMode="External"/><Relationship Id="rId298" Type="http://schemas.openxmlformats.org/officeDocument/2006/relationships/hyperlink" Target="http://amigo.geneontology.org/amigo/term/GO:0048659" TargetMode="External"/><Relationship Id="rId421" Type="http://schemas.openxmlformats.org/officeDocument/2006/relationships/hyperlink" Target="http://amigo.geneontology.org/amigo/term/GO:0051495" TargetMode="External"/><Relationship Id="rId519" Type="http://schemas.openxmlformats.org/officeDocument/2006/relationships/hyperlink" Target="http://amigo.geneontology.org/amigo/term/GO:0019058" TargetMode="External"/><Relationship Id="rId1051" Type="http://schemas.openxmlformats.org/officeDocument/2006/relationships/hyperlink" Target="http://amigo.geneontology.org/amigo/term/GO:0072077" TargetMode="External"/><Relationship Id="rId1149" Type="http://schemas.openxmlformats.org/officeDocument/2006/relationships/hyperlink" Target="http://amigo.geneontology.org/amigo/term/GO:0044843" TargetMode="External"/><Relationship Id="rId158" Type="http://schemas.openxmlformats.org/officeDocument/2006/relationships/hyperlink" Target="http://www.wikipathways.org/wpi/PathwayWidget.php?id=WP185&amp;label%5B%5D=CAPN1&amp;label%5B%5D=MAP2K3&amp;label%5B%5D=BCAR1&amp;label%5B%5D=ITGA8&amp;label%5B%5D=ARAF&amp;label%5B%5D=ITGB5&amp;label%5B%5D=CSK&amp;label%5B%5D=ITGB8&amp;label%5B%5D=CAV2&amp;label%5B%5D=VASP&amp;label%5B%5D=CAPNS1&amp;label%5B%5D=MAP2K2&amp;label%5B%5D=ROCK2&amp;label%5B%5D=TLN1&amp;label%5B%5D=MYPN&amp;label%5B%5D=SHC1&amp;label%5B%5D=ITGA5&amp;label%5B%5D=ITGA2&amp;label%5B%5D=SRC&amp;label%5B%5D=ITGA1&amp;label%5B%5D=ITGB3&amp;colors=steelblue" TargetMode="External"/><Relationship Id="rId726" Type="http://schemas.openxmlformats.org/officeDocument/2006/relationships/hyperlink" Target="http://amigo.geneontology.org/amigo/term/GO:0061437" TargetMode="External"/><Relationship Id="rId933" Type="http://schemas.openxmlformats.org/officeDocument/2006/relationships/hyperlink" Target="http://amigo.geneontology.org/amigo/term/GO:0030043" TargetMode="External"/><Relationship Id="rId1009" Type="http://schemas.openxmlformats.org/officeDocument/2006/relationships/hyperlink" Target="http://amigo.geneontology.org/amigo/term/GO:0048706" TargetMode="External"/><Relationship Id="rId62" Type="http://schemas.openxmlformats.org/officeDocument/2006/relationships/hyperlink" Target="http://reactome.org/PathwayBrowser/" TargetMode="External"/><Relationship Id="rId365" Type="http://schemas.openxmlformats.org/officeDocument/2006/relationships/hyperlink" Target="http://amigo.geneontology.org/amigo/term/GO:0071222" TargetMode="External"/><Relationship Id="rId572" Type="http://schemas.openxmlformats.org/officeDocument/2006/relationships/hyperlink" Target="http://amigo.geneontology.org/amigo/term/GO:0002695" TargetMode="External"/><Relationship Id="rId1216" Type="http://schemas.openxmlformats.org/officeDocument/2006/relationships/hyperlink" Target="http://amigo.geneontology.org/amigo/term/GO:0006268" TargetMode="External"/><Relationship Id="rId225" Type="http://schemas.openxmlformats.org/officeDocument/2006/relationships/hyperlink" Target="http://amigo.geneontology.org/amigo/term/GO:0060541" TargetMode="External"/><Relationship Id="rId432" Type="http://schemas.openxmlformats.org/officeDocument/2006/relationships/hyperlink" Target="http://amigo.geneontology.org/amigo/term/GO:0032606" TargetMode="External"/><Relationship Id="rId877" Type="http://schemas.openxmlformats.org/officeDocument/2006/relationships/hyperlink" Target="http://amigo.geneontology.org/amigo/term/GO:0060326" TargetMode="External"/><Relationship Id="rId1062" Type="http://schemas.openxmlformats.org/officeDocument/2006/relationships/hyperlink" Target="http://amigo.geneontology.org/amigo/term/GO:0098531" TargetMode="External"/><Relationship Id="rId737" Type="http://schemas.openxmlformats.org/officeDocument/2006/relationships/hyperlink" Target="http://amigo.geneontology.org/amigo/term/GO:0050728" TargetMode="External"/><Relationship Id="rId944" Type="http://schemas.openxmlformats.org/officeDocument/2006/relationships/hyperlink" Target="http://amigo.geneontology.org/amigo/term/GO:0019049" TargetMode="External"/><Relationship Id="rId73" Type="http://schemas.openxmlformats.org/officeDocument/2006/relationships/hyperlink" Target="http://reactome.org/PathwayBrowser/" TargetMode="External"/><Relationship Id="rId169" Type="http://schemas.openxmlformats.org/officeDocument/2006/relationships/hyperlink" Target="http://amigo.geneontology.org/amigo/term/GO:0001501" TargetMode="External"/><Relationship Id="rId376" Type="http://schemas.openxmlformats.org/officeDocument/2006/relationships/hyperlink" Target="http://amigo.geneontology.org/amigo/term/GO:0001823" TargetMode="External"/><Relationship Id="rId583" Type="http://schemas.openxmlformats.org/officeDocument/2006/relationships/hyperlink" Target="http://amigo.geneontology.org/amigo/term/GO:0060173" TargetMode="External"/><Relationship Id="rId790" Type="http://schemas.openxmlformats.org/officeDocument/2006/relationships/hyperlink" Target="http://amigo.geneontology.org/amigo/term/GO:0104004" TargetMode="External"/><Relationship Id="rId804" Type="http://schemas.openxmlformats.org/officeDocument/2006/relationships/hyperlink" Target="http://amigo.geneontology.org/amigo/term/GO:0045665" TargetMode="External"/><Relationship Id="rId1227" Type="http://schemas.openxmlformats.org/officeDocument/2006/relationships/hyperlink" Target="http://amigo.geneontology.org/amigo/term/GO:0006334" TargetMode="External"/><Relationship Id="rId4" Type="http://schemas.openxmlformats.org/officeDocument/2006/relationships/hyperlink" Target="http://www.kegg.jp/kegg-bin/show_pathway?hsa05165+10014+1027+10312+10379+10474+10488+1278+1282+1284+1293+1739+182+1956+2535+3105+3106+3107+3133+3134+3135+3371+355+3661+3672+3673+3678+3690+3693+3696+3909+3911+3912+3913+3914+3918+3955+4854+51564+5159+5518+5595+5605+5610+572+5734+5986+6772+6773+7059+7098+7132+7448+7450+8323+8324+83439+8516+8717+90993+9636+9734" TargetMode="External"/><Relationship Id="rId236" Type="http://schemas.openxmlformats.org/officeDocument/2006/relationships/hyperlink" Target="http://amigo.geneontology.org/amigo/term/GO:0010975" TargetMode="External"/><Relationship Id="rId443" Type="http://schemas.openxmlformats.org/officeDocument/2006/relationships/hyperlink" Target="http://amigo.geneontology.org/amigo/term/GO:0035051" TargetMode="External"/><Relationship Id="rId650" Type="http://schemas.openxmlformats.org/officeDocument/2006/relationships/hyperlink" Target="http://amigo.geneontology.org/amigo/term/GO:0002704" TargetMode="External"/><Relationship Id="rId888" Type="http://schemas.openxmlformats.org/officeDocument/2006/relationships/hyperlink" Target="http://amigo.geneontology.org/amigo/term/GO:0014743" TargetMode="External"/><Relationship Id="rId1073" Type="http://schemas.openxmlformats.org/officeDocument/2006/relationships/hyperlink" Target="http://amigo.geneontology.org/amigo/term/GO:0019955" TargetMode="External"/><Relationship Id="rId303" Type="http://schemas.openxmlformats.org/officeDocument/2006/relationships/hyperlink" Target="http://amigo.geneontology.org/amigo/term/GO:0072006" TargetMode="External"/><Relationship Id="rId748" Type="http://schemas.openxmlformats.org/officeDocument/2006/relationships/hyperlink" Target="http://amigo.geneontology.org/amigo/term/GO:0030510" TargetMode="External"/><Relationship Id="rId955" Type="http://schemas.openxmlformats.org/officeDocument/2006/relationships/hyperlink" Target="http://amigo.geneontology.org/amigo/term/GO:0050708" TargetMode="External"/><Relationship Id="rId1140" Type="http://schemas.openxmlformats.org/officeDocument/2006/relationships/hyperlink" Target="http://amigo.geneontology.org/amigo/term/GO:0006261" TargetMode="External"/><Relationship Id="rId84" Type="http://schemas.openxmlformats.org/officeDocument/2006/relationships/hyperlink" Target="http://reactome.org/PathwayBrowser/" TargetMode="External"/><Relationship Id="rId387" Type="http://schemas.openxmlformats.org/officeDocument/2006/relationships/hyperlink" Target="http://amigo.geneontology.org/amigo/term/GO:0009991" TargetMode="External"/><Relationship Id="rId510" Type="http://schemas.openxmlformats.org/officeDocument/2006/relationships/hyperlink" Target="http://amigo.geneontology.org/amigo/term/GO:0043583" TargetMode="External"/><Relationship Id="rId594" Type="http://schemas.openxmlformats.org/officeDocument/2006/relationships/hyperlink" Target="http://amigo.geneontology.org/amigo/term/GO:0055123" TargetMode="External"/><Relationship Id="rId608" Type="http://schemas.openxmlformats.org/officeDocument/2006/relationships/hyperlink" Target="http://amigo.geneontology.org/amigo/term/GO:0048566" TargetMode="External"/><Relationship Id="rId815" Type="http://schemas.openxmlformats.org/officeDocument/2006/relationships/hyperlink" Target="http://amigo.geneontology.org/amigo/term/GO:0045073" TargetMode="External"/><Relationship Id="rId1238" Type="http://schemas.openxmlformats.org/officeDocument/2006/relationships/hyperlink" Target="http://amigo.geneontology.org/amigo/term/GO:0016311" TargetMode="External"/><Relationship Id="rId247" Type="http://schemas.openxmlformats.org/officeDocument/2006/relationships/hyperlink" Target="http://amigo.geneontology.org/amigo/term/GO:0043122" TargetMode="External"/><Relationship Id="rId899" Type="http://schemas.openxmlformats.org/officeDocument/2006/relationships/hyperlink" Target="http://amigo.geneontology.org/amigo/term/GO:0071364" TargetMode="External"/><Relationship Id="rId1000" Type="http://schemas.openxmlformats.org/officeDocument/2006/relationships/hyperlink" Target="http://amigo.geneontology.org/amigo/term/GO:0045746" TargetMode="External"/><Relationship Id="rId1084" Type="http://schemas.openxmlformats.org/officeDocument/2006/relationships/hyperlink" Target="http://reactome.org/PathwayBrowser/" TargetMode="External"/><Relationship Id="rId107" Type="http://schemas.openxmlformats.org/officeDocument/2006/relationships/hyperlink" Target="http://reactome.org/PathwayBrowser/" TargetMode="External"/><Relationship Id="rId454" Type="http://schemas.openxmlformats.org/officeDocument/2006/relationships/hyperlink" Target="http://amigo.geneontology.org/amigo/term/GO:0001101" TargetMode="External"/><Relationship Id="rId661" Type="http://schemas.openxmlformats.org/officeDocument/2006/relationships/hyperlink" Target="http://amigo.geneontology.org/amigo/term/GO:0048839" TargetMode="External"/><Relationship Id="rId759" Type="http://schemas.openxmlformats.org/officeDocument/2006/relationships/hyperlink" Target="http://amigo.geneontology.org/amigo/term/GO:0002369" TargetMode="External"/><Relationship Id="rId966" Type="http://schemas.openxmlformats.org/officeDocument/2006/relationships/hyperlink" Target="http://amigo.geneontology.org/amigo/term/GO:0070169" TargetMode="External"/><Relationship Id="rId11" Type="http://schemas.openxmlformats.org/officeDocument/2006/relationships/hyperlink" Target="http://www.kegg.jp/kegg-bin/show_pathway?hsa04360+10154+10371+10509+10512+1072+1947+2049+2050+223117+2242+23654+25+25791+2770+2771+3897+3984+5364+5365+54434+54910+55558+5595+5727+5998+6237+6387+64221+6586+6714+7223+818+91653+9475" TargetMode="External"/><Relationship Id="rId314" Type="http://schemas.openxmlformats.org/officeDocument/2006/relationships/hyperlink" Target="http://amigo.geneontology.org/amigo/term/GO:0014812" TargetMode="External"/><Relationship Id="rId398" Type="http://schemas.openxmlformats.org/officeDocument/2006/relationships/hyperlink" Target="http://amigo.geneontology.org/amigo/term/GO:0072073" TargetMode="External"/><Relationship Id="rId521" Type="http://schemas.openxmlformats.org/officeDocument/2006/relationships/hyperlink" Target="http://amigo.geneontology.org/amigo/term/GO:0002467" TargetMode="External"/><Relationship Id="rId619" Type="http://schemas.openxmlformats.org/officeDocument/2006/relationships/hyperlink" Target="http://amigo.geneontology.org/amigo/term/GO:0072171" TargetMode="External"/><Relationship Id="rId1151" Type="http://schemas.openxmlformats.org/officeDocument/2006/relationships/hyperlink" Target="http://amigo.geneontology.org/amigo/term/GO:0000086" TargetMode="External"/><Relationship Id="rId1249" Type="http://schemas.openxmlformats.org/officeDocument/2006/relationships/hyperlink" Target="http://amigo.geneontology.org/amigo/term/GO:0003684" TargetMode="External"/><Relationship Id="rId95" Type="http://schemas.openxmlformats.org/officeDocument/2006/relationships/hyperlink" Target="http://reactome.org/PathwayBrowser/" TargetMode="External"/><Relationship Id="rId160" Type="http://schemas.openxmlformats.org/officeDocument/2006/relationships/hyperlink" Target="http://www.wikipathways.org/wpi/PathwayWidget.php?id=WP2526&amp;label%5B%5D=NFKBIA&amp;label%5B%5D=MAPK3&amp;label%5B%5D=SRF&amp;label%5B%5D=PDGFRB&amp;label%5B%5D=STAT1&amp;label%5B%5D=SHC1&amp;label%5B%5D=STAT3&amp;label%5B%5D=FOS&amp;label%5B%5D=JUN&amp;label%5B%5D=SRC&amp;label%5B%5D=PDGFA&amp;colors=steelblue" TargetMode="External"/><Relationship Id="rId826" Type="http://schemas.openxmlformats.org/officeDocument/2006/relationships/hyperlink" Target="http://amigo.geneontology.org/amigo/term/GO:0021987" TargetMode="External"/><Relationship Id="rId1011" Type="http://schemas.openxmlformats.org/officeDocument/2006/relationships/hyperlink" Target="http://amigo.geneontology.org/amigo/term/GO:0006970" TargetMode="External"/><Relationship Id="rId1109" Type="http://schemas.openxmlformats.org/officeDocument/2006/relationships/hyperlink" Target="http://reactome.org/PathwayBrowser/" TargetMode="External"/><Relationship Id="rId258" Type="http://schemas.openxmlformats.org/officeDocument/2006/relationships/hyperlink" Target="http://amigo.geneontology.org/amigo/term/GO:0050678" TargetMode="External"/><Relationship Id="rId465" Type="http://schemas.openxmlformats.org/officeDocument/2006/relationships/hyperlink" Target="http://amigo.geneontology.org/amigo/term/GO:0060071" TargetMode="External"/><Relationship Id="rId672" Type="http://schemas.openxmlformats.org/officeDocument/2006/relationships/hyperlink" Target="http://amigo.geneontology.org/amigo/term/GO:0030326" TargetMode="External"/><Relationship Id="rId1095" Type="http://schemas.openxmlformats.org/officeDocument/2006/relationships/hyperlink" Target="http://reactome.org/PathwayBrowser/" TargetMode="External"/><Relationship Id="rId22" Type="http://schemas.openxmlformats.org/officeDocument/2006/relationships/hyperlink" Target="http://www.kegg.jp/kegg-bin/show_pathway?hsa05414+115+1756+3672+3673+3678+3690+3693+3696+4000+5350+55799+60+6546+7040+7043+7168+7169+775+784+8516" TargetMode="External"/><Relationship Id="rId118" Type="http://schemas.openxmlformats.org/officeDocument/2006/relationships/hyperlink" Target="http://reactome.org/PathwayBrowser/" TargetMode="External"/><Relationship Id="rId325" Type="http://schemas.openxmlformats.org/officeDocument/2006/relationships/hyperlink" Target="http://amigo.geneontology.org/amigo/term/GO:0045778" TargetMode="External"/><Relationship Id="rId532" Type="http://schemas.openxmlformats.org/officeDocument/2006/relationships/hyperlink" Target="http://amigo.geneontology.org/amigo/term/GO:0048144" TargetMode="External"/><Relationship Id="rId977" Type="http://schemas.openxmlformats.org/officeDocument/2006/relationships/hyperlink" Target="http://amigo.geneontology.org/amigo/term/GO:0003414" TargetMode="External"/><Relationship Id="rId1162" Type="http://schemas.openxmlformats.org/officeDocument/2006/relationships/hyperlink" Target="http://amigo.geneontology.org/amigo/term/GO:0010389" TargetMode="External"/><Relationship Id="rId171" Type="http://schemas.openxmlformats.org/officeDocument/2006/relationships/hyperlink" Target="http://amigo.geneontology.org/amigo/term/GO:0034340" TargetMode="External"/><Relationship Id="rId837" Type="http://schemas.openxmlformats.org/officeDocument/2006/relationships/hyperlink" Target="http://amigo.geneontology.org/amigo/term/GO:0021532" TargetMode="External"/><Relationship Id="rId1022" Type="http://schemas.openxmlformats.org/officeDocument/2006/relationships/hyperlink" Target="http://amigo.geneontology.org/amigo/term/GO:0042098" TargetMode="External"/><Relationship Id="rId269" Type="http://schemas.openxmlformats.org/officeDocument/2006/relationships/hyperlink" Target="http://amigo.geneontology.org/amigo/term/GO:0001656" TargetMode="External"/><Relationship Id="rId476" Type="http://schemas.openxmlformats.org/officeDocument/2006/relationships/hyperlink" Target="http://amigo.geneontology.org/amigo/term/GO:0048313" TargetMode="External"/><Relationship Id="rId683" Type="http://schemas.openxmlformats.org/officeDocument/2006/relationships/hyperlink" Target="http://amigo.geneontology.org/amigo/term/GO:0002250" TargetMode="External"/><Relationship Id="rId890" Type="http://schemas.openxmlformats.org/officeDocument/2006/relationships/hyperlink" Target="http://amigo.geneontology.org/amigo/term/GO:0030512" TargetMode="External"/><Relationship Id="rId904" Type="http://schemas.openxmlformats.org/officeDocument/2006/relationships/hyperlink" Target="http://amigo.geneontology.org/amigo/term/GO:1904705" TargetMode="External"/><Relationship Id="rId33" Type="http://schemas.openxmlformats.org/officeDocument/2006/relationships/hyperlink" Target="http://www.kegg.jp/kegg-bin/show_pathway?hsa05164+10379+23586+3108+355+3569+3592+3661+3665+3725+4615+4792+4938+4939+4940+51135+5371+5595+56000+5605+5606+5610+57506+60+6772+6773+7098+7132+79671+834+9021" TargetMode="External"/><Relationship Id="rId129" Type="http://schemas.openxmlformats.org/officeDocument/2006/relationships/hyperlink" Target="http://www.wikipathways.org/wpi/PathwayWidget.php?id=WP395&amp;label%5B%5D=BAD&amp;label%5B%5D=NFKBIA&amp;label%5B%5D=MAPK3&amp;label%5B%5D=JAK3&amp;label%5B%5D=STAT1&amp;label%5B%5D=SHC1&amp;label%5B%5D=NFIL3&amp;label%5B%5D=STAT6&amp;label%5B%5D=STAT3&amp;label%5B%5D=IRS1&amp;label%5B%5D=FOS&amp;label%5B%5D=CEBPB&amp;label%5B%5D=FES&amp;label%5B%5D=SOCS3&amp;label%5B%5D=SOCS1&amp;label%5B%5D=HRH1&amp;label%5B%5D=FLNA&amp;colors=steelblue" TargetMode="External"/><Relationship Id="rId336" Type="http://schemas.openxmlformats.org/officeDocument/2006/relationships/hyperlink" Target="http://amigo.geneontology.org/amigo/term/GO:0032964" TargetMode="External"/><Relationship Id="rId543" Type="http://schemas.openxmlformats.org/officeDocument/2006/relationships/hyperlink" Target="http://amigo.geneontology.org/amigo/term/GO:0061082" TargetMode="External"/><Relationship Id="rId988" Type="http://schemas.openxmlformats.org/officeDocument/2006/relationships/hyperlink" Target="http://amigo.geneontology.org/amigo/term/GO:0031343" TargetMode="External"/><Relationship Id="rId1173" Type="http://schemas.openxmlformats.org/officeDocument/2006/relationships/hyperlink" Target="http://amigo.geneontology.org/amigo/term/GO:0051383" TargetMode="External"/><Relationship Id="rId182" Type="http://schemas.openxmlformats.org/officeDocument/2006/relationships/hyperlink" Target="http://amigo.geneontology.org/amigo/term/GO:0031589" TargetMode="External"/><Relationship Id="rId403" Type="http://schemas.openxmlformats.org/officeDocument/2006/relationships/hyperlink" Target="http://amigo.geneontology.org/amigo/term/GO:0072163" TargetMode="External"/><Relationship Id="rId750" Type="http://schemas.openxmlformats.org/officeDocument/2006/relationships/hyperlink" Target="http://amigo.geneontology.org/amigo/term/GO:0035455" TargetMode="External"/><Relationship Id="rId848" Type="http://schemas.openxmlformats.org/officeDocument/2006/relationships/hyperlink" Target="http://amigo.geneontology.org/amigo/term/GO:0006029" TargetMode="External"/><Relationship Id="rId1033" Type="http://schemas.openxmlformats.org/officeDocument/2006/relationships/hyperlink" Target="http://amigo.geneontology.org/amigo/term/GO:0043547" TargetMode="External"/><Relationship Id="rId487" Type="http://schemas.openxmlformats.org/officeDocument/2006/relationships/hyperlink" Target="http://amigo.geneontology.org/amigo/term/GO:0051056" TargetMode="External"/><Relationship Id="rId610" Type="http://schemas.openxmlformats.org/officeDocument/2006/relationships/hyperlink" Target="http://amigo.geneontology.org/amigo/term/GO:0007596" TargetMode="External"/><Relationship Id="rId694" Type="http://schemas.openxmlformats.org/officeDocument/2006/relationships/hyperlink" Target="http://amigo.geneontology.org/amigo/term/GO:0008361" TargetMode="External"/><Relationship Id="rId708" Type="http://schemas.openxmlformats.org/officeDocument/2006/relationships/hyperlink" Target="http://amigo.geneontology.org/amigo/term/GO:0031333" TargetMode="External"/><Relationship Id="rId915" Type="http://schemas.openxmlformats.org/officeDocument/2006/relationships/hyperlink" Target="http://amigo.geneontology.org/amigo/term/GO:1903037" TargetMode="External"/><Relationship Id="rId1240" Type="http://schemas.openxmlformats.org/officeDocument/2006/relationships/hyperlink" Target="http://amigo.geneontology.org/amigo/term/GO:0006338" TargetMode="External"/><Relationship Id="rId347" Type="http://schemas.openxmlformats.org/officeDocument/2006/relationships/hyperlink" Target="http://amigo.geneontology.org/amigo/term/GO:0010634" TargetMode="External"/><Relationship Id="rId999" Type="http://schemas.openxmlformats.org/officeDocument/2006/relationships/hyperlink" Target="http://amigo.geneontology.org/amigo/term/GO:0071869" TargetMode="External"/><Relationship Id="rId1100" Type="http://schemas.openxmlformats.org/officeDocument/2006/relationships/hyperlink" Target="http://reactome.org/PathwayBrowser/" TargetMode="External"/><Relationship Id="rId1184" Type="http://schemas.openxmlformats.org/officeDocument/2006/relationships/hyperlink" Target="http://amigo.geneontology.org/amigo/term/GO:0045930" TargetMode="External"/><Relationship Id="rId44" Type="http://schemas.openxmlformats.org/officeDocument/2006/relationships/hyperlink" Target="http://www.kegg.jp/kegg-bin/show_pathway?hsa04730+2767+2768+2770+2771+2977+3480+369+5331+5518+5592+5595+5605+8605" TargetMode="External"/><Relationship Id="rId554" Type="http://schemas.openxmlformats.org/officeDocument/2006/relationships/hyperlink" Target="http://amigo.geneontology.org/amigo/term/GO:0001659" TargetMode="External"/><Relationship Id="rId761" Type="http://schemas.openxmlformats.org/officeDocument/2006/relationships/hyperlink" Target="http://amigo.geneontology.org/amigo/term/GO:0060841" TargetMode="External"/><Relationship Id="rId859" Type="http://schemas.openxmlformats.org/officeDocument/2006/relationships/hyperlink" Target="http://amigo.geneontology.org/amigo/term/GO:0002709" TargetMode="External"/><Relationship Id="rId193" Type="http://schemas.openxmlformats.org/officeDocument/2006/relationships/hyperlink" Target="http://amigo.geneontology.org/amigo/term/GO:0009612" TargetMode="External"/><Relationship Id="rId207" Type="http://schemas.openxmlformats.org/officeDocument/2006/relationships/hyperlink" Target="http://amigo.geneontology.org/amigo/term/GO:0001763" TargetMode="External"/><Relationship Id="rId414" Type="http://schemas.openxmlformats.org/officeDocument/2006/relationships/hyperlink" Target="http://amigo.geneontology.org/amigo/term/GO:0050920" TargetMode="External"/><Relationship Id="rId498" Type="http://schemas.openxmlformats.org/officeDocument/2006/relationships/hyperlink" Target="http://amigo.geneontology.org/amigo/term/GO:0070372" TargetMode="External"/><Relationship Id="rId621" Type="http://schemas.openxmlformats.org/officeDocument/2006/relationships/hyperlink" Target="http://amigo.geneontology.org/amigo/term/GO:0032874" TargetMode="External"/><Relationship Id="rId1044" Type="http://schemas.openxmlformats.org/officeDocument/2006/relationships/hyperlink" Target="http://amigo.geneontology.org/amigo/term/GO:0002221" TargetMode="External"/><Relationship Id="rId260" Type="http://schemas.openxmlformats.org/officeDocument/2006/relationships/hyperlink" Target="http://amigo.geneontology.org/amigo/term/GO:0198738" TargetMode="External"/><Relationship Id="rId719" Type="http://schemas.openxmlformats.org/officeDocument/2006/relationships/hyperlink" Target="http://amigo.geneontology.org/amigo/term/GO:0030042" TargetMode="External"/><Relationship Id="rId926" Type="http://schemas.openxmlformats.org/officeDocument/2006/relationships/hyperlink" Target="http://amigo.geneontology.org/amigo/term/GO:0060445" TargetMode="External"/><Relationship Id="rId1111" Type="http://schemas.openxmlformats.org/officeDocument/2006/relationships/hyperlink" Target="http://reactome.org/PathwayBrowser/" TargetMode="External"/><Relationship Id="rId55" Type="http://schemas.openxmlformats.org/officeDocument/2006/relationships/hyperlink" Target="http://reactome.org/PathwayBrowser/" TargetMode="External"/><Relationship Id="rId120" Type="http://schemas.openxmlformats.org/officeDocument/2006/relationships/hyperlink" Target="http://reactome.org/PathwayBrowser/" TargetMode="External"/><Relationship Id="rId358" Type="http://schemas.openxmlformats.org/officeDocument/2006/relationships/hyperlink" Target="http://amigo.geneontology.org/amigo/term/GO:0007266" TargetMode="External"/><Relationship Id="rId565" Type="http://schemas.openxmlformats.org/officeDocument/2006/relationships/hyperlink" Target="http://amigo.geneontology.org/amigo/term/GO:0045165" TargetMode="External"/><Relationship Id="rId772" Type="http://schemas.openxmlformats.org/officeDocument/2006/relationships/hyperlink" Target="http://amigo.geneontology.org/amigo/term/GO:0001889" TargetMode="External"/><Relationship Id="rId1195" Type="http://schemas.openxmlformats.org/officeDocument/2006/relationships/hyperlink" Target="http://amigo.geneontology.org/amigo/term/GO:1901987" TargetMode="External"/><Relationship Id="rId1209" Type="http://schemas.openxmlformats.org/officeDocument/2006/relationships/hyperlink" Target="http://amigo.geneontology.org/amigo/term/GO:0071459" TargetMode="External"/><Relationship Id="rId218" Type="http://schemas.openxmlformats.org/officeDocument/2006/relationships/hyperlink" Target="http://amigo.geneontology.org/amigo/term/GO:0097191" TargetMode="External"/><Relationship Id="rId425" Type="http://schemas.openxmlformats.org/officeDocument/2006/relationships/hyperlink" Target="http://amigo.geneontology.org/amigo/term/GO:0045667" TargetMode="External"/><Relationship Id="rId632" Type="http://schemas.openxmlformats.org/officeDocument/2006/relationships/hyperlink" Target="http://amigo.geneontology.org/amigo/term/GO:2000826" TargetMode="External"/><Relationship Id="rId1055" Type="http://schemas.openxmlformats.org/officeDocument/2006/relationships/hyperlink" Target="http://amigo.geneontology.org/amigo/term/GO:0019838" TargetMode="External"/><Relationship Id="rId271" Type="http://schemas.openxmlformats.org/officeDocument/2006/relationships/hyperlink" Target="http://amigo.geneontology.org/amigo/term/GO:0050730" TargetMode="External"/><Relationship Id="rId937" Type="http://schemas.openxmlformats.org/officeDocument/2006/relationships/hyperlink" Target="http://amigo.geneontology.org/amigo/term/GO:0002378" TargetMode="External"/><Relationship Id="rId1122" Type="http://schemas.openxmlformats.org/officeDocument/2006/relationships/hyperlink" Target="http://reactome.org/PathwayBrowser/" TargetMode="External"/><Relationship Id="rId66" Type="http://schemas.openxmlformats.org/officeDocument/2006/relationships/hyperlink" Target="http://reactome.org/PathwayBrowser/" TargetMode="External"/><Relationship Id="rId131" Type="http://schemas.openxmlformats.org/officeDocument/2006/relationships/hyperlink" Target="http://www.wikipathways.org/wpi/PathwayWidget.php?id=WP3932&amp;label%5B%5D=BAD&amp;label%5B%5D=HGF&amp;label%5B%5D=TNC&amp;label%5B%5D=LAMA3&amp;label%5B%5D=LAMC2&amp;label%5B%5D=SLC2A3&amp;label%5B%5D=LPAR2&amp;label%5B%5D=FGFR1&amp;label%5B%5D=ITGA8&amp;label%5B%5D=COL5A3&amp;label%5B%5D=ITGB5&amp;label%5B%5D=LAMB1&amp;label%5B%5D=PIK3IP1&amp;label%5B%5D=MAPK3&amp;label%5B%5D=GYS1&amp;label%5B%5D=PPP2R1A&amp;label%5B%5D=JAK3&amp;label%5B%5D=ITGB8&amp;label%5B%5D=CREB3&amp;label%5B%5D=VTN&amp;label%5B%5D=PPARGC1A&amp;label%5B%5D=VWF&amp;label%5B%5D=CDKN1B&amp;label%5B%5D=PDGFRB&amp;label%5B%5D=EPAS1&amp;label%5B%5D=MAP2K2&amp;label%5B%5D=COL5A1&amp;label%5B%5D=LAMA5&amp;label%5B%5D=COL4A2&amp;label%5B%5D=FGF7&amp;label%5B%5D=IGF1R&amp;label%5B%5D=PDGFC&amp;label%5B%5D=OSMR&amp;label%5B%5D=EGFR&amp;label%5B%5D=PELO&amp;label%5B%5D=ANGPT1&amp;label%5B%5D=CREB3L1&amp;label%5B%5D=CRTC2&amp;label%5B%5D=ITGA5&amp;label%5B%5D=ITGA2&amp;label%5B%5D=COL1A2&amp;label%5B%5D=DDIT4&amp;label%5B%5D=COL3A1&amp;label%5B%5D=IL7R&amp;label%5B%5D=IRS1&amp;label%5B%5D=THBS3&amp;label%5B%5D=LAMB2&amp;label%5B%5D=GNB2&amp;label%5B%5D=CSF1&amp;label%5B%5D=RAB11B&amp;label%5B%5D=EPOR&amp;label%5B%5D=COL4A1&amp;label%5B%5D=LAMB3&amp;label%5B%5D=PDGFA&amp;label%5B%5D=LPAR1&amp;label%5B%5D=ITGB3&amp;colors=steelblue" TargetMode="External"/><Relationship Id="rId369" Type="http://schemas.openxmlformats.org/officeDocument/2006/relationships/hyperlink" Target="http://amigo.geneontology.org/amigo/term/GO:0045926" TargetMode="External"/><Relationship Id="rId576" Type="http://schemas.openxmlformats.org/officeDocument/2006/relationships/hyperlink" Target="http://amigo.geneontology.org/amigo/term/GO:0002456" TargetMode="External"/><Relationship Id="rId783" Type="http://schemas.openxmlformats.org/officeDocument/2006/relationships/hyperlink" Target="http://amigo.geneontology.org/amigo/term/GO:0050863" TargetMode="External"/><Relationship Id="rId990" Type="http://schemas.openxmlformats.org/officeDocument/2006/relationships/hyperlink" Target="http://amigo.geneontology.org/amigo/term/GO:0051348" TargetMode="External"/><Relationship Id="rId229" Type="http://schemas.openxmlformats.org/officeDocument/2006/relationships/hyperlink" Target="http://amigo.geneontology.org/amigo/term/GO:0007249" TargetMode="External"/><Relationship Id="rId436" Type="http://schemas.openxmlformats.org/officeDocument/2006/relationships/hyperlink" Target="http://amigo.geneontology.org/amigo/term/GO:0043401" TargetMode="External"/><Relationship Id="rId643" Type="http://schemas.openxmlformats.org/officeDocument/2006/relationships/hyperlink" Target="http://amigo.geneontology.org/amigo/term/GO:1901654" TargetMode="External"/><Relationship Id="rId1066" Type="http://schemas.openxmlformats.org/officeDocument/2006/relationships/hyperlink" Target="http://amigo.geneontology.org/amigo/term/GO:0046332" TargetMode="External"/><Relationship Id="rId850" Type="http://schemas.openxmlformats.org/officeDocument/2006/relationships/hyperlink" Target="http://amigo.geneontology.org/amigo/term/GO:0048871" TargetMode="External"/><Relationship Id="rId948" Type="http://schemas.openxmlformats.org/officeDocument/2006/relationships/hyperlink" Target="http://amigo.geneontology.org/amigo/term/GO:0051834" TargetMode="External"/><Relationship Id="rId1133" Type="http://schemas.openxmlformats.org/officeDocument/2006/relationships/hyperlink" Target="http://www.wikipathways.org/wpi/PathwayWidget.php?id=WP4718&amp;label%5B%5D=MSMO1&amp;label%5B%5D=SOAT1&amp;label%5B%5D=IDI1&amp;label%5B%5D=FDFT1&amp;label%5B%5D=SCD&amp;label%5B%5D=SC5D&amp;label%5B%5D=HMGCS1&amp;label%5B%5D=HMGCR&amp;label%5B%5D=DHCR24&amp;label%5B%5D=ACSL3&amp;label%5B%5D=HSD17B7&amp;label%5B%5D=LBR&amp;label%5B%5D=EBP&amp;label%5B%5D=FDPS&amp;label%5B%5D=DHCR7&amp;colors=steelblue" TargetMode="External"/><Relationship Id="rId77" Type="http://schemas.openxmlformats.org/officeDocument/2006/relationships/hyperlink" Target="http://reactome.org/PathwayBrowser/" TargetMode="External"/><Relationship Id="rId282" Type="http://schemas.openxmlformats.org/officeDocument/2006/relationships/hyperlink" Target="http://amigo.geneontology.org/amigo/term/GO:0042326" TargetMode="External"/><Relationship Id="rId503" Type="http://schemas.openxmlformats.org/officeDocument/2006/relationships/hyperlink" Target="http://amigo.geneontology.org/amigo/term/GO:0002262" TargetMode="External"/><Relationship Id="rId587" Type="http://schemas.openxmlformats.org/officeDocument/2006/relationships/hyperlink" Target="http://amigo.geneontology.org/amigo/term/GO:0006909" TargetMode="External"/><Relationship Id="rId710" Type="http://schemas.openxmlformats.org/officeDocument/2006/relationships/hyperlink" Target="http://amigo.geneontology.org/amigo/term/GO:1903828" TargetMode="External"/><Relationship Id="rId808" Type="http://schemas.openxmlformats.org/officeDocument/2006/relationships/hyperlink" Target="http://amigo.geneontology.org/amigo/term/GO:0048511" TargetMode="External"/><Relationship Id="rId8" Type="http://schemas.openxmlformats.org/officeDocument/2006/relationships/hyperlink" Target="http://www.kegg.jp/kegg-bin/show_pathway?hsa04810+10458+1072+10788+1902+1956+2252+2260+22800+22808+23396+2768+2909+3672+3673+3678+369+3690+3693+3696+3984+4627+4638+5154+5159+54434+5595+56034+5605+60+623+6237+624+6387+6548+6714+81+8516+87+9170+9475+9564" TargetMode="External"/><Relationship Id="rId142" Type="http://schemas.openxmlformats.org/officeDocument/2006/relationships/hyperlink" Target="http://www.wikipathways.org/wpi/PathwayWidget.php?id=WP2572&amp;label%5B%5D=FAT1&amp;label%5B%5D=MYH9&amp;label%5B%5D=JAG1&amp;label%5B%5D=TGFB1&amp;label%5B%5D=DKK1&amp;label%5B%5D=VTN&amp;label%5B%5D=CDKN1B&amp;label%5B%5D=ACTN4&amp;label%5B%5D=LAMA5&amp;label%5B%5D=CTSL&amp;label%5B%5D=TLN1&amp;label%5B%5D=UTRN&amp;label%5B%5D=SYNPO&amp;label%5B%5D=LAMB2&amp;label%5B%5D=CD151&amp;label%5B%5D=AGRN&amp;label%5B%5D=PARVA&amp;label%5B%5D=ITGB3&amp;colors=steelblue" TargetMode="External"/><Relationship Id="rId447" Type="http://schemas.openxmlformats.org/officeDocument/2006/relationships/hyperlink" Target="http://amigo.geneontology.org/amigo/term/GO:0110110" TargetMode="External"/><Relationship Id="rId794" Type="http://schemas.openxmlformats.org/officeDocument/2006/relationships/hyperlink" Target="http://amigo.geneontology.org/amigo/term/GO:0070849" TargetMode="External"/><Relationship Id="rId1077" Type="http://schemas.openxmlformats.org/officeDocument/2006/relationships/hyperlink" Target="http://www.kegg.jp/kegg-bin/show_pathway?hsa03460+116028+2177+2187+29089+55120+55215+5888+5889+6118+641+675+7398+79728" TargetMode="External"/><Relationship Id="rId1200" Type="http://schemas.openxmlformats.org/officeDocument/2006/relationships/hyperlink" Target="http://amigo.geneontology.org/amigo/term/GO:0016125" TargetMode="External"/><Relationship Id="rId654" Type="http://schemas.openxmlformats.org/officeDocument/2006/relationships/hyperlink" Target="http://amigo.geneontology.org/amigo/term/GO:0003433" TargetMode="External"/><Relationship Id="rId861" Type="http://schemas.openxmlformats.org/officeDocument/2006/relationships/hyperlink" Target="http://amigo.geneontology.org/amigo/term/GO:0007613" TargetMode="External"/><Relationship Id="rId959" Type="http://schemas.openxmlformats.org/officeDocument/2006/relationships/hyperlink" Target="http://amigo.geneontology.org/amigo/term/GO:1904018" TargetMode="External"/><Relationship Id="rId293" Type="http://schemas.openxmlformats.org/officeDocument/2006/relationships/hyperlink" Target="http://amigo.geneontology.org/amigo/term/GO:0030099" TargetMode="External"/><Relationship Id="rId307" Type="http://schemas.openxmlformats.org/officeDocument/2006/relationships/hyperlink" Target="http://amigo.geneontology.org/amigo/term/GO:0007160" TargetMode="External"/><Relationship Id="rId514" Type="http://schemas.openxmlformats.org/officeDocument/2006/relationships/hyperlink" Target="http://amigo.geneontology.org/amigo/term/GO:0033273" TargetMode="External"/><Relationship Id="rId721" Type="http://schemas.openxmlformats.org/officeDocument/2006/relationships/hyperlink" Target="http://amigo.geneontology.org/amigo/term/GO:0045669" TargetMode="External"/><Relationship Id="rId1144" Type="http://schemas.openxmlformats.org/officeDocument/2006/relationships/hyperlink" Target="http://amigo.geneontology.org/amigo/term/GO:0061641" TargetMode="External"/><Relationship Id="rId88" Type="http://schemas.openxmlformats.org/officeDocument/2006/relationships/hyperlink" Target="http://reactome.org/PathwayBrowser/" TargetMode="External"/><Relationship Id="rId153" Type="http://schemas.openxmlformats.org/officeDocument/2006/relationships/hyperlink" Target="http://www.wikipathways.org/wpi/PathwayWidget.php?id=WP2882&amp;label%5B%5D=HGF&amp;label%5B%5D=NR1H3&amp;label%5B%5D=SLC2A3&amp;label%5B%5D=NAV3&amp;label%5B%5D=NFKB2&amp;label%5B%5D=FTL&amp;label%5B%5D=IL11&amp;label%5B%5D=GADD45B&amp;label%5B%5D=HMOX1&amp;label%5B%5D=PLTP&amp;label%5B%5D=SRPX2&amp;label%5B%5D=TGFB1&amp;label%5B%5D=AHR&amp;label%5B%5D=PPARGC1A&amp;label%5B%5D=CPT1A&amp;label%5B%5D=CDKN1B&amp;label%5B%5D=VDR&amp;label%5B%5D=PPARD&amp;label%5B%5D=SLC39A7&amp;label%5B%5D=TNFAIP3&amp;label%5B%5D=DNAJC15&amp;label%5B%5D=EGR1&amp;label%5B%5D=SRGN&amp;label%5B%5D=JUND&amp;label%5B%5D=SLC6A6&amp;label%5B%5D=AMIGO2&amp;label%5B%5D=ABHD2&amp;label%5B%5D=MFGE8&amp;label%5B%5D=SLC39A3&amp;label%5B%5D=PLK2&amp;label%5B%5D=SLC2A12&amp;label%5B%5D=EGFR&amp;label%5B%5D=ANKRD1&amp;label%5B%5D=NRG1&amp;label%5B%5D=G6PD&amp;label%5B%5D=SLC39A13&amp;label%5B%5D=ANGPTL4&amp;label%5B%5D=FTH1&amp;label%5B%5D=STAT3&amp;label%5B%5D=IL12A&amp;label%5B%5D=AKAP13&amp;label%5B%5D=GSTA4&amp;label%5B%5D=JUNB&amp;label%5B%5D=UGT2B7&amp;label%5B%5D=CES2&amp;label%5B%5D=GSTA3&amp;label%5B%5D=JUN&amp;label%5B%5D=NQO1&amp;label%5B%5D=SRC&amp;label%5B%5D=SLC2A10&amp;label%5B%5D=SERPINB2&amp;label%5B%5D=TXNRD1&amp;colors=steelblue" TargetMode="External"/><Relationship Id="rId360" Type="http://schemas.openxmlformats.org/officeDocument/2006/relationships/hyperlink" Target="http://amigo.geneontology.org/amigo/term/GO:0050772" TargetMode="External"/><Relationship Id="rId598" Type="http://schemas.openxmlformats.org/officeDocument/2006/relationships/hyperlink" Target="http://amigo.geneontology.org/amigo/term/GO:0002480" TargetMode="External"/><Relationship Id="rId819" Type="http://schemas.openxmlformats.org/officeDocument/2006/relationships/hyperlink" Target="http://amigo.geneontology.org/amigo/term/GO:0042983" TargetMode="External"/><Relationship Id="rId1004" Type="http://schemas.openxmlformats.org/officeDocument/2006/relationships/hyperlink" Target="http://amigo.geneontology.org/amigo/term/GO:0003281" TargetMode="External"/><Relationship Id="rId1211" Type="http://schemas.openxmlformats.org/officeDocument/2006/relationships/hyperlink" Target="http://amigo.geneontology.org/amigo/term/GO:0007099" TargetMode="External"/><Relationship Id="rId220" Type="http://schemas.openxmlformats.org/officeDocument/2006/relationships/hyperlink" Target="http://amigo.geneontology.org/amigo/term/GO:0090132" TargetMode="External"/><Relationship Id="rId458" Type="http://schemas.openxmlformats.org/officeDocument/2006/relationships/hyperlink" Target="http://amigo.geneontology.org/amigo/term/GO:0001706" TargetMode="External"/><Relationship Id="rId665" Type="http://schemas.openxmlformats.org/officeDocument/2006/relationships/hyperlink" Target="http://amigo.geneontology.org/amigo/term/GO:0042036" TargetMode="External"/><Relationship Id="rId872" Type="http://schemas.openxmlformats.org/officeDocument/2006/relationships/hyperlink" Target="http://amigo.geneontology.org/amigo/term/GO:0046328" TargetMode="External"/><Relationship Id="rId1088" Type="http://schemas.openxmlformats.org/officeDocument/2006/relationships/hyperlink" Target="http://reactome.org/PathwayBrowser/" TargetMode="External"/><Relationship Id="rId15" Type="http://schemas.openxmlformats.org/officeDocument/2006/relationships/hyperlink" Target="http://www.kegg.jp/kegg-bin/show_pathway?hsa05169+1027+10379+23586+3105+3106+3107+3108+3133+3134+3135+355+3569+3661+3665+3718+3725+4615+4616+4791+4792+4938+4939+4940+51135+5606+5610+567+57506+6772+6773+6774+6892+7128+811+8717+9612+9636" TargetMode="External"/><Relationship Id="rId318" Type="http://schemas.openxmlformats.org/officeDocument/2006/relationships/hyperlink" Target="http://amigo.geneontology.org/amigo/term/GO:0032233" TargetMode="External"/><Relationship Id="rId525" Type="http://schemas.openxmlformats.org/officeDocument/2006/relationships/hyperlink" Target="http://amigo.geneontology.org/amigo/term/GO:1903844" TargetMode="External"/><Relationship Id="rId732" Type="http://schemas.openxmlformats.org/officeDocument/2006/relationships/hyperlink" Target="http://amigo.geneontology.org/amigo/term/GO:0019216" TargetMode="External"/><Relationship Id="rId1155" Type="http://schemas.openxmlformats.org/officeDocument/2006/relationships/hyperlink" Target="http://amigo.geneontology.org/amigo/term/GO:0006336" TargetMode="External"/><Relationship Id="rId99" Type="http://schemas.openxmlformats.org/officeDocument/2006/relationships/hyperlink" Target="http://reactome.org/PathwayBrowser/" TargetMode="External"/><Relationship Id="rId164" Type="http://schemas.openxmlformats.org/officeDocument/2006/relationships/hyperlink" Target="http://www.wikipathways.org/wpi/PathwayWidget.php?id=WP3865&amp;label%5B%5D=CASP10&amp;label%5B%5D=OTUD5&amp;label%5B%5D=MAVS&amp;label%5B%5D=NFKBIA&amp;label%5B%5D=TRADD&amp;label%5B%5D=DDX58&amp;label%5B%5D=CXCL12&amp;label%5B%5D=DHX58&amp;label%5B%5D=IRF3&amp;label%5B%5D=NLRX1&amp;label%5B%5D=TMEM173&amp;label%5B%5D=IRF7&amp;label%5B%5D=ISG15&amp;label%5B%5D=TBKBP1&amp;colors=steelblue" TargetMode="External"/><Relationship Id="rId371" Type="http://schemas.openxmlformats.org/officeDocument/2006/relationships/hyperlink" Target="http://amigo.geneontology.org/amigo/term/GO:0032872" TargetMode="External"/><Relationship Id="rId1015" Type="http://schemas.openxmlformats.org/officeDocument/2006/relationships/hyperlink" Target="http://amigo.geneontology.org/amigo/term/GO:0003337" TargetMode="External"/><Relationship Id="rId1222" Type="http://schemas.openxmlformats.org/officeDocument/2006/relationships/hyperlink" Target="http://amigo.geneontology.org/amigo/term/GO:0006066" TargetMode="External"/><Relationship Id="rId469" Type="http://schemas.openxmlformats.org/officeDocument/2006/relationships/hyperlink" Target="http://amigo.geneontology.org/amigo/term/GO:0048864" TargetMode="External"/><Relationship Id="rId676" Type="http://schemas.openxmlformats.org/officeDocument/2006/relationships/hyperlink" Target="http://amigo.geneontology.org/amigo/term/GO:0045670" TargetMode="External"/><Relationship Id="rId883" Type="http://schemas.openxmlformats.org/officeDocument/2006/relationships/hyperlink" Target="http://amigo.geneontology.org/amigo/term/GO:0031349" TargetMode="External"/><Relationship Id="rId1099" Type="http://schemas.openxmlformats.org/officeDocument/2006/relationships/hyperlink" Target="http://reactome.org/PathwayBrowser/" TargetMode="External"/><Relationship Id="rId26" Type="http://schemas.openxmlformats.org/officeDocument/2006/relationships/hyperlink" Target="http://www.kegg.jp/kegg-bin/show_pathway?hsa05161+1027+10488+2353+23586+355+3569+3661+3665+3725+4088+4615+4792+5595+5605+572+57506+6714+6772+6773+6774+6778+7040+7043+7046+7098+843+90993" TargetMode="External"/><Relationship Id="rId231" Type="http://schemas.openxmlformats.org/officeDocument/2006/relationships/hyperlink" Target="http://amigo.geneontology.org/amigo/term/GO:0030324" TargetMode="External"/><Relationship Id="rId329" Type="http://schemas.openxmlformats.org/officeDocument/2006/relationships/hyperlink" Target="http://amigo.geneontology.org/amigo/term/GO:1901342" TargetMode="External"/><Relationship Id="rId536" Type="http://schemas.openxmlformats.org/officeDocument/2006/relationships/hyperlink" Target="http://amigo.geneontology.org/amigo/term/GO:0003231" TargetMode="External"/><Relationship Id="rId1166" Type="http://schemas.openxmlformats.org/officeDocument/2006/relationships/hyperlink" Target="http://amigo.geneontology.org/amigo/term/GO:1902749" TargetMode="External"/><Relationship Id="rId175" Type="http://schemas.openxmlformats.org/officeDocument/2006/relationships/hyperlink" Target="http://amigo.geneontology.org/amigo/term/GO:0060759" TargetMode="External"/><Relationship Id="rId743" Type="http://schemas.openxmlformats.org/officeDocument/2006/relationships/hyperlink" Target="http://amigo.geneontology.org/amigo/term/GO:0048146" TargetMode="External"/><Relationship Id="rId950" Type="http://schemas.openxmlformats.org/officeDocument/2006/relationships/hyperlink" Target="http://amigo.geneontology.org/amigo/term/GO:1905881" TargetMode="External"/><Relationship Id="rId1026" Type="http://schemas.openxmlformats.org/officeDocument/2006/relationships/hyperlink" Target="http://amigo.geneontology.org/amigo/term/GO:2001234" TargetMode="External"/><Relationship Id="rId382" Type="http://schemas.openxmlformats.org/officeDocument/2006/relationships/hyperlink" Target="http://amigo.geneontology.org/amigo/term/GO:0046683" TargetMode="External"/><Relationship Id="rId603" Type="http://schemas.openxmlformats.org/officeDocument/2006/relationships/hyperlink" Target="http://amigo.geneontology.org/amigo/term/GO:0051091" TargetMode="External"/><Relationship Id="rId687" Type="http://schemas.openxmlformats.org/officeDocument/2006/relationships/hyperlink" Target="http://amigo.geneontology.org/amigo/term/GO:0061919" TargetMode="External"/><Relationship Id="rId810" Type="http://schemas.openxmlformats.org/officeDocument/2006/relationships/hyperlink" Target="http://amigo.geneontology.org/amigo/term/GO:0045577" TargetMode="External"/><Relationship Id="rId908" Type="http://schemas.openxmlformats.org/officeDocument/2006/relationships/hyperlink" Target="http://amigo.geneontology.org/amigo/term/GO:0001764" TargetMode="External"/><Relationship Id="rId1233" Type="http://schemas.openxmlformats.org/officeDocument/2006/relationships/hyperlink" Target="http://amigo.geneontology.org/amigo/term/GO:0098534" TargetMode="External"/><Relationship Id="rId242" Type="http://schemas.openxmlformats.org/officeDocument/2006/relationships/hyperlink" Target="http://amigo.geneontology.org/amigo/term/GO:0043900" TargetMode="External"/><Relationship Id="rId894" Type="http://schemas.openxmlformats.org/officeDocument/2006/relationships/hyperlink" Target="http://amigo.geneontology.org/amigo/term/GO:0042033" TargetMode="External"/><Relationship Id="rId1177" Type="http://schemas.openxmlformats.org/officeDocument/2006/relationships/hyperlink" Target="http://amigo.geneontology.org/amigo/term/GO:1902750" TargetMode="External"/><Relationship Id="rId37" Type="http://schemas.openxmlformats.org/officeDocument/2006/relationships/hyperlink" Target="http://www.kegg.jp/kegg-bin/show_pathway?hsa05206+1027+10642+1956+2064+25+27086+3162+3371+3667+3678+3690+4082+4170+4854+5154+5159+5292+54541+5605+6464+6774+7168+8434+8651+90427+9839+994" TargetMode="External"/><Relationship Id="rId102" Type="http://schemas.openxmlformats.org/officeDocument/2006/relationships/hyperlink" Target="http://reactome.org/PathwayBrowser/" TargetMode="External"/><Relationship Id="rId547" Type="http://schemas.openxmlformats.org/officeDocument/2006/relationships/hyperlink" Target="http://amigo.geneontology.org/amigo/term/GO:0150063" TargetMode="External"/><Relationship Id="rId754" Type="http://schemas.openxmlformats.org/officeDocument/2006/relationships/hyperlink" Target="http://amigo.geneontology.org/amigo/term/GO:0060231" TargetMode="External"/><Relationship Id="rId961" Type="http://schemas.openxmlformats.org/officeDocument/2006/relationships/hyperlink" Target="http://amigo.geneontology.org/amigo/term/GO:0002699" TargetMode="External"/><Relationship Id="rId90" Type="http://schemas.openxmlformats.org/officeDocument/2006/relationships/hyperlink" Target="http://reactome.org/PathwayBrowser/" TargetMode="External"/><Relationship Id="rId186" Type="http://schemas.openxmlformats.org/officeDocument/2006/relationships/hyperlink" Target="http://amigo.geneontology.org/amigo/term/GO:0001503" TargetMode="External"/><Relationship Id="rId393" Type="http://schemas.openxmlformats.org/officeDocument/2006/relationships/hyperlink" Target="http://amigo.geneontology.org/amigo/term/GO:0034332" TargetMode="External"/><Relationship Id="rId407" Type="http://schemas.openxmlformats.org/officeDocument/2006/relationships/hyperlink" Target="http://amigo.geneontology.org/amigo/term/GO:0043087" TargetMode="External"/><Relationship Id="rId614" Type="http://schemas.openxmlformats.org/officeDocument/2006/relationships/hyperlink" Target="http://amigo.geneontology.org/amigo/term/GO:0044342" TargetMode="External"/><Relationship Id="rId821" Type="http://schemas.openxmlformats.org/officeDocument/2006/relationships/hyperlink" Target="http://amigo.geneontology.org/amigo/term/GO:0014897" TargetMode="External"/><Relationship Id="rId1037" Type="http://schemas.openxmlformats.org/officeDocument/2006/relationships/hyperlink" Target="http://amigo.geneontology.org/amigo/term/GO:0061614" TargetMode="External"/><Relationship Id="rId1244" Type="http://schemas.openxmlformats.org/officeDocument/2006/relationships/hyperlink" Target="http://amigo.geneontology.org/amigo/term/GO:0036297" TargetMode="External"/><Relationship Id="rId253" Type="http://schemas.openxmlformats.org/officeDocument/2006/relationships/hyperlink" Target="http://amigo.geneontology.org/amigo/term/GO:0003007" TargetMode="External"/><Relationship Id="rId460" Type="http://schemas.openxmlformats.org/officeDocument/2006/relationships/hyperlink" Target="http://amigo.geneontology.org/amigo/term/GO:0072088" TargetMode="External"/><Relationship Id="rId698" Type="http://schemas.openxmlformats.org/officeDocument/2006/relationships/hyperlink" Target="http://amigo.geneontology.org/amigo/term/GO:0022029" TargetMode="External"/><Relationship Id="rId919" Type="http://schemas.openxmlformats.org/officeDocument/2006/relationships/hyperlink" Target="http://amigo.geneontology.org/amigo/term/GO:0045639" TargetMode="External"/><Relationship Id="rId1090" Type="http://schemas.openxmlformats.org/officeDocument/2006/relationships/hyperlink" Target="http://reactome.org/PathwayBrowser/" TargetMode="External"/><Relationship Id="rId1104" Type="http://schemas.openxmlformats.org/officeDocument/2006/relationships/hyperlink" Target="http://reactome.org/PathwayBrowser/" TargetMode="External"/><Relationship Id="rId48" Type="http://schemas.openxmlformats.org/officeDocument/2006/relationships/hyperlink" Target="http://reactome.org/PathwayBrowser/" TargetMode="External"/><Relationship Id="rId113" Type="http://schemas.openxmlformats.org/officeDocument/2006/relationships/hyperlink" Target="http://reactome.org/PathwayBrowser/" TargetMode="External"/><Relationship Id="rId320" Type="http://schemas.openxmlformats.org/officeDocument/2006/relationships/hyperlink" Target="http://amigo.geneontology.org/amigo/term/GO:0048608" TargetMode="External"/><Relationship Id="rId558" Type="http://schemas.openxmlformats.org/officeDocument/2006/relationships/hyperlink" Target="http://amigo.geneontology.org/amigo/term/GO:0051591" TargetMode="External"/><Relationship Id="rId765" Type="http://schemas.openxmlformats.org/officeDocument/2006/relationships/hyperlink" Target="http://amigo.geneontology.org/amigo/term/GO:0051147" TargetMode="External"/><Relationship Id="rId972" Type="http://schemas.openxmlformats.org/officeDocument/2006/relationships/hyperlink" Target="http://amigo.geneontology.org/amigo/term/GO:0001570" TargetMode="External"/><Relationship Id="rId1188" Type="http://schemas.openxmlformats.org/officeDocument/2006/relationships/hyperlink" Target="http://amigo.geneontology.org/amigo/term/GO:0046931" TargetMode="External"/><Relationship Id="rId197" Type="http://schemas.openxmlformats.org/officeDocument/2006/relationships/hyperlink" Target="http://amigo.geneontology.org/amigo/term/GO:0001822" TargetMode="External"/><Relationship Id="rId418" Type="http://schemas.openxmlformats.org/officeDocument/2006/relationships/hyperlink" Target="http://amigo.geneontology.org/amigo/term/GO:0031668" TargetMode="External"/><Relationship Id="rId625" Type="http://schemas.openxmlformats.org/officeDocument/2006/relationships/hyperlink" Target="http://amigo.geneontology.org/amigo/term/GO:0051048" TargetMode="External"/><Relationship Id="rId832" Type="http://schemas.openxmlformats.org/officeDocument/2006/relationships/hyperlink" Target="http://amigo.geneontology.org/amigo/term/GO:0072283" TargetMode="External"/><Relationship Id="rId1048" Type="http://schemas.openxmlformats.org/officeDocument/2006/relationships/hyperlink" Target="http://amigo.geneontology.org/amigo/term/GO:0071467" TargetMode="External"/><Relationship Id="rId264" Type="http://schemas.openxmlformats.org/officeDocument/2006/relationships/hyperlink" Target="http://amigo.geneontology.org/amigo/term/GO:0014706" TargetMode="External"/><Relationship Id="rId471" Type="http://schemas.openxmlformats.org/officeDocument/2006/relationships/hyperlink" Target="http://amigo.geneontology.org/amigo/term/GO:0010463" TargetMode="External"/><Relationship Id="rId1115" Type="http://schemas.openxmlformats.org/officeDocument/2006/relationships/hyperlink" Target="http://reactome.org/PathwayBrowser/" TargetMode="External"/><Relationship Id="rId59" Type="http://schemas.openxmlformats.org/officeDocument/2006/relationships/hyperlink" Target="http://reactome.org/PathwayBrowser/" TargetMode="External"/><Relationship Id="rId124" Type="http://schemas.openxmlformats.org/officeDocument/2006/relationships/hyperlink" Target="http://www.wikipathways.org/wpi/PathwayWidget.php?id=WP306&amp;label%5B%5D=BAD&amp;label%5B%5D=HGF&amp;label%5B%5D=TNC&amp;label%5B%5D=BCAR1&amp;label%5B%5D=LAMA3&amp;label%5B%5D=LAMC2&amp;label%5B%5D=STYK1&amp;label%5B%5D=MYLK&amp;label%5B%5D=ACTN1&amp;label%5B%5D=ACTB&amp;label%5B%5D=ITGA8&amp;label%5B%5D=COL5A3&amp;label%5B%5D=ITGB5&amp;label%5B%5D=LAMB1&amp;label%5B%5D=MAPK3&amp;label%5B%5D=ITGB8&amp;label%5B%5D=CAV2&amp;label%5B%5D=VTN&amp;label%5B%5D=VWF&amp;label%5B%5D=PDGFRB&amp;label%5B%5D=VASP&amp;label%5B%5D=FLNC&amp;label%5B%5D=ACTN4&amp;label%5B%5D=LAMA5&amp;label%5B%5D=ROCK2&amp;label%5B%5D=COL4A2&amp;label%5B%5D=TLN1&amp;label%5B%5D=IGF1R&amp;label%5B%5D=ERBB2&amp;label%5B%5D=PDGFC&amp;label%5B%5D=EGFR&amp;label%5B%5D=ARHGAP35&amp;label%5B%5D=SHC1&amp;label%5B%5D=ITGA5&amp;label%5B%5D=ITGA2&amp;label%5B%5D=COL1A2&amp;label%5B%5D=THBS3&amp;label%5B%5D=TLN2&amp;label%5B%5D=LAMB2&amp;label%5B%5D=JUN&amp;label%5B%5D=PIP5K1C&amp;label%5B%5D=COL4A1&amp;label%5B%5D=LAMB3&amp;label%5B%5D=FLNA&amp;label%5B%5D=SRC&amp;label%5B%5D=PDGFA&amp;label%5B%5D=PARVA&amp;label%5B%5D=ITGA1&amp;label%5B%5D=ITGB3&amp;colors=steelblue" TargetMode="External"/><Relationship Id="rId569" Type="http://schemas.openxmlformats.org/officeDocument/2006/relationships/hyperlink" Target="http://amigo.geneontology.org/amigo/term/GO:0007599" TargetMode="External"/><Relationship Id="rId776" Type="http://schemas.openxmlformats.org/officeDocument/2006/relationships/hyperlink" Target="http://amigo.geneontology.org/amigo/term/GO:0035966" TargetMode="External"/><Relationship Id="rId983" Type="http://schemas.openxmlformats.org/officeDocument/2006/relationships/hyperlink" Target="http://amigo.geneontology.org/amigo/term/GO:1902947" TargetMode="External"/><Relationship Id="rId1199" Type="http://schemas.openxmlformats.org/officeDocument/2006/relationships/hyperlink" Target="http://amigo.geneontology.org/amigo/term/GO:0043473" TargetMode="External"/><Relationship Id="rId331" Type="http://schemas.openxmlformats.org/officeDocument/2006/relationships/hyperlink" Target="http://amigo.geneontology.org/amigo/term/GO:0048662" TargetMode="External"/><Relationship Id="rId429" Type="http://schemas.openxmlformats.org/officeDocument/2006/relationships/hyperlink" Target="http://amigo.geneontology.org/amigo/term/GO:0030856" TargetMode="External"/><Relationship Id="rId636" Type="http://schemas.openxmlformats.org/officeDocument/2006/relationships/hyperlink" Target="http://amigo.geneontology.org/amigo/term/GO:0046777" TargetMode="External"/><Relationship Id="rId1059" Type="http://schemas.openxmlformats.org/officeDocument/2006/relationships/hyperlink" Target="http://amigo.geneontology.org/amigo/term/GO:0050839" TargetMode="External"/><Relationship Id="rId843" Type="http://schemas.openxmlformats.org/officeDocument/2006/relationships/hyperlink" Target="http://amigo.geneontology.org/amigo/term/GO:0030850" TargetMode="External"/><Relationship Id="rId1126" Type="http://schemas.openxmlformats.org/officeDocument/2006/relationships/hyperlink" Target="http://reactome.org/PathwayBrowser/" TargetMode="External"/><Relationship Id="rId275" Type="http://schemas.openxmlformats.org/officeDocument/2006/relationships/hyperlink" Target="http://amigo.geneontology.org/amigo/term/GO:0043405" TargetMode="External"/><Relationship Id="rId482" Type="http://schemas.openxmlformats.org/officeDocument/2006/relationships/hyperlink" Target="http://amigo.geneontology.org/amigo/term/GO:0003013" TargetMode="External"/><Relationship Id="rId703" Type="http://schemas.openxmlformats.org/officeDocument/2006/relationships/hyperlink" Target="http://amigo.geneontology.org/amigo/term/GO:0046677" TargetMode="External"/><Relationship Id="rId910" Type="http://schemas.openxmlformats.org/officeDocument/2006/relationships/hyperlink" Target="http://amigo.geneontology.org/amigo/term/GO:0071295" TargetMode="External"/><Relationship Id="rId135" Type="http://schemas.openxmlformats.org/officeDocument/2006/relationships/hyperlink" Target="http://www.wikipathways.org/wpi/PathwayWidget.php?id=WP4149&amp;label%5B%5D=NR1H3&amp;label%5B%5D=IRF3&amp;label%5B%5D=KLF2&amp;label%5B%5D=KLF4&amp;label%5B%5D=TLE3&amp;label%5B%5D=TCF7L1&amp;label%5B%5D=EBF1&amp;label%5B%5D=CEBPB&amp;label%5B%5D=DDIT3&amp;label%5B%5D=NR2F2&amp;label%5B%5D=CEBPD&amp;colors=steelblue" TargetMode="External"/><Relationship Id="rId342" Type="http://schemas.openxmlformats.org/officeDocument/2006/relationships/hyperlink" Target="http://amigo.geneontology.org/amigo/term/GO:0031098" TargetMode="External"/><Relationship Id="rId787" Type="http://schemas.openxmlformats.org/officeDocument/2006/relationships/hyperlink" Target="http://amigo.geneontology.org/amigo/term/GO:1901216" TargetMode="External"/><Relationship Id="rId994" Type="http://schemas.openxmlformats.org/officeDocument/2006/relationships/hyperlink" Target="http://amigo.geneontology.org/amigo/term/GO:0021904" TargetMode="External"/><Relationship Id="rId202" Type="http://schemas.openxmlformats.org/officeDocument/2006/relationships/hyperlink" Target="http://amigo.geneontology.org/amigo/term/GO:0002367" TargetMode="External"/><Relationship Id="rId647" Type="http://schemas.openxmlformats.org/officeDocument/2006/relationships/hyperlink" Target="http://amigo.geneontology.org/amigo/term/GO:0051051" TargetMode="External"/><Relationship Id="rId854" Type="http://schemas.openxmlformats.org/officeDocument/2006/relationships/hyperlink" Target="http://amigo.geneontology.org/amigo/term/GO:0051100" TargetMode="External"/><Relationship Id="rId286" Type="http://schemas.openxmlformats.org/officeDocument/2006/relationships/hyperlink" Target="http://amigo.geneontology.org/amigo/term/GO:0071559" TargetMode="External"/><Relationship Id="rId493" Type="http://schemas.openxmlformats.org/officeDocument/2006/relationships/hyperlink" Target="http://amigo.geneontology.org/amigo/term/GO:0016575" TargetMode="External"/><Relationship Id="rId507" Type="http://schemas.openxmlformats.org/officeDocument/2006/relationships/hyperlink" Target="http://amigo.geneontology.org/amigo/term/GO:0032480" TargetMode="External"/><Relationship Id="rId714" Type="http://schemas.openxmlformats.org/officeDocument/2006/relationships/hyperlink" Target="http://amigo.geneontology.org/amigo/term/GO:0097283" TargetMode="External"/><Relationship Id="rId921" Type="http://schemas.openxmlformats.org/officeDocument/2006/relationships/hyperlink" Target="http://amigo.geneontology.org/amigo/term/GO:0072012" TargetMode="External"/><Relationship Id="rId1137" Type="http://schemas.openxmlformats.org/officeDocument/2006/relationships/hyperlink" Target="http://www.wikipathways.org/wpi/PathwayWidget.php?id=WP2916&amp;label%5B%5D=JARID2&amp;label%5B%5D=RBBP7&amp;label%5B%5D=EZH2&amp;label%5B%5D=AEBP2&amp;label%5B%5D=MTF2&amp;label%5B%5D=MORC3&amp;colors=steelblue" TargetMode="External"/><Relationship Id="rId50" Type="http://schemas.openxmlformats.org/officeDocument/2006/relationships/hyperlink" Target="http://reactome.org/PathwayBrowser/" TargetMode="External"/><Relationship Id="rId146" Type="http://schemas.openxmlformats.org/officeDocument/2006/relationships/hyperlink" Target="http://www.wikipathways.org/wpi/PathwayWidget.php?id=WP453&amp;label%5B%5D=TNFRSF1B&amp;label%5B%5D=LAMC2&amp;label%5B%5D=TNFRSF1A&amp;label%5B%5D=LAMB1&amp;label%5B%5D=VTN&amp;label%5B%5D=LAMA5&amp;label%5B%5D=COL1A2&amp;label%5B%5D=COL3A1&amp;label%5B%5D=THBS3&amp;label%5B%5D=LAMB2&amp;colors=steelblue" TargetMode="External"/><Relationship Id="rId353" Type="http://schemas.openxmlformats.org/officeDocument/2006/relationships/hyperlink" Target="http://amigo.geneontology.org/amigo/term/GO:0045598" TargetMode="External"/><Relationship Id="rId560" Type="http://schemas.openxmlformats.org/officeDocument/2006/relationships/hyperlink" Target="http://amigo.geneontology.org/amigo/term/GO:0060760" TargetMode="External"/><Relationship Id="rId798" Type="http://schemas.openxmlformats.org/officeDocument/2006/relationships/hyperlink" Target="http://amigo.geneontology.org/amigo/term/GO:0002791" TargetMode="External"/><Relationship Id="rId1190" Type="http://schemas.openxmlformats.org/officeDocument/2006/relationships/hyperlink" Target="http://amigo.geneontology.org/amigo/term/GO:1901991" TargetMode="External"/><Relationship Id="rId1204" Type="http://schemas.openxmlformats.org/officeDocument/2006/relationships/hyperlink" Target="http://amigo.geneontology.org/amigo/term/GO:0009259" TargetMode="External"/><Relationship Id="rId213" Type="http://schemas.openxmlformats.org/officeDocument/2006/relationships/hyperlink" Target="http://amigo.geneontology.org/amigo/term/GO:0022612" TargetMode="External"/><Relationship Id="rId420" Type="http://schemas.openxmlformats.org/officeDocument/2006/relationships/hyperlink" Target="http://amigo.geneontology.org/amigo/term/GO:0021915" TargetMode="External"/><Relationship Id="rId658" Type="http://schemas.openxmlformats.org/officeDocument/2006/relationships/hyperlink" Target="http://amigo.geneontology.org/amigo/term/GO:0060828" TargetMode="External"/><Relationship Id="rId865" Type="http://schemas.openxmlformats.org/officeDocument/2006/relationships/hyperlink" Target="http://amigo.geneontology.org/amigo/term/GO:0046330" TargetMode="External"/><Relationship Id="rId1050" Type="http://schemas.openxmlformats.org/officeDocument/2006/relationships/hyperlink" Target="http://amigo.geneontology.org/amigo/term/GO:0032462" TargetMode="External"/><Relationship Id="rId297" Type="http://schemas.openxmlformats.org/officeDocument/2006/relationships/hyperlink" Target="http://amigo.geneontology.org/amigo/term/GO:0000302" TargetMode="External"/><Relationship Id="rId518" Type="http://schemas.openxmlformats.org/officeDocument/2006/relationships/hyperlink" Target="http://amigo.geneontology.org/amigo/term/GO:0022407" TargetMode="External"/><Relationship Id="rId725" Type="http://schemas.openxmlformats.org/officeDocument/2006/relationships/hyperlink" Target="http://amigo.geneontology.org/amigo/term/GO:0032570" TargetMode="External"/><Relationship Id="rId932" Type="http://schemas.openxmlformats.org/officeDocument/2006/relationships/hyperlink" Target="http://amigo.geneontology.org/amigo/term/GO:1903038" TargetMode="External"/><Relationship Id="rId1148" Type="http://schemas.openxmlformats.org/officeDocument/2006/relationships/hyperlink" Target="http://amigo.geneontology.org/amigo/term/GO:0000082" TargetMode="External"/><Relationship Id="rId157" Type="http://schemas.openxmlformats.org/officeDocument/2006/relationships/hyperlink" Target="http://www.wikipathways.org/wpi/PathwayWidget.php?id=WP244&amp;label%5B%5D=LAMA3&amp;label%5B%5D=LAMC2&amp;label%5B%5D=LAMB1&amp;label%5B%5D=MAPK3&amp;label%5B%5D=LAMA5&amp;label%5B%5D=SHC1&amp;label%5B%5D=IRS1&amp;label%5B%5D=LAMB2&amp;label%5B%5D=LAMB3&amp;label%5B%5D=SRC&amp;colors=steelblue" TargetMode="External"/><Relationship Id="rId364" Type="http://schemas.openxmlformats.org/officeDocument/2006/relationships/hyperlink" Target="http://amigo.geneontology.org/amigo/term/GO:0007492" TargetMode="External"/><Relationship Id="rId1008" Type="http://schemas.openxmlformats.org/officeDocument/2006/relationships/hyperlink" Target="http://amigo.geneontology.org/amigo/term/GO:0097553" TargetMode="External"/><Relationship Id="rId1215" Type="http://schemas.openxmlformats.org/officeDocument/2006/relationships/hyperlink" Target="http://amigo.geneontology.org/amigo/term/GO:0000083" TargetMode="External"/><Relationship Id="rId61" Type="http://schemas.openxmlformats.org/officeDocument/2006/relationships/hyperlink" Target="http://reactome.org/PathwayBrowser/" TargetMode="External"/><Relationship Id="rId571" Type="http://schemas.openxmlformats.org/officeDocument/2006/relationships/hyperlink" Target="http://amigo.geneontology.org/amigo/term/GO:1901214" TargetMode="External"/><Relationship Id="rId669" Type="http://schemas.openxmlformats.org/officeDocument/2006/relationships/hyperlink" Target="http://amigo.geneontology.org/amigo/term/GO:0010810" TargetMode="External"/><Relationship Id="rId876" Type="http://schemas.openxmlformats.org/officeDocument/2006/relationships/hyperlink" Target="http://amigo.geneontology.org/amigo/term/GO:0051282" TargetMode="External"/><Relationship Id="rId19" Type="http://schemas.openxmlformats.org/officeDocument/2006/relationships/hyperlink" Target="http://www.kegg.jp/kegg-bin/show_pathway?hsa04210+10039+1508+1509+1514+1519+1520+153090+1649+2353+355+3725+4000+4170+4616+4792+5595+5605+572+5783+60+7132+7185+7846+823+843+8717+8837" TargetMode="External"/><Relationship Id="rId224" Type="http://schemas.openxmlformats.org/officeDocument/2006/relationships/hyperlink" Target="http://amigo.geneontology.org/amigo/term/GO:0110053" TargetMode="External"/><Relationship Id="rId431" Type="http://schemas.openxmlformats.org/officeDocument/2006/relationships/hyperlink" Target="http://amigo.geneontology.org/amigo/term/GO:0050727" TargetMode="External"/><Relationship Id="rId529" Type="http://schemas.openxmlformats.org/officeDocument/2006/relationships/hyperlink" Target="http://amigo.geneontology.org/amigo/term/GO:0009100" TargetMode="External"/><Relationship Id="rId736" Type="http://schemas.openxmlformats.org/officeDocument/2006/relationships/hyperlink" Target="http://amigo.geneontology.org/amigo/term/GO:0007159" TargetMode="External"/><Relationship Id="rId1061" Type="http://schemas.openxmlformats.org/officeDocument/2006/relationships/hyperlink" Target="http://amigo.geneontology.org/amigo/term/GO:0050840" TargetMode="External"/><Relationship Id="rId1159" Type="http://schemas.openxmlformats.org/officeDocument/2006/relationships/hyperlink" Target="http://amigo.geneontology.org/amigo/term/GO:0006695" TargetMode="External"/><Relationship Id="rId168" Type="http://schemas.openxmlformats.org/officeDocument/2006/relationships/hyperlink" Target="http://amigo.geneontology.org/amigo/term/GO:0051272" TargetMode="External"/><Relationship Id="rId943" Type="http://schemas.openxmlformats.org/officeDocument/2006/relationships/hyperlink" Target="http://amigo.geneontology.org/amigo/term/GO:0038165" TargetMode="External"/><Relationship Id="rId1019" Type="http://schemas.openxmlformats.org/officeDocument/2006/relationships/hyperlink" Target="http://amigo.geneontology.org/amigo/term/GO:0061029" TargetMode="External"/><Relationship Id="rId72" Type="http://schemas.openxmlformats.org/officeDocument/2006/relationships/hyperlink" Target="http://reactome.org/PathwayBrowser/" TargetMode="External"/><Relationship Id="rId375" Type="http://schemas.openxmlformats.org/officeDocument/2006/relationships/hyperlink" Target="http://amigo.geneontology.org/amigo/term/GO:0007229" TargetMode="External"/><Relationship Id="rId582" Type="http://schemas.openxmlformats.org/officeDocument/2006/relationships/hyperlink" Target="http://amigo.geneontology.org/amigo/term/GO:0048736" TargetMode="External"/><Relationship Id="rId803" Type="http://schemas.openxmlformats.org/officeDocument/2006/relationships/hyperlink" Target="http://amigo.geneontology.org/amigo/term/GO:0060603" TargetMode="External"/><Relationship Id="rId1226" Type="http://schemas.openxmlformats.org/officeDocument/2006/relationships/hyperlink" Target="http://amigo.geneontology.org/amigo/term/GO:0034421" TargetMode="External"/><Relationship Id="rId3" Type="http://schemas.openxmlformats.org/officeDocument/2006/relationships/hyperlink" Target="http://www.kegg.jp/kegg-bin/show_pathway?hsa04512+1278+1282+1284+1293+3371+3672+3673+3678+3690+3693+3696+375790+3909+3911+3912+3913+3914+3918+6382+7059+7448+7450+8516+948" TargetMode="External"/><Relationship Id="rId235" Type="http://schemas.openxmlformats.org/officeDocument/2006/relationships/hyperlink" Target="http://amigo.geneontology.org/amigo/term/GO:0070482" TargetMode="External"/><Relationship Id="rId442" Type="http://schemas.openxmlformats.org/officeDocument/2006/relationships/hyperlink" Target="http://amigo.geneontology.org/amigo/term/GO:0051260" TargetMode="External"/><Relationship Id="rId887" Type="http://schemas.openxmlformats.org/officeDocument/2006/relationships/hyperlink" Target="http://amigo.geneontology.org/amigo/term/GO:0007163" TargetMode="External"/><Relationship Id="rId1072" Type="http://schemas.openxmlformats.org/officeDocument/2006/relationships/hyperlink" Target="http://amigo.geneontology.org/amigo/term/GO:0005080" TargetMode="External"/><Relationship Id="rId302" Type="http://schemas.openxmlformats.org/officeDocument/2006/relationships/hyperlink" Target="http://amigo.geneontology.org/amigo/term/GO:0048762" TargetMode="External"/><Relationship Id="rId747" Type="http://schemas.openxmlformats.org/officeDocument/2006/relationships/hyperlink" Target="http://amigo.geneontology.org/amigo/term/GO:0035108" TargetMode="External"/><Relationship Id="rId954" Type="http://schemas.openxmlformats.org/officeDocument/2006/relationships/hyperlink" Target="http://amigo.geneontology.org/amigo/term/GO:0060415" TargetMode="External"/><Relationship Id="rId83" Type="http://schemas.openxmlformats.org/officeDocument/2006/relationships/hyperlink" Target="http://reactome.org/PathwayBrowser/" TargetMode="External"/><Relationship Id="rId179" Type="http://schemas.openxmlformats.org/officeDocument/2006/relationships/hyperlink" Target="http://amigo.geneontology.org/amigo/term/GO:0007015" TargetMode="External"/><Relationship Id="rId386" Type="http://schemas.openxmlformats.org/officeDocument/2006/relationships/hyperlink" Target="http://amigo.geneontology.org/amigo/term/GO:0060840" TargetMode="External"/><Relationship Id="rId593" Type="http://schemas.openxmlformats.org/officeDocument/2006/relationships/hyperlink" Target="http://amigo.geneontology.org/amigo/term/GO:0002819" TargetMode="External"/><Relationship Id="rId607" Type="http://schemas.openxmlformats.org/officeDocument/2006/relationships/hyperlink" Target="http://amigo.geneontology.org/amigo/term/GO:1902107" TargetMode="External"/><Relationship Id="rId814" Type="http://schemas.openxmlformats.org/officeDocument/2006/relationships/hyperlink" Target="http://amigo.geneontology.org/amigo/term/GO:0086103" TargetMode="External"/><Relationship Id="rId1237" Type="http://schemas.openxmlformats.org/officeDocument/2006/relationships/hyperlink" Target="http://amigo.geneontology.org/amigo/term/GO:0019852" TargetMode="External"/><Relationship Id="rId246" Type="http://schemas.openxmlformats.org/officeDocument/2006/relationships/hyperlink" Target="http://amigo.geneontology.org/amigo/term/GO:0010720" TargetMode="External"/><Relationship Id="rId453" Type="http://schemas.openxmlformats.org/officeDocument/2006/relationships/hyperlink" Target="http://amigo.geneontology.org/amigo/term/GO:0014065" TargetMode="External"/><Relationship Id="rId660" Type="http://schemas.openxmlformats.org/officeDocument/2006/relationships/hyperlink" Target="http://amigo.geneontology.org/amigo/term/GO:0090183" TargetMode="External"/><Relationship Id="rId898" Type="http://schemas.openxmlformats.org/officeDocument/2006/relationships/hyperlink" Target="http://amigo.geneontology.org/amigo/term/GO:0032924" TargetMode="External"/><Relationship Id="rId1083" Type="http://schemas.openxmlformats.org/officeDocument/2006/relationships/hyperlink" Target="http://reactome.org/PathwayBrowser/" TargetMode="External"/><Relationship Id="rId106" Type="http://schemas.openxmlformats.org/officeDocument/2006/relationships/hyperlink" Target="http://reactome.org/PathwayBrowser/" TargetMode="External"/><Relationship Id="rId313" Type="http://schemas.openxmlformats.org/officeDocument/2006/relationships/hyperlink" Target="http://amigo.geneontology.org/amigo/term/GO:0043433" TargetMode="External"/><Relationship Id="rId758" Type="http://schemas.openxmlformats.org/officeDocument/2006/relationships/hyperlink" Target="http://amigo.geneontology.org/amigo/term/GO:0050768" TargetMode="External"/><Relationship Id="rId965" Type="http://schemas.openxmlformats.org/officeDocument/2006/relationships/hyperlink" Target="http://amigo.geneontology.org/amigo/term/GO:0008154" TargetMode="External"/><Relationship Id="rId1150" Type="http://schemas.openxmlformats.org/officeDocument/2006/relationships/hyperlink" Target="http://amigo.geneontology.org/amigo/term/GO:0006281" TargetMode="External"/><Relationship Id="rId10" Type="http://schemas.openxmlformats.org/officeDocument/2006/relationships/hyperlink" Target="http://www.kegg.jp/kegg-bin/show_pathway?hsa04142+10312+1174+1212+1508+1509+1514+1519+1520+22901+2548+2588+2629+3425+410+4668+4669+53+5476+57192+6448+6609+8218+84572+8907+9179+9516+9741" TargetMode="External"/><Relationship Id="rId94" Type="http://schemas.openxmlformats.org/officeDocument/2006/relationships/hyperlink" Target="http://reactome.org/PathwayBrowser/" TargetMode="External"/><Relationship Id="rId397" Type="http://schemas.openxmlformats.org/officeDocument/2006/relationships/hyperlink" Target="http://amigo.geneontology.org/amigo/term/GO:1990778" TargetMode="External"/><Relationship Id="rId520" Type="http://schemas.openxmlformats.org/officeDocument/2006/relationships/hyperlink" Target="http://amigo.geneontology.org/amigo/term/GO:0010875" TargetMode="External"/><Relationship Id="rId618" Type="http://schemas.openxmlformats.org/officeDocument/2006/relationships/hyperlink" Target="http://amigo.geneontology.org/amigo/term/GO:0030500" TargetMode="External"/><Relationship Id="rId825" Type="http://schemas.openxmlformats.org/officeDocument/2006/relationships/hyperlink" Target="http://amigo.geneontology.org/amigo/term/GO:0045621" TargetMode="External"/><Relationship Id="rId1248" Type="http://schemas.openxmlformats.org/officeDocument/2006/relationships/hyperlink" Target="http://amigo.geneontology.org/amigo/term/GO:0000217" TargetMode="External"/><Relationship Id="rId257" Type="http://schemas.openxmlformats.org/officeDocument/2006/relationships/hyperlink" Target="http://amigo.geneontology.org/amigo/term/GO:0002062" TargetMode="External"/><Relationship Id="rId464" Type="http://schemas.openxmlformats.org/officeDocument/2006/relationships/hyperlink" Target="http://amigo.geneontology.org/amigo/term/GO:0001819" TargetMode="External"/><Relationship Id="rId1010" Type="http://schemas.openxmlformats.org/officeDocument/2006/relationships/hyperlink" Target="http://amigo.geneontology.org/amigo/term/GO:0032088" TargetMode="External"/><Relationship Id="rId1094" Type="http://schemas.openxmlformats.org/officeDocument/2006/relationships/hyperlink" Target="http://reactome.org/PathwayBrowser/" TargetMode="External"/><Relationship Id="rId1108" Type="http://schemas.openxmlformats.org/officeDocument/2006/relationships/hyperlink" Target="http://reactome.org/PathwayBrowser/" TargetMode="External"/><Relationship Id="rId117" Type="http://schemas.openxmlformats.org/officeDocument/2006/relationships/hyperlink" Target="http://reactome.org/PathwayBrowser/" TargetMode="External"/><Relationship Id="rId671" Type="http://schemas.openxmlformats.org/officeDocument/2006/relationships/hyperlink" Target="http://amigo.geneontology.org/amigo/term/GO:0031960" TargetMode="External"/><Relationship Id="rId769" Type="http://schemas.openxmlformats.org/officeDocument/2006/relationships/hyperlink" Target="http://amigo.geneontology.org/amigo/term/GO:0072202" TargetMode="External"/><Relationship Id="rId976" Type="http://schemas.openxmlformats.org/officeDocument/2006/relationships/hyperlink" Target="http://amigo.geneontology.org/amigo/term/GO:1904706" TargetMode="External"/><Relationship Id="rId324" Type="http://schemas.openxmlformats.org/officeDocument/2006/relationships/hyperlink" Target="http://amigo.geneontology.org/amigo/term/GO:0090287" TargetMode="External"/><Relationship Id="rId531" Type="http://schemas.openxmlformats.org/officeDocument/2006/relationships/hyperlink" Target="http://amigo.geneontology.org/amigo/term/GO:0070167" TargetMode="External"/><Relationship Id="rId629" Type="http://schemas.openxmlformats.org/officeDocument/2006/relationships/hyperlink" Target="http://amigo.geneontology.org/amigo/term/GO:0035601" TargetMode="External"/><Relationship Id="rId1161" Type="http://schemas.openxmlformats.org/officeDocument/2006/relationships/hyperlink" Target="http://amigo.geneontology.org/amigo/term/GO:0071103" TargetMode="External"/><Relationship Id="rId836" Type="http://schemas.openxmlformats.org/officeDocument/2006/relationships/hyperlink" Target="http://amigo.geneontology.org/amigo/term/GO:0045668" TargetMode="External"/><Relationship Id="rId1021" Type="http://schemas.openxmlformats.org/officeDocument/2006/relationships/hyperlink" Target="http://amigo.geneontology.org/amigo/term/GO:0033135" TargetMode="External"/><Relationship Id="rId1119" Type="http://schemas.openxmlformats.org/officeDocument/2006/relationships/hyperlink" Target="http://reactome.org/PathwayBrowser/" TargetMode="External"/><Relationship Id="rId903" Type="http://schemas.openxmlformats.org/officeDocument/2006/relationships/hyperlink" Target="http://amigo.geneontology.org/amigo/term/GO:0001912" TargetMode="External"/><Relationship Id="rId32" Type="http://schemas.openxmlformats.org/officeDocument/2006/relationships/hyperlink" Target="http://www.kegg.jp/kegg-bin/show_pathway?hsa05163+10488+11214+115+1956+2767+2768+2770+2771+2783+3105+3106+3107+3133+3134+3135+340061+355+3554+3569+3661+3690+4792+5331+5595+5605+567+5734+6387+6714+6774+6892+7132+811+8717+90993+9475+9564" TargetMode="External"/><Relationship Id="rId181" Type="http://schemas.openxmlformats.org/officeDocument/2006/relationships/hyperlink" Target="http://amigo.geneontology.org/amigo/term/GO:0051271" TargetMode="External"/><Relationship Id="rId279" Type="http://schemas.openxmlformats.org/officeDocument/2006/relationships/hyperlink" Target="http://amigo.geneontology.org/amigo/term/GO:0050769" TargetMode="External"/><Relationship Id="rId486" Type="http://schemas.openxmlformats.org/officeDocument/2006/relationships/hyperlink" Target="http://amigo.geneontology.org/amigo/term/GO:0050878" TargetMode="External"/><Relationship Id="rId693" Type="http://schemas.openxmlformats.org/officeDocument/2006/relationships/hyperlink" Target="http://amigo.geneontology.org/amigo/term/GO:0061180" TargetMode="External"/><Relationship Id="rId139" Type="http://schemas.openxmlformats.org/officeDocument/2006/relationships/hyperlink" Target="http://www.wikipathways.org/wpi/PathwayWidget.php?id=WP364&amp;label%5B%5D=BAD&amp;label%5B%5D=PRDM1&amp;label%5B%5D=TIMP1&amp;label%5B%5D=MAPK3&amp;label%5B%5D=STAT1&amp;label%5B%5D=MAP2K2&amp;label%5B%5D=IL6ST&amp;label%5B%5D=IL6&amp;label%5B%5D=NR2F6&amp;label%5B%5D=SHC1&amp;label%5B%5D=STAT3&amp;label%5B%5D=JUNB&amp;label%5B%5D=SOCS3&amp;colors=steelblue" TargetMode="External"/><Relationship Id="rId346" Type="http://schemas.openxmlformats.org/officeDocument/2006/relationships/hyperlink" Target="http://amigo.geneontology.org/amigo/term/GO:0031346" TargetMode="External"/><Relationship Id="rId553" Type="http://schemas.openxmlformats.org/officeDocument/2006/relationships/hyperlink" Target="http://amigo.geneontology.org/amigo/term/GO:0050680" TargetMode="External"/><Relationship Id="rId760" Type="http://schemas.openxmlformats.org/officeDocument/2006/relationships/hyperlink" Target="http://amigo.geneontology.org/amigo/term/GO:0030204" TargetMode="External"/><Relationship Id="rId998" Type="http://schemas.openxmlformats.org/officeDocument/2006/relationships/hyperlink" Target="http://amigo.geneontology.org/amigo/term/GO:0071867" TargetMode="External"/><Relationship Id="rId1183" Type="http://schemas.openxmlformats.org/officeDocument/2006/relationships/hyperlink" Target="http://amigo.geneontology.org/amigo/term/GO:0050931" TargetMode="External"/><Relationship Id="rId206" Type="http://schemas.openxmlformats.org/officeDocument/2006/relationships/hyperlink" Target="http://amigo.geneontology.org/amigo/term/GO:0002683" TargetMode="External"/><Relationship Id="rId413" Type="http://schemas.openxmlformats.org/officeDocument/2006/relationships/hyperlink" Target="http://amigo.geneontology.org/amigo/term/GO:0048738" TargetMode="External"/><Relationship Id="rId858" Type="http://schemas.openxmlformats.org/officeDocument/2006/relationships/hyperlink" Target="http://amigo.geneontology.org/amigo/term/GO:0002687" TargetMode="External"/><Relationship Id="rId1043" Type="http://schemas.openxmlformats.org/officeDocument/2006/relationships/hyperlink" Target="http://amigo.geneontology.org/amigo/term/GO:0043409" TargetMode="External"/><Relationship Id="rId620" Type="http://schemas.openxmlformats.org/officeDocument/2006/relationships/hyperlink" Target="http://amigo.geneontology.org/amigo/term/GO:0022408" TargetMode="External"/><Relationship Id="rId718" Type="http://schemas.openxmlformats.org/officeDocument/2006/relationships/hyperlink" Target="http://amigo.geneontology.org/amigo/term/GO:0048644" TargetMode="External"/><Relationship Id="rId925" Type="http://schemas.openxmlformats.org/officeDocument/2006/relationships/hyperlink" Target="http://amigo.geneontology.org/amigo/term/GO:0018126" TargetMode="External"/><Relationship Id="rId1250" Type="http://schemas.openxmlformats.org/officeDocument/2006/relationships/hyperlink" Target="http://amigo.geneontology.org/amigo/term/GO:0140097" TargetMode="External"/><Relationship Id="rId1110" Type="http://schemas.openxmlformats.org/officeDocument/2006/relationships/hyperlink" Target="http://reactome.org/PathwayBrowser/" TargetMode="External"/><Relationship Id="rId1208" Type="http://schemas.openxmlformats.org/officeDocument/2006/relationships/hyperlink" Target="http://amigo.geneontology.org/amigo/term/GO:0044272" TargetMode="External"/><Relationship Id="rId54" Type="http://schemas.openxmlformats.org/officeDocument/2006/relationships/hyperlink" Target="http://reactome.org/PathwayBrowser/" TargetMode="External"/><Relationship Id="rId270" Type="http://schemas.openxmlformats.org/officeDocument/2006/relationships/hyperlink" Target="http://amigo.geneontology.org/amigo/term/GO:0001960" TargetMode="External"/><Relationship Id="rId130" Type="http://schemas.openxmlformats.org/officeDocument/2006/relationships/hyperlink" Target="http://www.wikipathways.org/wpi/PathwayWidget.php?id=WP615&amp;label%5B%5D=MAP2K3&amp;label%5B%5D=CDC25B&amp;label%5B%5D=MAP1LC3A&amp;label%5B%5D=TGFB1&amp;label%5B%5D=FKBP8&amp;label%5B%5D=VTN&amp;label%5B%5D=CDKN1B&amp;label%5B%5D=SPARC&amp;label%5B%5D=IGFBP5&amp;label%5B%5D=INHBA&amp;label%5B%5D=IL6ST&amp;label%5B%5D=IL6&amp;label%5B%5D=IGF1R&amp;label%5B%5D=SLC39A3&amp;label%5B%5D=CXCL14&amp;label%5B%5D=IGFBP3&amp;label%5B%5D=MMP14&amp;label%5B%5D=IL24&amp;label%5B%5D=CXCL1&amp;label%5B%5D=SMAD3&amp;label%5B%5D=COL3A1&amp;label%5B%5D=CEBPB&amp;label%5B%5D=JUN&amp;label%5B%5D=IRF7&amp;label%5B%5D=SRC&amp;label%5B%5D=SERPINB2&amp;colors=steelblue" TargetMode="External"/><Relationship Id="rId368" Type="http://schemas.openxmlformats.org/officeDocument/2006/relationships/hyperlink" Target="http://amigo.geneontology.org/amigo/term/GO:0032330" TargetMode="External"/><Relationship Id="rId575" Type="http://schemas.openxmlformats.org/officeDocument/2006/relationships/hyperlink" Target="http://amigo.geneontology.org/amigo/term/GO:0016331" TargetMode="External"/><Relationship Id="rId782" Type="http://schemas.openxmlformats.org/officeDocument/2006/relationships/hyperlink" Target="http://amigo.geneontology.org/amigo/term/GO:0045088" TargetMode="External"/><Relationship Id="rId228" Type="http://schemas.openxmlformats.org/officeDocument/2006/relationships/hyperlink" Target="http://amigo.geneontology.org/amigo/term/GO:0071496" TargetMode="External"/><Relationship Id="rId435" Type="http://schemas.openxmlformats.org/officeDocument/2006/relationships/hyperlink" Target="http://amigo.geneontology.org/amigo/term/GO:0035456" TargetMode="External"/><Relationship Id="rId642" Type="http://schemas.openxmlformats.org/officeDocument/2006/relationships/hyperlink" Target="http://amigo.geneontology.org/amigo/term/GO:0098732" TargetMode="External"/><Relationship Id="rId1065" Type="http://schemas.openxmlformats.org/officeDocument/2006/relationships/hyperlink" Target="http://amigo.geneontology.org/amigo/term/GO:0003707" TargetMode="External"/><Relationship Id="rId502" Type="http://schemas.openxmlformats.org/officeDocument/2006/relationships/hyperlink" Target="http://amigo.geneontology.org/amigo/term/GO:0120161" TargetMode="External"/><Relationship Id="rId947" Type="http://schemas.openxmlformats.org/officeDocument/2006/relationships/hyperlink" Target="http://amigo.geneontology.org/amigo/term/GO:0051832" TargetMode="External"/><Relationship Id="rId1132" Type="http://schemas.openxmlformats.org/officeDocument/2006/relationships/hyperlink" Target="http://www.wikipathways.org/wpi/PathwayWidget.php?id=WP4016&amp;label%5B%5D=RAD51&amp;label%5B%5D=POLB&amp;label%5B%5D=MCM2&amp;label%5B%5D=PALB2&amp;label%5B%5D=CLSPN&amp;label%5B%5D=CDC45&amp;label%5B%5D=MSH2&amp;label%5B%5D=RBBP8&amp;label%5B%5D=RPA2&amp;label%5B%5D=CDK2&amp;label%5B%5D=PCNA&amp;label%5B%5D=BARD1&amp;label%5B%5D=BRCA2&amp;label%5B%5D=FANCI&amp;label%5B%5D=PARP1&amp;label%5B%5D=FANCD2&amp;label%5B%5D=ATM&amp;label%5B%5D=USP1&amp;label%5B%5D=TOPBP1&amp;label%5B%5D=FEN1&amp;label%5B%5D=CDK1&amp;label%5B%5D=EXO1&amp;colors=steelblue" TargetMode="External"/><Relationship Id="rId76" Type="http://schemas.openxmlformats.org/officeDocument/2006/relationships/hyperlink" Target="http://reactome.org/PathwayBrowser/" TargetMode="External"/><Relationship Id="rId807" Type="http://schemas.openxmlformats.org/officeDocument/2006/relationships/hyperlink" Target="http://amigo.geneontology.org/amigo/term/GO:0002446" TargetMode="External"/><Relationship Id="rId292" Type="http://schemas.openxmlformats.org/officeDocument/2006/relationships/hyperlink" Target="http://amigo.geneontology.org/amigo/term/GO:0043123" TargetMode="External"/><Relationship Id="rId597" Type="http://schemas.openxmlformats.org/officeDocument/2006/relationships/hyperlink" Target="http://amigo.geneontology.org/amigo/term/GO:0035567" TargetMode="External"/><Relationship Id="rId152" Type="http://schemas.openxmlformats.org/officeDocument/2006/relationships/hyperlink" Target="http://www.wikipathways.org/wpi/PathwayWidget.php?id=WP4496&amp;label%5B%5D=MAP2K3&amp;label%5B%5D=NFKBIA&amp;label%5B%5D=TGFB1&amp;label%5B%5D=IL1R1&amp;label%5B%5D=TGFB3&amp;label%5B%5D=IRAK2&amp;label%5B%5D=IL6&amp;label%5B%5D=IL1RN&amp;label%5B%5D=MYD88&amp;label%5B%5D=JUN&amp;colors=steelblue" TargetMode="External"/><Relationship Id="rId457" Type="http://schemas.openxmlformats.org/officeDocument/2006/relationships/hyperlink" Target="http://amigo.geneontology.org/amigo/term/GO:0051496" TargetMode="External"/><Relationship Id="rId1087" Type="http://schemas.openxmlformats.org/officeDocument/2006/relationships/hyperlink" Target="http://reactome.org/PathwayBrowser/" TargetMode="External"/><Relationship Id="rId664" Type="http://schemas.openxmlformats.org/officeDocument/2006/relationships/hyperlink" Target="http://amigo.geneontology.org/amigo/term/GO:0003413" TargetMode="External"/><Relationship Id="rId871" Type="http://schemas.openxmlformats.org/officeDocument/2006/relationships/hyperlink" Target="http://amigo.geneontology.org/amigo/term/GO:0061383" TargetMode="External"/><Relationship Id="rId969" Type="http://schemas.openxmlformats.org/officeDocument/2006/relationships/hyperlink" Target="http://amigo.geneontology.org/amigo/term/GO:0072175" TargetMode="External"/><Relationship Id="rId317" Type="http://schemas.openxmlformats.org/officeDocument/2006/relationships/hyperlink" Target="http://amigo.geneontology.org/amigo/term/GO:1903901" TargetMode="External"/><Relationship Id="rId524" Type="http://schemas.openxmlformats.org/officeDocument/2006/relationships/hyperlink" Target="http://amigo.geneontology.org/amigo/term/GO:0001738" TargetMode="External"/><Relationship Id="rId731" Type="http://schemas.openxmlformats.org/officeDocument/2006/relationships/hyperlink" Target="http://amigo.geneontology.org/amigo/term/GO:0055007" TargetMode="External"/><Relationship Id="rId1154" Type="http://schemas.openxmlformats.org/officeDocument/2006/relationships/hyperlink" Target="http://amigo.geneontology.org/amigo/term/GO:0043486" TargetMode="External"/><Relationship Id="rId98" Type="http://schemas.openxmlformats.org/officeDocument/2006/relationships/hyperlink" Target="http://reactome.org/PathwayBrowser/" TargetMode="External"/><Relationship Id="rId829" Type="http://schemas.openxmlformats.org/officeDocument/2006/relationships/hyperlink" Target="http://amigo.geneontology.org/amigo/term/GO:2001237" TargetMode="External"/><Relationship Id="rId1014" Type="http://schemas.openxmlformats.org/officeDocument/2006/relationships/hyperlink" Target="http://amigo.geneontology.org/amigo/term/GO:0014842" TargetMode="External"/><Relationship Id="rId1221" Type="http://schemas.openxmlformats.org/officeDocument/2006/relationships/hyperlink" Target="http://amigo.geneontology.org/amigo/term/GO:0048285" TargetMode="External"/><Relationship Id="rId25" Type="http://schemas.openxmlformats.org/officeDocument/2006/relationships/hyperlink" Target="http://www.kegg.jp/kegg-bin/show_pathway?hsa04520+10458+1500+1956+2064+2260+3480+4088+5595+5787+5792+60+6714+7046+81+83439+87" TargetMode="External"/><Relationship Id="rId174" Type="http://schemas.openxmlformats.org/officeDocument/2006/relationships/hyperlink" Target="http://amigo.geneontology.org/amigo/term/GO:0002009" TargetMode="External"/><Relationship Id="rId381" Type="http://schemas.openxmlformats.org/officeDocument/2006/relationships/hyperlink" Target="http://amigo.geneontology.org/amigo/term/GO:0043903" TargetMode="External"/><Relationship Id="rId241" Type="http://schemas.openxmlformats.org/officeDocument/2006/relationships/hyperlink" Target="http://amigo.geneontology.org/amigo/term/GO:0097485" TargetMode="External"/><Relationship Id="rId479" Type="http://schemas.openxmlformats.org/officeDocument/2006/relationships/hyperlink" Target="http://amigo.geneontology.org/amigo/term/GO:0110020" TargetMode="External"/><Relationship Id="rId686" Type="http://schemas.openxmlformats.org/officeDocument/2006/relationships/hyperlink" Target="http://amigo.geneontology.org/amigo/term/GO:0006914" TargetMode="External"/><Relationship Id="rId893" Type="http://schemas.openxmlformats.org/officeDocument/2006/relationships/hyperlink" Target="http://amigo.geneontology.org/amigo/term/GO:0061308" TargetMode="External"/><Relationship Id="rId339" Type="http://schemas.openxmlformats.org/officeDocument/2006/relationships/hyperlink" Target="http://amigo.geneontology.org/amigo/term/GO:0010770" TargetMode="External"/><Relationship Id="rId546" Type="http://schemas.openxmlformats.org/officeDocument/2006/relationships/hyperlink" Target="http://amigo.geneontology.org/amigo/term/GO:0002474" TargetMode="External"/><Relationship Id="rId753" Type="http://schemas.openxmlformats.org/officeDocument/2006/relationships/hyperlink" Target="http://amigo.geneontology.org/amigo/term/GO:0042474" TargetMode="External"/><Relationship Id="rId1176" Type="http://schemas.openxmlformats.org/officeDocument/2006/relationships/hyperlink" Target="http://amigo.geneontology.org/amigo/term/GO:1901617" TargetMode="External"/><Relationship Id="rId101" Type="http://schemas.openxmlformats.org/officeDocument/2006/relationships/hyperlink" Target="http://reactome.org/PathwayBrowser/" TargetMode="External"/><Relationship Id="rId406" Type="http://schemas.openxmlformats.org/officeDocument/2006/relationships/hyperlink" Target="http://amigo.geneontology.org/amigo/term/GO:0030218" TargetMode="External"/><Relationship Id="rId960" Type="http://schemas.openxmlformats.org/officeDocument/2006/relationships/hyperlink" Target="http://amigo.geneontology.org/amigo/term/GO:0070663" TargetMode="External"/><Relationship Id="rId1036" Type="http://schemas.openxmlformats.org/officeDocument/2006/relationships/hyperlink" Target="http://amigo.geneontology.org/amigo/term/GO:0120163" TargetMode="External"/><Relationship Id="rId1243" Type="http://schemas.openxmlformats.org/officeDocument/2006/relationships/hyperlink" Target="http://amigo.geneontology.org/amigo/term/GO:0015748" TargetMode="External"/><Relationship Id="rId613" Type="http://schemas.openxmlformats.org/officeDocument/2006/relationships/hyperlink" Target="http://amigo.geneontology.org/amigo/term/GO:0002479" TargetMode="External"/><Relationship Id="rId820" Type="http://schemas.openxmlformats.org/officeDocument/2006/relationships/hyperlink" Target="http://amigo.geneontology.org/amigo/term/GO:0042984" TargetMode="External"/><Relationship Id="rId918" Type="http://schemas.openxmlformats.org/officeDocument/2006/relationships/hyperlink" Target="http://amigo.geneontology.org/amigo/term/GO:0014020" TargetMode="External"/><Relationship Id="rId1103" Type="http://schemas.openxmlformats.org/officeDocument/2006/relationships/hyperlink" Target="http://reactome.org/PathwayBrowser/" TargetMode="External"/><Relationship Id="rId47" Type="http://schemas.openxmlformats.org/officeDocument/2006/relationships/hyperlink" Target="http://www.kegg.jp/kegg-bin/show_pathway?hsa05167+10379+2353+2783+2919+2920+3105+3106+3107+3133+3134+3135+355+3569+3572+3661+3665+3725+4792+5595+5605+5610+6714+6772+6773+6774+7098+7132+718+7538+8717" TargetMode="External"/><Relationship Id="rId196" Type="http://schemas.openxmlformats.org/officeDocument/2006/relationships/hyperlink" Target="http://amigo.geneontology.org/amigo/term/GO:0051607" TargetMode="External"/><Relationship Id="rId263" Type="http://schemas.openxmlformats.org/officeDocument/2006/relationships/hyperlink" Target="http://amigo.geneontology.org/amigo/term/GO:0010632" TargetMode="External"/><Relationship Id="rId470" Type="http://schemas.openxmlformats.org/officeDocument/2006/relationships/hyperlink" Target="http://amigo.geneontology.org/amigo/term/GO:0090288" TargetMode="External"/><Relationship Id="rId123" Type="http://schemas.openxmlformats.org/officeDocument/2006/relationships/hyperlink" Target="http://reactome.org/PathwayBrowser/" TargetMode="External"/><Relationship Id="rId330" Type="http://schemas.openxmlformats.org/officeDocument/2006/relationships/hyperlink" Target="http://amigo.geneontology.org/amigo/term/GO:0061458" TargetMode="External"/><Relationship Id="rId568" Type="http://schemas.openxmlformats.org/officeDocument/2006/relationships/hyperlink" Target="http://amigo.geneontology.org/amigo/term/GO:0001961" TargetMode="External"/><Relationship Id="rId775" Type="http://schemas.openxmlformats.org/officeDocument/2006/relationships/hyperlink" Target="http://amigo.geneontology.org/amigo/term/GO:0048701" TargetMode="External"/><Relationship Id="rId982" Type="http://schemas.openxmlformats.org/officeDocument/2006/relationships/hyperlink" Target="http://amigo.geneontology.org/amigo/term/GO:0071670" TargetMode="External"/><Relationship Id="rId1198" Type="http://schemas.openxmlformats.org/officeDocument/2006/relationships/hyperlink" Target="http://amigo.geneontology.org/amigo/term/GO:0033260" TargetMode="External"/><Relationship Id="rId428" Type="http://schemas.openxmlformats.org/officeDocument/2006/relationships/hyperlink" Target="http://amigo.geneontology.org/amigo/term/GO:0048332" TargetMode="External"/><Relationship Id="rId635" Type="http://schemas.openxmlformats.org/officeDocument/2006/relationships/hyperlink" Target="http://amigo.geneontology.org/amigo/term/GO:0072078" TargetMode="External"/><Relationship Id="rId842" Type="http://schemas.openxmlformats.org/officeDocument/2006/relationships/hyperlink" Target="http://amigo.geneontology.org/amigo/term/GO:0030834" TargetMode="External"/><Relationship Id="rId1058" Type="http://schemas.openxmlformats.org/officeDocument/2006/relationships/hyperlink" Target="http://amigo.geneontology.org/amigo/term/GO:0003779" TargetMode="External"/><Relationship Id="rId702" Type="http://schemas.openxmlformats.org/officeDocument/2006/relationships/hyperlink" Target="http://amigo.geneontology.org/amigo/term/GO:0071878" TargetMode="External"/><Relationship Id="rId1125" Type="http://schemas.openxmlformats.org/officeDocument/2006/relationships/hyperlink" Target="http://reactome.org/PathwayBrowser/" TargetMode="External"/><Relationship Id="rId69" Type="http://schemas.openxmlformats.org/officeDocument/2006/relationships/hyperlink" Target="http://reactome.org/PathwayBrowser/" TargetMode="External"/><Relationship Id="rId285" Type="http://schemas.openxmlformats.org/officeDocument/2006/relationships/hyperlink" Target="http://amigo.geneontology.org/amigo/term/GO:0002521" TargetMode="External"/><Relationship Id="rId492" Type="http://schemas.openxmlformats.org/officeDocument/2006/relationships/hyperlink" Target="http://amigo.geneontology.org/amigo/term/GO:0060443" TargetMode="External"/><Relationship Id="rId797" Type="http://schemas.openxmlformats.org/officeDocument/2006/relationships/hyperlink" Target="http://amigo.geneontology.org/amigo/term/GO:0071711" TargetMode="External"/><Relationship Id="rId145" Type="http://schemas.openxmlformats.org/officeDocument/2006/relationships/hyperlink" Target="http://www.wikipathways.org/wpi/PathwayWidget.php?id=WP205&amp;label%5B%5D=BAD&amp;label%5B%5D=MAPK3&amp;label%5B%5D=IL7&amp;label%5B%5D=JAK3&amp;label%5B%5D=CDKN1B&amp;label%5B%5D=STAT1&amp;label%5B%5D=MAP2K2&amp;label%5B%5D=STAT3&amp;label%5B%5D=IL7R&amp;colors=steelblue" TargetMode="External"/><Relationship Id="rId352" Type="http://schemas.openxmlformats.org/officeDocument/2006/relationships/hyperlink" Target="http://amigo.geneontology.org/amigo/term/GO:0014910" TargetMode="External"/><Relationship Id="rId212" Type="http://schemas.openxmlformats.org/officeDocument/2006/relationships/hyperlink" Target="http://amigo.geneontology.org/amigo/term/GO:0043901" TargetMode="External"/><Relationship Id="rId657" Type="http://schemas.openxmlformats.org/officeDocument/2006/relationships/hyperlink" Target="http://amigo.geneontology.org/amigo/term/GO:0002634" TargetMode="External"/><Relationship Id="rId864" Type="http://schemas.openxmlformats.org/officeDocument/2006/relationships/hyperlink" Target="http://amigo.geneontology.org/amigo/term/GO:0014896" TargetMode="External"/><Relationship Id="rId517" Type="http://schemas.openxmlformats.org/officeDocument/2006/relationships/hyperlink" Target="http://amigo.geneontology.org/amigo/term/GO:0048145" TargetMode="External"/><Relationship Id="rId724" Type="http://schemas.openxmlformats.org/officeDocument/2006/relationships/hyperlink" Target="http://amigo.geneontology.org/amigo/term/GO:0010712" TargetMode="External"/><Relationship Id="rId931" Type="http://schemas.openxmlformats.org/officeDocument/2006/relationships/hyperlink" Target="http://amigo.geneontology.org/amigo/term/GO:0032677" TargetMode="External"/><Relationship Id="rId1147" Type="http://schemas.openxmlformats.org/officeDocument/2006/relationships/hyperlink" Target="http://amigo.geneontology.org/amigo/term/GO:0000725" TargetMode="External"/><Relationship Id="rId60" Type="http://schemas.openxmlformats.org/officeDocument/2006/relationships/hyperlink" Target="http://reactome.org/PathwayBrowser/" TargetMode="External"/><Relationship Id="rId1007" Type="http://schemas.openxmlformats.org/officeDocument/2006/relationships/hyperlink" Target="http://amigo.geneontology.org/amigo/term/GO:0008347" TargetMode="External"/><Relationship Id="rId1214" Type="http://schemas.openxmlformats.org/officeDocument/2006/relationships/hyperlink" Target="http://amigo.geneontology.org/amigo/term/GO:0000070" TargetMode="External"/><Relationship Id="rId18" Type="http://schemas.openxmlformats.org/officeDocument/2006/relationships/hyperlink" Target="http://www.kegg.jp/kegg-bin/show_pathway?hsa05205+1514+1634+1956+2064+2260+22800+22808+2316+2318+2535+2817+3082+3480+355+3673+3678+369+3690+3693+5595+5605+5727+60+6237+6382+6383+6548+6714+6774+7040+7448+818+8323+8324+858+9475" TargetMode="External"/><Relationship Id="rId167" Type="http://schemas.openxmlformats.org/officeDocument/2006/relationships/hyperlink" Target="http://amigo.geneontology.org/amigo/term/GO:0030335" TargetMode="External"/><Relationship Id="rId374" Type="http://schemas.openxmlformats.org/officeDocument/2006/relationships/hyperlink" Target="http://amigo.geneontology.org/amigo/term/GO:0071260" TargetMode="External"/><Relationship Id="rId581" Type="http://schemas.openxmlformats.org/officeDocument/2006/relationships/hyperlink" Target="http://amigo.geneontology.org/amigo/term/GO:0061333" TargetMode="External"/><Relationship Id="rId234" Type="http://schemas.openxmlformats.org/officeDocument/2006/relationships/hyperlink" Target="http://amigo.geneontology.org/amigo/term/GO:0033002" TargetMode="External"/><Relationship Id="rId679" Type="http://schemas.openxmlformats.org/officeDocument/2006/relationships/hyperlink" Target="http://amigo.geneontology.org/amigo/term/GO:1903510" TargetMode="External"/><Relationship Id="rId886" Type="http://schemas.openxmlformats.org/officeDocument/2006/relationships/hyperlink" Target="http://amigo.geneontology.org/amigo/term/GO:0048638" TargetMode="External"/><Relationship Id="rId2" Type="http://schemas.openxmlformats.org/officeDocument/2006/relationships/hyperlink" Target="http://www.kegg.jp/kegg-bin/show_pathway?hsa04668+10488+1051+1326+1435+153090+182+2353+2919+2920+355+3569+3600+3725+3726+3976+4323+4792+5595+5606+602+7128+7132+7133+7185+843+8717+8837+9021+90993" TargetMode="External"/><Relationship Id="rId441" Type="http://schemas.openxmlformats.org/officeDocument/2006/relationships/hyperlink" Target="http://amigo.geneontology.org/amigo/term/GO:0090092" TargetMode="External"/><Relationship Id="rId539" Type="http://schemas.openxmlformats.org/officeDocument/2006/relationships/hyperlink" Target="http://amigo.geneontology.org/amigo/term/GO:0030168" TargetMode="External"/><Relationship Id="rId746" Type="http://schemas.openxmlformats.org/officeDocument/2006/relationships/hyperlink" Target="http://amigo.geneontology.org/amigo/term/GO:0035107" TargetMode="External"/><Relationship Id="rId1071" Type="http://schemas.openxmlformats.org/officeDocument/2006/relationships/hyperlink" Target="http://amigo.geneontology.org/amigo/term/GO:0001228" TargetMode="External"/><Relationship Id="rId1169" Type="http://schemas.openxmlformats.org/officeDocument/2006/relationships/hyperlink" Target="http://amigo.geneontology.org/amigo/term/GO:0010972" TargetMode="External"/><Relationship Id="rId301" Type="http://schemas.openxmlformats.org/officeDocument/2006/relationships/hyperlink" Target="http://amigo.geneontology.org/amigo/term/GO:0001933" TargetMode="External"/><Relationship Id="rId953" Type="http://schemas.openxmlformats.org/officeDocument/2006/relationships/hyperlink" Target="http://amigo.geneontology.org/amigo/term/GO:0045684" TargetMode="External"/><Relationship Id="rId1029" Type="http://schemas.openxmlformats.org/officeDocument/2006/relationships/hyperlink" Target="http://amigo.geneontology.org/amigo/term/GO:0032922" TargetMode="External"/><Relationship Id="rId1236" Type="http://schemas.openxmlformats.org/officeDocument/2006/relationships/hyperlink" Target="http://amigo.geneontology.org/amigo/term/GO:0000018" TargetMode="External"/><Relationship Id="rId82" Type="http://schemas.openxmlformats.org/officeDocument/2006/relationships/hyperlink" Target="http://reactome.org/PathwayBrowser/" TargetMode="External"/><Relationship Id="rId606" Type="http://schemas.openxmlformats.org/officeDocument/2006/relationships/hyperlink" Target="http://amigo.geneontology.org/amigo/term/GO:0043010" TargetMode="External"/><Relationship Id="rId813" Type="http://schemas.openxmlformats.org/officeDocument/2006/relationships/hyperlink" Target="http://amigo.geneontology.org/amigo/term/GO:0062042" TargetMode="External"/><Relationship Id="rId189" Type="http://schemas.openxmlformats.org/officeDocument/2006/relationships/hyperlink" Target="http://amigo.geneontology.org/amigo/term/GO:0032970" TargetMode="External"/><Relationship Id="rId396" Type="http://schemas.openxmlformats.org/officeDocument/2006/relationships/hyperlink" Target="http://amigo.geneontology.org/amigo/term/GO:00359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3"/>
  <sheetViews>
    <sheetView workbookViewId="0"/>
  </sheetViews>
  <sheetFormatPr baseColWidth="10" defaultColWidth="14.5" defaultRowHeight="15.75" customHeight="1" x14ac:dyDescent="0.15"/>
  <sheetData>
    <row r="1" spans="1:2" ht="15.75" customHeight="1" x14ac:dyDescent="0.15">
      <c r="A1" s="22" t="s">
        <v>8282</v>
      </c>
    </row>
    <row r="2" spans="1:2" ht="15.75" customHeight="1" x14ac:dyDescent="0.15">
      <c r="A2" s="1" t="s">
        <v>0</v>
      </c>
      <c r="B2" s="1" t="s">
        <v>1</v>
      </c>
    </row>
    <row r="3" spans="1:2" ht="15.75" customHeight="1" x14ac:dyDescent="0.15">
      <c r="A3" s="2" t="s">
        <v>10</v>
      </c>
      <c r="B3" s="2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XFD15"/>
  <sheetViews>
    <sheetView workbookViewId="0"/>
  </sheetViews>
  <sheetFormatPr baseColWidth="10" defaultColWidth="14.5" defaultRowHeight="15.75" customHeight="1" x14ac:dyDescent="0.15"/>
  <cols>
    <col min="1" max="1" width="24.33203125" customWidth="1"/>
    <col min="2" max="2" width="123.33203125" customWidth="1"/>
  </cols>
  <sheetData>
    <row r="1" spans="1:16384" ht="15.75" customHeight="1" x14ac:dyDescent="0.15">
      <c r="A1" s="22" t="s">
        <v>8283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pans="1:16384" ht="15.75" customHeight="1" x14ac:dyDescent="0.15">
      <c r="A2" s="1" t="s">
        <v>0</v>
      </c>
      <c r="B2" s="3" t="s">
        <v>1</v>
      </c>
      <c r="C2" s="3" t="s">
        <v>6</v>
      </c>
      <c r="D2" s="3" t="s">
        <v>7</v>
      </c>
    </row>
    <row r="3" spans="1:16384" ht="15.75" customHeight="1" x14ac:dyDescent="0.15">
      <c r="A3" s="2" t="s">
        <v>8</v>
      </c>
      <c r="B3" s="4" t="s">
        <v>11</v>
      </c>
      <c r="C3" s="5" t="s">
        <v>14</v>
      </c>
      <c r="D3" s="6" t="s">
        <v>15</v>
      </c>
    </row>
    <row r="4" spans="1:16384" ht="15.75" customHeight="1" x14ac:dyDescent="0.15">
      <c r="A4" s="2" t="s">
        <v>18</v>
      </c>
      <c r="B4" s="7" t="s">
        <v>20</v>
      </c>
      <c r="C4" s="8" t="s">
        <v>21</v>
      </c>
      <c r="D4" s="9" t="s">
        <v>24</v>
      </c>
    </row>
    <row r="5" spans="1:16384" ht="15.75" customHeight="1" x14ac:dyDescent="0.15">
      <c r="A5" s="2" t="s">
        <v>25</v>
      </c>
      <c r="B5" s="7" t="s">
        <v>26</v>
      </c>
      <c r="C5" s="8" t="s">
        <v>27</v>
      </c>
      <c r="D5" s="10" t="s">
        <v>28</v>
      </c>
    </row>
    <row r="6" spans="1:16384" ht="15.75" customHeight="1" x14ac:dyDescent="0.15">
      <c r="A6" s="2" t="s">
        <v>29</v>
      </c>
      <c r="B6" s="7" t="s">
        <v>30</v>
      </c>
      <c r="C6" s="8" t="s">
        <v>31</v>
      </c>
      <c r="D6" s="10" t="s">
        <v>32</v>
      </c>
    </row>
    <row r="7" spans="1:16384" ht="15.75" customHeight="1" x14ac:dyDescent="0.15">
      <c r="A7" s="2" t="s">
        <v>33</v>
      </c>
      <c r="B7" s="7" t="s">
        <v>34</v>
      </c>
      <c r="C7" s="8" t="s">
        <v>35</v>
      </c>
      <c r="D7" s="10" t="s">
        <v>36</v>
      </c>
    </row>
    <row r="8" spans="1:16384" ht="15.75" customHeight="1" x14ac:dyDescent="0.15">
      <c r="A8" s="2" t="s">
        <v>37</v>
      </c>
      <c r="B8" s="7" t="s">
        <v>38</v>
      </c>
      <c r="C8" s="8" t="s">
        <v>39</v>
      </c>
      <c r="D8" s="10" t="s">
        <v>40</v>
      </c>
    </row>
    <row r="9" spans="1:16384" ht="15.75" customHeight="1" x14ac:dyDescent="0.15">
      <c r="B9" s="11"/>
      <c r="C9" s="8"/>
      <c r="D9" s="11"/>
    </row>
    <row r="10" spans="1:16384" ht="15.75" customHeight="1" x14ac:dyDescent="0.15">
      <c r="A10" s="2" t="s">
        <v>41</v>
      </c>
      <c r="B10" s="7" t="s">
        <v>42</v>
      </c>
      <c r="C10" s="8" t="s">
        <v>43</v>
      </c>
      <c r="D10" s="11" t="s">
        <v>15</v>
      </c>
    </row>
    <row r="11" spans="1:16384" ht="15.75" customHeight="1" x14ac:dyDescent="0.15">
      <c r="A11" s="2" t="s">
        <v>44</v>
      </c>
      <c r="B11" s="7" t="s">
        <v>45</v>
      </c>
      <c r="C11" s="8" t="s">
        <v>46</v>
      </c>
      <c r="D11" s="10" t="s">
        <v>47</v>
      </c>
    </row>
    <row r="12" spans="1:16384" ht="15.75" customHeight="1" x14ac:dyDescent="0.15">
      <c r="A12" s="2" t="s">
        <v>48</v>
      </c>
      <c r="B12" s="7" t="s">
        <v>49</v>
      </c>
      <c r="C12" s="8" t="s">
        <v>50</v>
      </c>
      <c r="D12" s="10" t="s">
        <v>51</v>
      </c>
    </row>
    <row r="13" spans="1:16384" ht="15.75" customHeight="1" x14ac:dyDescent="0.15">
      <c r="A13" s="2" t="s">
        <v>52</v>
      </c>
      <c r="B13" s="7" t="s">
        <v>57</v>
      </c>
      <c r="C13" s="8" t="s">
        <v>60</v>
      </c>
      <c r="D13" s="10" t="s">
        <v>62</v>
      </c>
    </row>
    <row r="14" spans="1:16384" ht="15.75" customHeight="1" x14ac:dyDescent="0.15">
      <c r="A14" s="2" t="s">
        <v>65</v>
      </c>
      <c r="B14" s="11" t="s">
        <v>66</v>
      </c>
      <c r="C14" s="11" t="s">
        <v>68</v>
      </c>
      <c r="D14" s="11" t="s">
        <v>70</v>
      </c>
    </row>
    <row r="15" spans="1:16384" ht="15.75" customHeight="1" x14ac:dyDescent="0.15">
      <c r="A15" s="2" t="s">
        <v>73</v>
      </c>
      <c r="B15" s="11" t="s">
        <v>75</v>
      </c>
      <c r="C15" s="11" t="s">
        <v>77</v>
      </c>
      <c r="D15" s="11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11"/>
  <sheetViews>
    <sheetView workbookViewId="0"/>
  </sheetViews>
  <sheetFormatPr baseColWidth="10" defaultColWidth="14.5" defaultRowHeight="15.75" customHeight="1" x14ac:dyDescent="0.15"/>
  <cols>
    <col min="2" max="2" width="94.33203125" customWidth="1"/>
  </cols>
  <sheetData>
    <row r="1" spans="1:3" ht="15.75" customHeight="1" x14ac:dyDescent="0.15">
      <c r="A1" s="22" t="s">
        <v>8284</v>
      </c>
    </row>
    <row r="2" spans="1:3" ht="15.75" customHeight="1" x14ac:dyDescent="0.15">
      <c r="A2" s="1" t="s">
        <v>0</v>
      </c>
      <c r="B2" s="1" t="s">
        <v>1</v>
      </c>
      <c r="C2" s="1" t="s">
        <v>2</v>
      </c>
    </row>
    <row r="3" spans="1:3" ht="15.75" customHeight="1" x14ac:dyDescent="0.15">
      <c r="A3" s="2" t="s">
        <v>3</v>
      </c>
      <c r="B3" s="2" t="str">
        <f>UPPER("gAggAgggCAgCAAACggAA")</f>
        <v>GAGGAGGGCAGCAAACGGAA</v>
      </c>
    </row>
    <row r="4" spans="1:3" ht="15.75" customHeight="1" x14ac:dyDescent="0.15">
      <c r="A4" s="2" t="s">
        <v>4</v>
      </c>
      <c r="B4" s="2" t="str">
        <f>UPPER("TAgAAgAgTCTTCCTTTACg")</f>
        <v>TAGAAGAGTCTTCCTTTACG</v>
      </c>
    </row>
    <row r="5" spans="1:3" ht="15.75" customHeight="1" x14ac:dyDescent="0.15">
      <c r="A5" s="2" t="s">
        <v>5</v>
      </c>
      <c r="B5" s="2" t="str">
        <f>UPPER("gTCCCTgCCTCTATATCTTT")</f>
        <v>GTCCCTGCCTCTATATCTTT</v>
      </c>
    </row>
    <row r="6" spans="1:3" ht="15.75" customHeight="1" x14ac:dyDescent="0.15">
      <c r="A6" s="2" t="s">
        <v>9</v>
      </c>
      <c r="B6" s="2" t="str">
        <f>UPPER("TTTCCACTCAACTTTAACCCg")</f>
        <v>TTTCCACTCAACTTTAACCCG</v>
      </c>
    </row>
    <row r="8" spans="1:3" ht="15.75" customHeight="1" x14ac:dyDescent="0.15">
      <c r="A8" s="2" t="s">
        <v>13</v>
      </c>
      <c r="B8" s="2" t="str">
        <f>UPPER("CgTAAAggAAgACTCTTCCCgTTTgCTgCCCTCCTCgCATTCTTTCTTgAggAgggCAgCAAACgggAAgAg")</f>
        <v>CGTAAAGGAAGACTCTTCCCGTTTGCTGCCCTCCTCGCATTCTTTCTTGAGGAGGGCAGCAAACGGGAAGAG</v>
      </c>
      <c r="C8" s="2" t="s">
        <v>16</v>
      </c>
    </row>
    <row r="9" spans="1:3" ht="15.75" customHeight="1" x14ac:dyDescent="0.15">
      <c r="A9" s="2" t="s">
        <v>17</v>
      </c>
      <c r="B9" s="2" t="str">
        <f>UPPER("gAggAgggCAgCAAACgggAAgAgTCTTCCTTTACgCTCTTCCCgTTTgCTgCCCTCCTCAAgAAAgAATgC")</f>
        <v>GAGGAGGGCAGCAAACGGGAAGAGTCTTCCTTTACGCTCTTCCCGTTTGCTGCCCTCCTCAAGAAAGAATGC</v>
      </c>
      <c r="C9" s="2" t="s">
        <v>16</v>
      </c>
    </row>
    <row r="10" spans="1:3" ht="15.75" customHeight="1" x14ac:dyDescent="0.15">
      <c r="A10" s="2" t="s">
        <v>19</v>
      </c>
      <c r="B10" s="2" t="str">
        <f>UPPER("CgggTTAAAgTTgAgTggAgATATAgAggCAgggACAAAgTCTAATCCgTCCCTgCCTCTATATCTCCACTC")</f>
        <v>CGGGTTAAAGTTGAGTGGAGATATAGAGGCAGGGACAAAGTCTAATCCGTCCCTGCCTCTATATCTCCACTC</v>
      </c>
      <c r="C10" s="2" t="s">
        <v>22</v>
      </c>
    </row>
    <row r="11" spans="1:3" ht="15.75" customHeight="1" x14ac:dyDescent="0.15">
      <c r="A11" s="2" t="s">
        <v>23</v>
      </c>
      <c r="B11" s="2" t="str">
        <f>UPPER("gTCCCTgCCTCTATATCTCCACTCAACTTTAACCCggAgTggAgATATAgAggCAgggACggATTAgACTTT")</f>
        <v>GTCCCTGCCTCTATATCTCCACTCAACTTTAACCCGGAGTGGAGATATAGAGGCAGGGACGGATTAGACTTT</v>
      </c>
      <c r="C11" s="2" t="s">
        <v>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31"/>
  <sheetViews>
    <sheetView workbookViewId="0"/>
  </sheetViews>
  <sheetFormatPr baseColWidth="10" defaultColWidth="14.5" defaultRowHeight="15.75" customHeight="1" x14ac:dyDescent="0.15"/>
  <cols>
    <col min="1" max="1" width="23.5" customWidth="1"/>
    <col min="2" max="2" width="123.6640625" customWidth="1"/>
  </cols>
  <sheetData>
    <row r="1" spans="1:3" ht="15.75" customHeight="1" x14ac:dyDescent="0.15">
      <c r="A1" s="22" t="s">
        <v>8285</v>
      </c>
    </row>
    <row r="2" spans="1:3" ht="15.75" customHeight="1" x14ac:dyDescent="0.15">
      <c r="A2" s="17" t="s">
        <v>0</v>
      </c>
      <c r="B2" s="17" t="s">
        <v>1</v>
      </c>
      <c r="C2" s="17" t="s">
        <v>401</v>
      </c>
    </row>
    <row r="3" spans="1:3" ht="15.75" customHeight="1" x14ac:dyDescent="0.15">
      <c r="A3" s="18" t="s">
        <v>404</v>
      </c>
      <c r="B3" s="18" t="s">
        <v>409</v>
      </c>
      <c r="C3" s="18" t="s">
        <v>410</v>
      </c>
    </row>
    <row r="4" spans="1:3" ht="15.75" customHeight="1" x14ac:dyDescent="0.15">
      <c r="A4" s="18" t="s">
        <v>411</v>
      </c>
      <c r="B4" s="18" t="s">
        <v>412</v>
      </c>
      <c r="C4" s="18" t="s">
        <v>414</v>
      </c>
    </row>
    <row r="5" spans="1:3" ht="15.75" customHeight="1" x14ac:dyDescent="0.15">
      <c r="A5" s="18" t="s">
        <v>416</v>
      </c>
      <c r="B5" s="18" t="s">
        <v>418</v>
      </c>
      <c r="C5" s="18" t="s">
        <v>410</v>
      </c>
    </row>
    <row r="6" spans="1:3" ht="15.75" customHeight="1" x14ac:dyDescent="0.15">
      <c r="A6" s="18" t="s">
        <v>424</v>
      </c>
      <c r="B6" s="18" t="s">
        <v>425</v>
      </c>
      <c r="C6" s="18" t="s">
        <v>414</v>
      </c>
    </row>
    <row r="8" spans="1:3" ht="15.75" customHeight="1" x14ac:dyDescent="0.15">
      <c r="A8" s="18" t="s">
        <v>431</v>
      </c>
      <c r="B8" s="18" t="s">
        <v>433</v>
      </c>
      <c r="C8" s="18" t="s">
        <v>414</v>
      </c>
    </row>
    <row r="9" spans="1:3" ht="15.75" customHeight="1" x14ac:dyDescent="0.15">
      <c r="A9" s="18" t="s">
        <v>442</v>
      </c>
      <c r="B9" s="18" t="s">
        <v>444</v>
      </c>
      <c r="C9" s="18" t="s">
        <v>414</v>
      </c>
    </row>
    <row r="10" spans="1:3" ht="15.75" customHeight="1" x14ac:dyDescent="0.15">
      <c r="A10" s="18" t="s">
        <v>447</v>
      </c>
      <c r="B10" s="18" t="s">
        <v>449</v>
      </c>
      <c r="C10" s="18" t="s">
        <v>410</v>
      </c>
    </row>
    <row r="12" spans="1:3" ht="15.75" customHeight="1" x14ac:dyDescent="0.15">
      <c r="A12" s="18" t="s">
        <v>452</v>
      </c>
      <c r="B12" s="18" t="s">
        <v>454</v>
      </c>
      <c r="C12" s="18" t="s">
        <v>414</v>
      </c>
    </row>
    <row r="13" spans="1:3" ht="15.75" customHeight="1" x14ac:dyDescent="0.15">
      <c r="A13" s="18" t="s">
        <v>457</v>
      </c>
      <c r="B13" s="18" t="s">
        <v>459</v>
      </c>
      <c r="C13" s="18" t="s">
        <v>414</v>
      </c>
    </row>
    <row r="14" spans="1:3" ht="15.75" customHeight="1" x14ac:dyDescent="0.15">
      <c r="A14" s="18" t="s">
        <v>463</v>
      </c>
      <c r="B14" s="18" t="s">
        <v>466</v>
      </c>
      <c r="C14" s="18" t="s">
        <v>410</v>
      </c>
    </row>
    <row r="16" spans="1:3" ht="15.75" customHeight="1" x14ac:dyDescent="0.15">
      <c r="A16" s="18" t="s">
        <v>470</v>
      </c>
      <c r="B16" s="18" t="s">
        <v>471</v>
      </c>
      <c r="C16" s="18" t="s">
        <v>414</v>
      </c>
    </row>
    <row r="17" spans="1:3" ht="15.75" customHeight="1" x14ac:dyDescent="0.15">
      <c r="A17" s="18" t="s">
        <v>476</v>
      </c>
      <c r="B17" s="18" t="s">
        <v>478</v>
      </c>
      <c r="C17" s="18" t="s">
        <v>414</v>
      </c>
    </row>
    <row r="18" spans="1:3" ht="15.75" customHeight="1" x14ac:dyDescent="0.15">
      <c r="A18" s="18" t="s">
        <v>481</v>
      </c>
      <c r="B18" s="18" t="s">
        <v>482</v>
      </c>
      <c r="C18" s="18" t="s">
        <v>410</v>
      </c>
    </row>
    <row r="20" spans="1:3" ht="15.75" customHeight="1" x14ac:dyDescent="0.15">
      <c r="A20" s="18" t="s">
        <v>485</v>
      </c>
      <c r="B20" s="18" t="s">
        <v>487</v>
      </c>
      <c r="C20" s="18" t="s">
        <v>414</v>
      </c>
    </row>
    <row r="21" spans="1:3" ht="15.75" customHeight="1" x14ac:dyDescent="0.15">
      <c r="A21" s="18" t="s">
        <v>490</v>
      </c>
      <c r="B21" s="18" t="s">
        <v>492</v>
      </c>
      <c r="C21" s="18" t="s">
        <v>414</v>
      </c>
    </row>
    <row r="22" spans="1:3" ht="15.75" customHeight="1" x14ac:dyDescent="0.15">
      <c r="A22" s="18" t="s">
        <v>494</v>
      </c>
      <c r="B22" s="18" t="s">
        <v>496</v>
      </c>
      <c r="C22" s="18" t="s">
        <v>410</v>
      </c>
    </row>
    <row r="24" spans="1:3" ht="15.75" customHeight="1" x14ac:dyDescent="0.15">
      <c r="A24" s="18" t="s">
        <v>499</v>
      </c>
      <c r="B24" s="19" t="s">
        <v>500</v>
      </c>
      <c r="C24" s="18" t="s">
        <v>414</v>
      </c>
    </row>
    <row r="25" spans="1:3" ht="15.75" customHeight="1" x14ac:dyDescent="0.15">
      <c r="A25" s="18" t="s">
        <v>506</v>
      </c>
      <c r="B25" s="2" t="s">
        <v>508</v>
      </c>
      <c r="C25" s="18" t="s">
        <v>414</v>
      </c>
    </row>
    <row r="27" spans="1:3" ht="15.75" customHeight="1" x14ac:dyDescent="0.15">
      <c r="A27" s="18" t="s">
        <v>513</v>
      </c>
      <c r="B27" s="18" t="s">
        <v>515</v>
      </c>
      <c r="C27" s="18" t="s">
        <v>414</v>
      </c>
    </row>
    <row r="28" spans="1:3" ht="15.75" customHeight="1" x14ac:dyDescent="0.15">
      <c r="A28" s="18" t="s">
        <v>518</v>
      </c>
      <c r="B28" s="18" t="s">
        <v>520</v>
      </c>
      <c r="C28" s="18" t="s">
        <v>414</v>
      </c>
    </row>
    <row r="30" spans="1:3" ht="15.75" customHeight="1" x14ac:dyDescent="0.15">
      <c r="A30" s="18" t="s">
        <v>522</v>
      </c>
      <c r="B30" s="18" t="s">
        <v>523</v>
      </c>
      <c r="C30" s="18" t="s">
        <v>414</v>
      </c>
    </row>
    <row r="31" spans="1:3" ht="15.75" customHeight="1" x14ac:dyDescent="0.15">
      <c r="A31" s="18" t="s">
        <v>526</v>
      </c>
      <c r="B31" s="18" t="s">
        <v>527</v>
      </c>
      <c r="C31" s="18" t="s">
        <v>414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1064"/>
  <sheetViews>
    <sheetView workbookViewId="0"/>
  </sheetViews>
  <sheetFormatPr baseColWidth="10" defaultColWidth="14.5" defaultRowHeight="15.75" customHeight="1" x14ac:dyDescent="0.15"/>
  <sheetData>
    <row r="1" spans="1:3" ht="15.75" customHeight="1" x14ac:dyDescent="0.15">
      <c r="A1" s="22" t="s">
        <v>8286</v>
      </c>
    </row>
    <row r="2" spans="1:3" ht="15.75" customHeight="1" x14ac:dyDescent="0.15">
      <c r="A2" s="1" t="s">
        <v>53</v>
      </c>
      <c r="B2" s="1" t="s">
        <v>54</v>
      </c>
      <c r="C2" s="1" t="s">
        <v>1</v>
      </c>
    </row>
    <row r="3" spans="1:3" ht="15.75" customHeight="1" x14ac:dyDescent="0.15">
      <c r="A3" s="1" t="s">
        <v>55</v>
      </c>
      <c r="B3" s="11" t="s">
        <v>56</v>
      </c>
      <c r="C3" s="11" t="s">
        <v>58</v>
      </c>
    </row>
    <row r="4" spans="1:3" ht="15.75" customHeight="1" x14ac:dyDescent="0.15">
      <c r="B4" s="11" t="s">
        <v>59</v>
      </c>
      <c r="C4" s="11" t="s">
        <v>61</v>
      </c>
    </row>
    <row r="5" spans="1:3" ht="15.75" customHeight="1" x14ac:dyDescent="0.15">
      <c r="B5" s="11" t="s">
        <v>63</v>
      </c>
      <c r="C5" s="11" t="s">
        <v>64</v>
      </c>
    </row>
    <row r="6" spans="1:3" ht="15.75" customHeight="1" x14ac:dyDescent="0.15">
      <c r="B6" s="11" t="s">
        <v>67</v>
      </c>
      <c r="C6" s="11" t="s">
        <v>69</v>
      </c>
    </row>
    <row r="7" spans="1:3" ht="15.75" customHeight="1" x14ac:dyDescent="0.15">
      <c r="B7" s="11" t="s">
        <v>71</v>
      </c>
      <c r="C7" s="11" t="s">
        <v>72</v>
      </c>
    </row>
    <row r="8" spans="1:3" ht="15.75" customHeight="1" x14ac:dyDescent="0.15">
      <c r="B8" s="11" t="s">
        <v>74</v>
      </c>
      <c r="C8" s="11" t="s">
        <v>76</v>
      </c>
    </row>
    <row r="9" spans="1:3" ht="15.75" customHeight="1" x14ac:dyDescent="0.15">
      <c r="B9" s="11" t="s">
        <v>79</v>
      </c>
      <c r="C9" s="11" t="s">
        <v>80</v>
      </c>
    </row>
    <row r="10" spans="1:3" ht="15.75" customHeight="1" x14ac:dyDescent="0.15">
      <c r="B10" s="11" t="s">
        <v>81</v>
      </c>
      <c r="C10" s="11" t="s">
        <v>82</v>
      </c>
    </row>
    <row r="11" spans="1:3" ht="15.75" customHeight="1" x14ac:dyDescent="0.15">
      <c r="B11" s="11" t="s">
        <v>83</v>
      </c>
      <c r="C11" s="11" t="s">
        <v>84</v>
      </c>
    </row>
    <row r="12" spans="1:3" ht="15.75" customHeight="1" x14ac:dyDescent="0.15">
      <c r="B12" s="11" t="s">
        <v>85</v>
      </c>
      <c r="C12" s="11" t="s">
        <v>86</v>
      </c>
    </row>
    <row r="13" spans="1:3" ht="15.75" customHeight="1" x14ac:dyDescent="0.15">
      <c r="B13" s="11" t="s">
        <v>87</v>
      </c>
      <c r="C13" s="11" t="s">
        <v>88</v>
      </c>
    </row>
    <row r="14" spans="1:3" ht="15.75" customHeight="1" x14ac:dyDescent="0.15">
      <c r="B14" s="11" t="s">
        <v>89</v>
      </c>
      <c r="C14" s="11" t="s">
        <v>90</v>
      </c>
    </row>
    <row r="15" spans="1:3" ht="15.75" customHeight="1" x14ac:dyDescent="0.15">
      <c r="B15" s="11" t="s">
        <v>91</v>
      </c>
      <c r="C15" s="11" t="s">
        <v>92</v>
      </c>
    </row>
    <row r="16" spans="1:3" ht="15.75" customHeight="1" x14ac:dyDescent="0.15">
      <c r="B16" s="11" t="s">
        <v>93</v>
      </c>
      <c r="C16" s="11" t="s">
        <v>94</v>
      </c>
    </row>
    <row r="17" spans="2:3" ht="15.75" customHeight="1" x14ac:dyDescent="0.15">
      <c r="B17" s="11" t="s">
        <v>95</v>
      </c>
      <c r="C17" s="11" t="s">
        <v>96</v>
      </c>
    </row>
    <row r="18" spans="2:3" ht="15.75" customHeight="1" x14ac:dyDescent="0.15">
      <c r="B18" s="11" t="s">
        <v>97</v>
      </c>
      <c r="C18" s="11" t="s">
        <v>98</v>
      </c>
    </row>
    <row r="19" spans="2:3" ht="15.75" customHeight="1" x14ac:dyDescent="0.15">
      <c r="B19" s="11" t="s">
        <v>99</v>
      </c>
      <c r="C19" s="11" t="s">
        <v>100</v>
      </c>
    </row>
    <row r="20" spans="2:3" ht="15.75" customHeight="1" x14ac:dyDescent="0.15">
      <c r="B20" s="11" t="s">
        <v>101</v>
      </c>
      <c r="C20" s="11" t="s">
        <v>102</v>
      </c>
    </row>
    <row r="21" spans="2:3" ht="15.75" customHeight="1" x14ac:dyDescent="0.15">
      <c r="B21" s="11" t="s">
        <v>103</v>
      </c>
      <c r="C21" s="11" t="s">
        <v>104</v>
      </c>
    </row>
    <row r="22" spans="2:3" ht="15.75" customHeight="1" x14ac:dyDescent="0.15">
      <c r="B22" s="11" t="s">
        <v>105</v>
      </c>
      <c r="C22" s="11" t="s">
        <v>106</v>
      </c>
    </row>
    <row r="23" spans="2:3" ht="15.75" customHeight="1" x14ac:dyDescent="0.15">
      <c r="B23" s="11" t="s">
        <v>107</v>
      </c>
      <c r="C23" s="11" t="s">
        <v>108</v>
      </c>
    </row>
    <row r="24" spans="2:3" ht="15.75" customHeight="1" x14ac:dyDescent="0.15">
      <c r="B24" s="11" t="s">
        <v>109</v>
      </c>
      <c r="C24" s="11" t="s">
        <v>110</v>
      </c>
    </row>
    <row r="25" spans="2:3" ht="15.75" customHeight="1" x14ac:dyDescent="0.15">
      <c r="B25" s="11" t="s">
        <v>111</v>
      </c>
      <c r="C25" s="11" t="s">
        <v>112</v>
      </c>
    </row>
    <row r="26" spans="2:3" ht="15.75" customHeight="1" x14ac:dyDescent="0.15">
      <c r="B26" s="11" t="s">
        <v>113</v>
      </c>
      <c r="C26" s="11" t="s">
        <v>114</v>
      </c>
    </row>
    <row r="27" spans="2:3" ht="15.75" customHeight="1" x14ac:dyDescent="0.15">
      <c r="B27" s="11" t="s">
        <v>115</v>
      </c>
      <c r="C27" s="11" t="s">
        <v>116</v>
      </c>
    </row>
    <row r="28" spans="2:3" ht="15.75" customHeight="1" x14ac:dyDescent="0.15">
      <c r="B28" s="11" t="s">
        <v>117</v>
      </c>
      <c r="C28" s="11" t="s">
        <v>118</v>
      </c>
    </row>
    <row r="29" spans="2:3" ht="15.75" customHeight="1" x14ac:dyDescent="0.15">
      <c r="B29" s="11" t="s">
        <v>119</v>
      </c>
      <c r="C29" s="11" t="s">
        <v>120</v>
      </c>
    </row>
    <row r="30" spans="2:3" ht="15.75" customHeight="1" x14ac:dyDescent="0.15">
      <c r="B30" s="11" t="s">
        <v>121</v>
      </c>
      <c r="C30" s="11" t="s">
        <v>122</v>
      </c>
    </row>
    <row r="31" spans="2:3" ht="15.75" customHeight="1" x14ac:dyDescent="0.15">
      <c r="B31" s="11" t="s">
        <v>123</v>
      </c>
      <c r="C31" s="11" t="s">
        <v>124</v>
      </c>
    </row>
    <row r="32" spans="2:3" ht="15.75" customHeight="1" x14ac:dyDescent="0.15">
      <c r="B32" s="11" t="s">
        <v>125</v>
      </c>
      <c r="C32" s="11" t="s">
        <v>126</v>
      </c>
    </row>
    <row r="33" spans="1:3" ht="15.75" customHeight="1" x14ac:dyDescent="0.15">
      <c r="B33" s="11" t="s">
        <v>127</v>
      </c>
      <c r="C33" s="11" t="s">
        <v>128</v>
      </c>
    </row>
    <row r="34" spans="1:3" ht="15.75" customHeight="1" x14ac:dyDescent="0.15">
      <c r="B34" s="11" t="s">
        <v>129</v>
      </c>
      <c r="C34" s="11" t="s">
        <v>130</v>
      </c>
    </row>
    <row r="35" spans="1:3" ht="15.75" customHeight="1" x14ac:dyDescent="0.15">
      <c r="A35" s="1" t="s">
        <v>131</v>
      </c>
      <c r="B35" s="11" t="s">
        <v>132</v>
      </c>
      <c r="C35" s="11" t="s">
        <v>133</v>
      </c>
    </row>
    <row r="36" spans="1:3" ht="15.75" customHeight="1" x14ac:dyDescent="0.15">
      <c r="B36" s="11" t="s">
        <v>134</v>
      </c>
      <c r="C36" s="11" t="s">
        <v>135</v>
      </c>
    </row>
    <row r="37" spans="1:3" ht="15.75" customHeight="1" x14ac:dyDescent="0.15">
      <c r="B37" s="11" t="s">
        <v>136</v>
      </c>
      <c r="C37" s="11" t="s">
        <v>137</v>
      </c>
    </row>
    <row r="38" spans="1:3" ht="15.75" customHeight="1" x14ac:dyDescent="0.15">
      <c r="B38" s="11" t="s">
        <v>138</v>
      </c>
      <c r="C38" s="11" t="s">
        <v>139</v>
      </c>
    </row>
    <row r="39" spans="1:3" ht="15.75" customHeight="1" x14ac:dyDescent="0.15">
      <c r="B39" s="11" t="s">
        <v>140</v>
      </c>
      <c r="C39" s="11" t="s">
        <v>141</v>
      </c>
    </row>
    <row r="40" spans="1:3" ht="15.75" customHeight="1" x14ac:dyDescent="0.15">
      <c r="B40" s="11" t="s">
        <v>142</v>
      </c>
      <c r="C40" s="11" t="s">
        <v>143</v>
      </c>
    </row>
    <row r="41" spans="1:3" ht="15.75" customHeight="1" x14ac:dyDescent="0.15">
      <c r="B41" s="11" t="s">
        <v>144</v>
      </c>
      <c r="C41" s="11" t="s">
        <v>145</v>
      </c>
    </row>
    <row r="42" spans="1:3" ht="15.75" customHeight="1" x14ac:dyDescent="0.15">
      <c r="B42" s="11" t="s">
        <v>146</v>
      </c>
      <c r="C42" s="11" t="s">
        <v>147</v>
      </c>
    </row>
    <row r="43" spans="1:3" ht="15.75" customHeight="1" x14ac:dyDescent="0.15">
      <c r="B43" s="11" t="s">
        <v>148</v>
      </c>
      <c r="C43" s="11" t="s">
        <v>149</v>
      </c>
    </row>
    <row r="44" spans="1:3" ht="15.75" customHeight="1" x14ac:dyDescent="0.15">
      <c r="B44" s="11" t="s">
        <v>150</v>
      </c>
      <c r="C44" s="11" t="s">
        <v>151</v>
      </c>
    </row>
    <row r="45" spans="1:3" ht="15.75" customHeight="1" x14ac:dyDescent="0.15">
      <c r="B45" s="11" t="s">
        <v>152</v>
      </c>
      <c r="C45" s="11" t="s">
        <v>153</v>
      </c>
    </row>
    <row r="46" spans="1:3" ht="15.75" customHeight="1" x14ac:dyDescent="0.15">
      <c r="B46" s="11" t="s">
        <v>154</v>
      </c>
      <c r="C46" s="11" t="s">
        <v>155</v>
      </c>
    </row>
    <row r="47" spans="1:3" ht="15.75" customHeight="1" x14ac:dyDescent="0.15">
      <c r="B47" s="11" t="s">
        <v>156</v>
      </c>
      <c r="C47" s="11" t="s">
        <v>157</v>
      </c>
    </row>
    <row r="48" spans="1:3" ht="15.75" customHeight="1" x14ac:dyDescent="0.15">
      <c r="B48" s="11" t="s">
        <v>158</v>
      </c>
      <c r="C48" s="11" t="s">
        <v>159</v>
      </c>
    </row>
    <row r="49" spans="2:3" ht="15.75" customHeight="1" x14ac:dyDescent="0.15">
      <c r="B49" s="11" t="s">
        <v>160</v>
      </c>
      <c r="C49" s="11" t="s">
        <v>161</v>
      </c>
    </row>
    <row r="50" spans="2:3" ht="15.75" customHeight="1" x14ac:dyDescent="0.15">
      <c r="B50" s="11" t="s">
        <v>162</v>
      </c>
      <c r="C50" s="11" t="s">
        <v>163</v>
      </c>
    </row>
    <row r="51" spans="2:3" ht="15.75" customHeight="1" x14ac:dyDescent="0.15">
      <c r="B51" s="11" t="s">
        <v>164</v>
      </c>
      <c r="C51" s="11" t="s">
        <v>165</v>
      </c>
    </row>
    <row r="52" spans="2:3" ht="15.75" customHeight="1" x14ac:dyDescent="0.15">
      <c r="B52" s="11" t="s">
        <v>166</v>
      </c>
      <c r="C52" s="11" t="s">
        <v>167</v>
      </c>
    </row>
    <row r="53" spans="2:3" ht="15.75" customHeight="1" x14ac:dyDescent="0.15">
      <c r="B53" s="11" t="s">
        <v>168</v>
      </c>
      <c r="C53" s="11" t="s">
        <v>169</v>
      </c>
    </row>
    <row r="54" spans="2:3" ht="15.75" customHeight="1" x14ac:dyDescent="0.15">
      <c r="B54" s="11" t="s">
        <v>170</v>
      </c>
      <c r="C54" s="11" t="s">
        <v>171</v>
      </c>
    </row>
    <row r="55" spans="2:3" ht="15.75" customHeight="1" x14ac:dyDescent="0.15">
      <c r="B55" s="11" t="s">
        <v>172</v>
      </c>
      <c r="C55" s="11" t="s">
        <v>173</v>
      </c>
    </row>
    <row r="56" spans="2:3" ht="15.75" customHeight="1" x14ac:dyDescent="0.15">
      <c r="B56" s="11" t="s">
        <v>174</v>
      </c>
      <c r="C56" s="11" t="s">
        <v>175</v>
      </c>
    </row>
    <row r="57" spans="2:3" ht="15.75" customHeight="1" x14ac:dyDescent="0.15">
      <c r="B57" s="11" t="s">
        <v>176</v>
      </c>
      <c r="C57" s="11" t="s">
        <v>177</v>
      </c>
    </row>
    <row r="58" spans="2:3" ht="13" x14ac:dyDescent="0.15">
      <c r="B58" s="11" t="s">
        <v>178</v>
      </c>
      <c r="C58" s="11" t="s">
        <v>179</v>
      </c>
    </row>
    <row r="59" spans="2:3" ht="13" x14ac:dyDescent="0.15">
      <c r="B59" s="11" t="s">
        <v>180</v>
      </c>
      <c r="C59" s="11" t="s">
        <v>181</v>
      </c>
    </row>
    <row r="60" spans="2:3" ht="13" x14ac:dyDescent="0.15">
      <c r="B60" s="11" t="s">
        <v>182</v>
      </c>
      <c r="C60" s="11" t="s">
        <v>183</v>
      </c>
    </row>
    <row r="61" spans="2:3" ht="13" x14ac:dyDescent="0.15">
      <c r="B61" s="11" t="s">
        <v>184</v>
      </c>
      <c r="C61" s="11" t="s">
        <v>185</v>
      </c>
    </row>
    <row r="62" spans="2:3" ht="13" x14ac:dyDescent="0.15">
      <c r="B62" s="11" t="s">
        <v>186</v>
      </c>
      <c r="C62" s="11" t="s">
        <v>187</v>
      </c>
    </row>
    <row r="63" spans="2:3" ht="13" x14ac:dyDescent="0.15">
      <c r="B63" s="11" t="s">
        <v>188</v>
      </c>
      <c r="C63" s="11" t="s">
        <v>189</v>
      </c>
    </row>
    <row r="64" spans="2:3" ht="13" x14ac:dyDescent="0.15">
      <c r="B64" s="11" t="s">
        <v>190</v>
      </c>
      <c r="C64" s="11" t="s">
        <v>191</v>
      </c>
    </row>
    <row r="65" spans="1:3" ht="13" x14ac:dyDescent="0.15">
      <c r="B65" s="11" t="s">
        <v>192</v>
      </c>
      <c r="C65" s="11" t="s">
        <v>193</v>
      </c>
    </row>
    <row r="66" spans="1:3" ht="13" x14ac:dyDescent="0.15">
      <c r="B66" s="11" t="s">
        <v>194</v>
      </c>
      <c r="C66" s="11" t="s">
        <v>195</v>
      </c>
    </row>
    <row r="67" spans="1:3" ht="13" x14ac:dyDescent="0.15">
      <c r="A67" s="1" t="s">
        <v>196</v>
      </c>
      <c r="B67" s="11" t="s">
        <v>197</v>
      </c>
      <c r="C67" s="11" t="s">
        <v>198</v>
      </c>
    </row>
    <row r="68" spans="1:3" ht="13" x14ac:dyDescent="0.15">
      <c r="B68" s="11" t="s">
        <v>199</v>
      </c>
      <c r="C68" s="11" t="s">
        <v>200</v>
      </c>
    </row>
    <row r="69" spans="1:3" ht="13" x14ac:dyDescent="0.15">
      <c r="B69" s="11" t="s">
        <v>201</v>
      </c>
      <c r="C69" s="11" t="s">
        <v>202</v>
      </c>
    </row>
    <row r="70" spans="1:3" ht="13" x14ac:dyDescent="0.15">
      <c r="B70" s="11" t="s">
        <v>203</v>
      </c>
      <c r="C70" s="11" t="s">
        <v>204</v>
      </c>
    </row>
    <row r="71" spans="1:3" ht="13" x14ac:dyDescent="0.15">
      <c r="B71" s="11" t="s">
        <v>206</v>
      </c>
      <c r="C71" s="11" t="s">
        <v>207</v>
      </c>
    </row>
    <row r="72" spans="1:3" ht="13" x14ac:dyDescent="0.15">
      <c r="B72" s="11" t="s">
        <v>208</v>
      </c>
      <c r="C72" s="11" t="s">
        <v>209</v>
      </c>
    </row>
    <row r="73" spans="1:3" ht="13" x14ac:dyDescent="0.15">
      <c r="B73" s="11" t="s">
        <v>210</v>
      </c>
      <c r="C73" s="11" t="s">
        <v>211</v>
      </c>
    </row>
    <row r="74" spans="1:3" ht="13" x14ac:dyDescent="0.15">
      <c r="B74" s="11" t="s">
        <v>212</v>
      </c>
      <c r="C74" s="11" t="s">
        <v>213</v>
      </c>
    </row>
    <row r="75" spans="1:3" ht="13" x14ac:dyDescent="0.15">
      <c r="B75" s="11" t="s">
        <v>214</v>
      </c>
      <c r="C75" s="11" t="s">
        <v>215</v>
      </c>
    </row>
    <row r="76" spans="1:3" ht="13" x14ac:dyDescent="0.15">
      <c r="A76" s="1" t="s">
        <v>216</v>
      </c>
      <c r="B76" s="11" t="s">
        <v>217</v>
      </c>
      <c r="C76" s="11" t="s">
        <v>218</v>
      </c>
    </row>
    <row r="77" spans="1:3" ht="13" x14ac:dyDescent="0.15">
      <c r="A77" s="1"/>
      <c r="B77" s="11" t="s">
        <v>219</v>
      </c>
      <c r="C77" s="11" t="s">
        <v>220</v>
      </c>
    </row>
    <row r="78" spans="1:3" ht="13" x14ac:dyDescent="0.15">
      <c r="A78" s="1"/>
      <c r="B78" s="11" t="s">
        <v>221</v>
      </c>
      <c r="C78" s="11" t="s">
        <v>222</v>
      </c>
    </row>
    <row r="79" spans="1:3" ht="13" x14ac:dyDescent="0.15">
      <c r="A79" s="1"/>
      <c r="B79" s="11" t="s">
        <v>223</v>
      </c>
      <c r="C79" s="11" t="s">
        <v>224</v>
      </c>
    </row>
    <row r="80" spans="1:3" ht="13" x14ac:dyDescent="0.15">
      <c r="A80" s="1"/>
      <c r="B80" s="11" t="s">
        <v>225</v>
      </c>
      <c r="C80" s="11" t="s">
        <v>226</v>
      </c>
    </row>
    <row r="81" spans="1:3" ht="13" x14ac:dyDescent="0.15">
      <c r="A81" s="1"/>
      <c r="B81" s="11" t="s">
        <v>227</v>
      </c>
      <c r="C81" s="11" t="s">
        <v>229</v>
      </c>
    </row>
    <row r="82" spans="1:3" ht="13" x14ac:dyDescent="0.15">
      <c r="A82" s="1"/>
      <c r="B82" s="11" t="s">
        <v>231</v>
      </c>
      <c r="C82" s="11" t="s">
        <v>233</v>
      </c>
    </row>
    <row r="83" spans="1:3" ht="13" x14ac:dyDescent="0.15">
      <c r="A83" s="1"/>
      <c r="B83" s="11" t="s">
        <v>236</v>
      </c>
      <c r="C83" s="11" t="s">
        <v>238</v>
      </c>
    </row>
    <row r="84" spans="1:3" ht="13" x14ac:dyDescent="0.15">
      <c r="A84" s="1"/>
      <c r="B84" s="11" t="s">
        <v>241</v>
      </c>
      <c r="C84" s="11" t="s">
        <v>243</v>
      </c>
    </row>
    <row r="85" spans="1:3" ht="13" x14ac:dyDescent="0.15">
      <c r="A85" s="1"/>
      <c r="B85" s="11" t="s">
        <v>246</v>
      </c>
      <c r="C85" s="11" t="s">
        <v>248</v>
      </c>
    </row>
    <row r="86" spans="1:3" ht="13" x14ac:dyDescent="0.15">
      <c r="A86" s="1"/>
      <c r="B86" s="11" t="s">
        <v>250</v>
      </c>
      <c r="C86" s="11" t="s">
        <v>252</v>
      </c>
    </row>
    <row r="87" spans="1:3" ht="13" x14ac:dyDescent="0.15">
      <c r="A87" s="1"/>
      <c r="B87" s="11" t="s">
        <v>254</v>
      </c>
      <c r="C87" s="11" t="s">
        <v>256</v>
      </c>
    </row>
    <row r="88" spans="1:3" ht="13" x14ac:dyDescent="0.15">
      <c r="A88" s="1"/>
      <c r="B88" s="11" t="s">
        <v>257</v>
      </c>
      <c r="C88" s="11" t="s">
        <v>258</v>
      </c>
    </row>
    <row r="89" spans="1:3" ht="13" x14ac:dyDescent="0.15">
      <c r="A89" s="1"/>
      <c r="B89" s="11" t="s">
        <v>259</v>
      </c>
      <c r="C89" s="11" t="s">
        <v>260</v>
      </c>
    </row>
    <row r="90" spans="1:3" ht="13" x14ac:dyDescent="0.15">
      <c r="A90" s="1"/>
      <c r="B90" s="11" t="s">
        <v>261</v>
      </c>
      <c r="C90" s="11" t="s">
        <v>262</v>
      </c>
    </row>
    <row r="91" spans="1:3" ht="13" x14ac:dyDescent="0.15">
      <c r="A91" s="1"/>
      <c r="B91" s="11" t="s">
        <v>263</v>
      </c>
      <c r="C91" s="11" t="s">
        <v>264</v>
      </c>
    </row>
    <row r="92" spans="1:3" ht="13" x14ac:dyDescent="0.15">
      <c r="A92" s="1"/>
      <c r="B92" s="11" t="s">
        <v>265</v>
      </c>
      <c r="C92" s="11" t="s">
        <v>266</v>
      </c>
    </row>
    <row r="93" spans="1:3" ht="13" x14ac:dyDescent="0.15">
      <c r="A93" s="1"/>
      <c r="B93" s="11" t="s">
        <v>267</v>
      </c>
      <c r="C93" s="11" t="s">
        <v>268</v>
      </c>
    </row>
    <row r="94" spans="1:3" ht="13" x14ac:dyDescent="0.15">
      <c r="A94" s="1"/>
      <c r="B94" s="11" t="s">
        <v>269</v>
      </c>
      <c r="C94" s="11" t="s">
        <v>270</v>
      </c>
    </row>
    <row r="95" spans="1:3" ht="13" x14ac:dyDescent="0.15">
      <c r="A95" s="1"/>
      <c r="B95" s="11" t="s">
        <v>271</v>
      </c>
      <c r="C95" s="11" t="s">
        <v>272</v>
      </c>
    </row>
    <row r="96" spans="1:3" ht="13" x14ac:dyDescent="0.15">
      <c r="A96" s="1"/>
      <c r="B96" s="11" t="s">
        <v>273</v>
      </c>
      <c r="C96" s="11" t="s">
        <v>274</v>
      </c>
    </row>
    <row r="97" spans="1:3" ht="13" x14ac:dyDescent="0.15">
      <c r="A97" s="1"/>
      <c r="B97" s="11" t="s">
        <v>275</v>
      </c>
      <c r="C97" s="11" t="s">
        <v>276</v>
      </c>
    </row>
    <row r="98" spans="1:3" ht="13" x14ac:dyDescent="0.15">
      <c r="A98" s="1"/>
      <c r="B98" s="11" t="s">
        <v>277</v>
      </c>
      <c r="C98" s="11" t="s">
        <v>278</v>
      </c>
    </row>
    <row r="99" spans="1:3" ht="13" x14ac:dyDescent="0.15">
      <c r="A99" s="1"/>
      <c r="B99" s="11" t="s">
        <v>279</v>
      </c>
      <c r="C99" s="11" t="s">
        <v>280</v>
      </c>
    </row>
    <row r="100" spans="1:3" ht="13" x14ac:dyDescent="0.15">
      <c r="A100" s="1"/>
      <c r="B100" s="11" t="s">
        <v>281</v>
      </c>
      <c r="C100" s="11" t="s">
        <v>282</v>
      </c>
    </row>
    <row r="101" spans="1:3" ht="13" x14ac:dyDescent="0.15">
      <c r="A101" s="1"/>
      <c r="B101" s="11" t="s">
        <v>283</v>
      </c>
      <c r="C101" s="11" t="s">
        <v>284</v>
      </c>
    </row>
    <row r="102" spans="1:3" ht="13" x14ac:dyDescent="0.15">
      <c r="A102" s="1"/>
      <c r="B102" s="11" t="s">
        <v>285</v>
      </c>
      <c r="C102" s="11" t="s">
        <v>286</v>
      </c>
    </row>
    <row r="103" spans="1:3" ht="13" x14ac:dyDescent="0.15">
      <c r="A103" s="1"/>
      <c r="B103" s="11" t="s">
        <v>287</v>
      </c>
      <c r="C103" s="11" t="s">
        <v>288</v>
      </c>
    </row>
    <row r="104" spans="1:3" ht="13" x14ac:dyDescent="0.15">
      <c r="A104" s="1"/>
      <c r="B104" s="11" t="s">
        <v>290</v>
      </c>
      <c r="C104" s="11" t="s">
        <v>291</v>
      </c>
    </row>
    <row r="105" spans="1:3" ht="13" x14ac:dyDescent="0.15">
      <c r="A105" s="1"/>
      <c r="B105" s="11" t="s">
        <v>293</v>
      </c>
      <c r="C105" s="11" t="s">
        <v>294</v>
      </c>
    </row>
    <row r="106" spans="1:3" ht="13" x14ac:dyDescent="0.15">
      <c r="A106" s="1"/>
      <c r="B106" s="11" t="s">
        <v>295</v>
      </c>
      <c r="C106" s="11" t="s">
        <v>296</v>
      </c>
    </row>
    <row r="107" spans="1:3" ht="13" x14ac:dyDescent="0.15">
      <c r="A107" s="1"/>
      <c r="B107" s="11" t="s">
        <v>297</v>
      </c>
      <c r="C107" s="11" t="s">
        <v>298</v>
      </c>
    </row>
    <row r="108" spans="1:3" ht="13" x14ac:dyDescent="0.15">
      <c r="A108" s="1"/>
      <c r="B108" s="11" t="s">
        <v>299</v>
      </c>
      <c r="C108" s="11" t="s">
        <v>300</v>
      </c>
    </row>
    <row r="109" spans="1:3" ht="13" x14ac:dyDescent="0.15">
      <c r="A109" s="1"/>
      <c r="B109" s="11" t="s">
        <v>301</v>
      </c>
      <c r="C109" s="11" t="s">
        <v>303</v>
      </c>
    </row>
    <row r="110" spans="1:3" ht="13" x14ac:dyDescent="0.15">
      <c r="A110" s="1"/>
      <c r="B110" s="11" t="s">
        <v>306</v>
      </c>
      <c r="C110" s="11" t="s">
        <v>307</v>
      </c>
    </row>
    <row r="111" spans="1:3" ht="13" x14ac:dyDescent="0.15">
      <c r="A111" s="1"/>
      <c r="B111" s="11" t="s">
        <v>308</v>
      </c>
      <c r="C111" s="11" t="s">
        <v>309</v>
      </c>
    </row>
    <row r="112" spans="1:3" ht="13" x14ac:dyDescent="0.15">
      <c r="A112" s="1"/>
      <c r="B112" s="11" t="s">
        <v>310</v>
      </c>
      <c r="C112" s="11" t="s">
        <v>311</v>
      </c>
    </row>
    <row r="113" spans="1:3" ht="13" x14ac:dyDescent="0.15">
      <c r="A113" s="1"/>
      <c r="B113" s="11" t="s">
        <v>312</v>
      </c>
      <c r="C113" s="11" t="s">
        <v>313</v>
      </c>
    </row>
    <row r="114" spans="1:3" ht="13" x14ac:dyDescent="0.15">
      <c r="A114" s="1"/>
      <c r="B114" s="11" t="s">
        <v>314</v>
      </c>
      <c r="C114" s="11" t="s">
        <v>315</v>
      </c>
    </row>
    <row r="115" spans="1:3" ht="13" x14ac:dyDescent="0.15">
      <c r="A115" s="1"/>
      <c r="B115" s="11" t="s">
        <v>316</v>
      </c>
      <c r="C115" s="11" t="s">
        <v>317</v>
      </c>
    </row>
    <row r="116" spans="1:3" ht="13" x14ac:dyDescent="0.15">
      <c r="A116" s="1"/>
      <c r="B116" s="11" t="s">
        <v>318</v>
      </c>
      <c r="C116" s="11" t="s">
        <v>319</v>
      </c>
    </row>
    <row r="117" spans="1:3" ht="13" x14ac:dyDescent="0.15">
      <c r="A117" s="1"/>
      <c r="B117" s="11" t="s">
        <v>320</v>
      </c>
      <c r="C117" s="11" t="s">
        <v>321</v>
      </c>
    </row>
    <row r="118" spans="1:3" ht="13" x14ac:dyDescent="0.15">
      <c r="A118" s="1"/>
      <c r="B118" s="11" t="s">
        <v>322</v>
      </c>
      <c r="C118" s="11" t="s">
        <v>323</v>
      </c>
    </row>
    <row r="119" spans="1:3" ht="13" x14ac:dyDescent="0.15">
      <c r="A119" s="1"/>
      <c r="B119" s="11" t="s">
        <v>324</v>
      </c>
      <c r="C119" s="11" t="s">
        <v>325</v>
      </c>
    </row>
    <row r="120" spans="1:3" ht="13" x14ac:dyDescent="0.15">
      <c r="A120" s="1"/>
      <c r="B120" s="11" t="s">
        <v>326</v>
      </c>
      <c r="C120" s="11" t="s">
        <v>327</v>
      </c>
    </row>
    <row r="121" spans="1:3" ht="13" x14ac:dyDescent="0.15">
      <c r="A121" s="1"/>
      <c r="B121" s="11" t="s">
        <v>329</v>
      </c>
      <c r="C121" s="11" t="s">
        <v>330</v>
      </c>
    </row>
    <row r="122" spans="1:3" ht="13" x14ac:dyDescent="0.15">
      <c r="A122" s="1"/>
      <c r="B122" s="11" t="s">
        <v>332</v>
      </c>
      <c r="C122" s="11" t="s">
        <v>333</v>
      </c>
    </row>
    <row r="123" spans="1:3" ht="13" x14ac:dyDescent="0.15">
      <c r="A123" s="1"/>
      <c r="B123" s="11" t="s">
        <v>336</v>
      </c>
      <c r="C123" s="11" t="s">
        <v>338</v>
      </c>
    </row>
    <row r="124" spans="1:3" ht="13" x14ac:dyDescent="0.15">
      <c r="A124" s="1" t="s">
        <v>339</v>
      </c>
      <c r="B124" s="11" t="s">
        <v>340</v>
      </c>
      <c r="C124" s="11" t="s">
        <v>341</v>
      </c>
    </row>
    <row r="125" spans="1:3" ht="13" x14ac:dyDescent="0.15">
      <c r="A125" s="1"/>
      <c r="B125" s="11" t="s">
        <v>342</v>
      </c>
      <c r="C125" s="11" t="s">
        <v>343</v>
      </c>
    </row>
    <row r="126" spans="1:3" ht="13" x14ac:dyDescent="0.15">
      <c r="A126" s="1"/>
      <c r="B126" s="11" t="s">
        <v>344</v>
      </c>
      <c r="C126" s="11" t="s">
        <v>345</v>
      </c>
    </row>
    <row r="127" spans="1:3" ht="13" x14ac:dyDescent="0.15">
      <c r="A127" s="1"/>
      <c r="B127" s="11" t="s">
        <v>346</v>
      </c>
      <c r="C127" s="11" t="s">
        <v>347</v>
      </c>
    </row>
    <row r="128" spans="1:3" ht="13" x14ac:dyDescent="0.15">
      <c r="A128" s="1"/>
      <c r="B128" s="11" t="s">
        <v>348</v>
      </c>
      <c r="C128" s="11" t="s">
        <v>349</v>
      </c>
    </row>
    <row r="129" spans="1:3" ht="13" x14ac:dyDescent="0.15">
      <c r="A129" s="1"/>
      <c r="B129" s="11" t="s">
        <v>350</v>
      </c>
      <c r="C129" s="11" t="s">
        <v>351</v>
      </c>
    </row>
    <row r="130" spans="1:3" ht="13" x14ac:dyDescent="0.15">
      <c r="A130" s="1"/>
      <c r="B130" s="11" t="s">
        <v>352</v>
      </c>
      <c r="C130" s="11" t="s">
        <v>353</v>
      </c>
    </row>
    <row r="131" spans="1:3" ht="13" x14ac:dyDescent="0.15">
      <c r="A131" s="1"/>
      <c r="B131" s="11" t="s">
        <v>354</v>
      </c>
      <c r="C131" s="11" t="s">
        <v>355</v>
      </c>
    </row>
    <row r="132" spans="1:3" ht="13" x14ac:dyDescent="0.15">
      <c r="A132" s="1"/>
      <c r="B132" s="11" t="s">
        <v>357</v>
      </c>
      <c r="C132" s="11" t="s">
        <v>358</v>
      </c>
    </row>
    <row r="133" spans="1:3" ht="13" x14ac:dyDescent="0.15">
      <c r="A133" s="1"/>
      <c r="B133" s="11" t="s">
        <v>361</v>
      </c>
      <c r="C133" s="11" t="s">
        <v>363</v>
      </c>
    </row>
    <row r="134" spans="1:3" ht="13" x14ac:dyDescent="0.15">
      <c r="A134" s="1"/>
      <c r="B134" s="11" t="s">
        <v>365</v>
      </c>
      <c r="C134" s="11" t="s">
        <v>366</v>
      </c>
    </row>
    <row r="135" spans="1:3" ht="13" x14ac:dyDescent="0.15">
      <c r="A135" s="1"/>
      <c r="B135" s="11" t="s">
        <v>367</v>
      </c>
      <c r="C135" s="11" t="s">
        <v>368</v>
      </c>
    </row>
    <row r="136" spans="1:3" ht="13" x14ac:dyDescent="0.15">
      <c r="A136" s="1"/>
      <c r="B136" s="11" t="s">
        <v>369</v>
      </c>
      <c r="C136" s="11" t="s">
        <v>370</v>
      </c>
    </row>
    <row r="137" spans="1:3" ht="13" x14ac:dyDescent="0.15">
      <c r="A137" s="1"/>
      <c r="B137" s="11" t="s">
        <v>371</v>
      </c>
      <c r="C137" s="11" t="s">
        <v>372</v>
      </c>
    </row>
    <row r="138" spans="1:3" ht="13" x14ac:dyDescent="0.15">
      <c r="A138" s="1" t="s">
        <v>373</v>
      </c>
      <c r="B138" s="11" t="s">
        <v>374</v>
      </c>
      <c r="C138" s="11" t="s">
        <v>375</v>
      </c>
    </row>
    <row r="139" spans="1:3" ht="13" x14ac:dyDescent="0.15">
      <c r="B139" s="11" t="s">
        <v>376</v>
      </c>
      <c r="C139" s="11" t="s">
        <v>377</v>
      </c>
    </row>
    <row r="140" spans="1:3" ht="13" x14ac:dyDescent="0.15">
      <c r="B140" s="11" t="s">
        <v>378</v>
      </c>
      <c r="C140" s="11" t="s">
        <v>379</v>
      </c>
    </row>
    <row r="141" spans="1:3" ht="13" x14ac:dyDescent="0.15">
      <c r="B141" s="11" t="s">
        <v>380</v>
      </c>
      <c r="C141" s="11" t="s">
        <v>381</v>
      </c>
    </row>
    <row r="142" spans="1:3" ht="13" x14ac:dyDescent="0.15">
      <c r="B142" s="11" t="s">
        <v>382</v>
      </c>
      <c r="C142" s="11" t="s">
        <v>383</v>
      </c>
    </row>
    <row r="143" spans="1:3" ht="13" x14ac:dyDescent="0.15">
      <c r="B143" s="11" t="s">
        <v>384</v>
      </c>
      <c r="C143" s="11" t="s">
        <v>387</v>
      </c>
    </row>
    <row r="144" spans="1:3" ht="13" x14ac:dyDescent="0.15">
      <c r="B144" s="11" t="s">
        <v>389</v>
      </c>
      <c r="C144" s="11" t="s">
        <v>391</v>
      </c>
    </row>
    <row r="145" spans="2:3" ht="13" x14ac:dyDescent="0.15">
      <c r="B145" s="11" t="s">
        <v>393</v>
      </c>
      <c r="C145" s="11" t="s">
        <v>394</v>
      </c>
    </row>
    <row r="146" spans="2:3" ht="13" x14ac:dyDescent="0.15">
      <c r="B146" s="11" t="s">
        <v>395</v>
      </c>
      <c r="C146" s="11" t="s">
        <v>396</v>
      </c>
    </row>
    <row r="147" spans="2:3" ht="13" x14ac:dyDescent="0.15">
      <c r="B147" s="11" t="s">
        <v>397</v>
      </c>
      <c r="C147" s="11" t="s">
        <v>398</v>
      </c>
    </row>
    <row r="148" spans="2:3" ht="13" x14ac:dyDescent="0.15">
      <c r="B148" s="11" t="s">
        <v>399</v>
      </c>
      <c r="C148" s="11" t="s">
        <v>400</v>
      </c>
    </row>
    <row r="149" spans="2:3" ht="13" x14ac:dyDescent="0.15">
      <c r="B149" s="11" t="s">
        <v>402</v>
      </c>
      <c r="C149" s="11" t="s">
        <v>403</v>
      </c>
    </row>
    <row r="150" spans="2:3" ht="13" x14ac:dyDescent="0.15">
      <c r="B150" s="11" t="s">
        <v>405</v>
      </c>
      <c r="C150" s="11" t="s">
        <v>406</v>
      </c>
    </row>
    <row r="151" spans="2:3" ht="13" x14ac:dyDescent="0.15">
      <c r="B151" s="11" t="s">
        <v>407</v>
      </c>
      <c r="C151" s="11" t="s">
        <v>408</v>
      </c>
    </row>
    <row r="152" spans="2:3" ht="13" x14ac:dyDescent="0.15">
      <c r="B152" s="11" t="s">
        <v>413</v>
      </c>
      <c r="C152" s="11" t="s">
        <v>415</v>
      </c>
    </row>
    <row r="153" spans="2:3" ht="13" x14ac:dyDescent="0.15">
      <c r="B153" s="11" t="s">
        <v>417</v>
      </c>
      <c r="C153" s="11" t="s">
        <v>419</v>
      </c>
    </row>
    <row r="154" spans="2:3" ht="13" x14ac:dyDescent="0.15">
      <c r="B154" s="11" t="s">
        <v>422</v>
      </c>
      <c r="C154" s="11" t="s">
        <v>423</v>
      </c>
    </row>
    <row r="155" spans="2:3" ht="13" x14ac:dyDescent="0.15">
      <c r="B155" s="11" t="s">
        <v>427</v>
      </c>
      <c r="C155" s="11" t="s">
        <v>429</v>
      </c>
    </row>
    <row r="156" spans="2:3" ht="13" x14ac:dyDescent="0.15">
      <c r="B156" s="11" t="s">
        <v>432</v>
      </c>
      <c r="C156" s="11" t="s">
        <v>434</v>
      </c>
    </row>
    <row r="157" spans="2:3" ht="13" x14ac:dyDescent="0.15">
      <c r="B157" s="11" t="s">
        <v>435</v>
      </c>
      <c r="C157" s="11" t="s">
        <v>436</v>
      </c>
    </row>
    <row r="158" spans="2:3" ht="13" x14ac:dyDescent="0.15">
      <c r="B158" s="11" t="s">
        <v>437</v>
      </c>
      <c r="C158" s="11" t="s">
        <v>438</v>
      </c>
    </row>
    <row r="159" spans="2:3" ht="13" x14ac:dyDescent="0.15">
      <c r="B159" s="11" t="s">
        <v>439</v>
      </c>
      <c r="C159" s="11" t="s">
        <v>440</v>
      </c>
    </row>
    <row r="160" spans="2:3" ht="13" x14ac:dyDescent="0.15">
      <c r="B160" s="11" t="s">
        <v>441</v>
      </c>
      <c r="C160" s="11" t="s">
        <v>443</v>
      </c>
    </row>
    <row r="161" spans="1:3" ht="13" x14ac:dyDescent="0.15">
      <c r="B161" s="11" t="s">
        <v>445</v>
      </c>
      <c r="C161" s="11" t="s">
        <v>446</v>
      </c>
    </row>
    <row r="162" spans="1:3" ht="13" x14ac:dyDescent="0.15">
      <c r="B162" s="11" t="s">
        <v>448</v>
      </c>
      <c r="C162" s="11" t="s">
        <v>450</v>
      </c>
    </row>
    <row r="163" spans="1:3" ht="13" x14ac:dyDescent="0.15">
      <c r="B163" s="11" t="s">
        <v>451</v>
      </c>
      <c r="C163" s="11" t="s">
        <v>453</v>
      </c>
    </row>
    <row r="164" spans="1:3" ht="13" x14ac:dyDescent="0.15">
      <c r="B164" s="11" t="s">
        <v>455</v>
      </c>
      <c r="C164" s="11" t="s">
        <v>456</v>
      </c>
    </row>
    <row r="165" spans="1:3" ht="13" x14ac:dyDescent="0.15">
      <c r="B165" s="11" t="s">
        <v>458</v>
      </c>
      <c r="C165" s="11" t="s">
        <v>460</v>
      </c>
    </row>
    <row r="166" spans="1:3" ht="13" x14ac:dyDescent="0.15">
      <c r="B166" s="11" t="s">
        <v>462</v>
      </c>
      <c r="C166" s="11" t="s">
        <v>465</v>
      </c>
    </row>
    <row r="167" spans="1:3" ht="13" x14ac:dyDescent="0.15">
      <c r="B167" s="11" t="s">
        <v>468</v>
      </c>
      <c r="C167" s="11" t="s">
        <v>469</v>
      </c>
    </row>
    <row r="168" spans="1:3" ht="13" x14ac:dyDescent="0.15">
      <c r="B168" s="11" t="s">
        <v>473</v>
      </c>
      <c r="C168" s="11" t="s">
        <v>475</v>
      </c>
    </row>
    <row r="169" spans="1:3" ht="13" x14ac:dyDescent="0.15">
      <c r="B169" s="11" t="s">
        <v>477</v>
      </c>
      <c r="C169" s="11" t="s">
        <v>479</v>
      </c>
    </row>
    <row r="170" spans="1:3" ht="13" x14ac:dyDescent="0.15">
      <c r="A170" s="1" t="s">
        <v>480</v>
      </c>
      <c r="B170" s="11" t="s">
        <v>483</v>
      </c>
      <c r="C170" s="11" t="s">
        <v>484</v>
      </c>
    </row>
    <row r="171" spans="1:3" ht="13" x14ac:dyDescent="0.15">
      <c r="B171" s="11" t="s">
        <v>486</v>
      </c>
      <c r="C171" s="11" t="s">
        <v>488</v>
      </c>
    </row>
    <row r="172" spans="1:3" ht="13" x14ac:dyDescent="0.15">
      <c r="B172" s="11" t="s">
        <v>489</v>
      </c>
      <c r="C172" s="11" t="s">
        <v>491</v>
      </c>
    </row>
    <row r="173" spans="1:3" ht="13" x14ac:dyDescent="0.15">
      <c r="B173" s="11" t="s">
        <v>493</v>
      </c>
      <c r="C173" s="11" t="s">
        <v>495</v>
      </c>
    </row>
    <row r="174" spans="1:3" ht="13" x14ac:dyDescent="0.15">
      <c r="B174" s="11" t="s">
        <v>497</v>
      </c>
      <c r="C174" s="11" t="s">
        <v>498</v>
      </c>
    </row>
    <row r="175" spans="1:3" ht="13" x14ac:dyDescent="0.15">
      <c r="B175" s="11" t="s">
        <v>501</v>
      </c>
      <c r="C175" s="11" t="s">
        <v>502</v>
      </c>
    </row>
    <row r="176" spans="1:3" ht="13" x14ac:dyDescent="0.15">
      <c r="B176" s="11" t="s">
        <v>504</v>
      </c>
      <c r="C176" s="11" t="s">
        <v>507</v>
      </c>
    </row>
    <row r="177" spans="2:3" ht="13" x14ac:dyDescent="0.15">
      <c r="B177" s="11" t="s">
        <v>509</v>
      </c>
      <c r="C177" s="11" t="s">
        <v>512</v>
      </c>
    </row>
    <row r="178" spans="2:3" ht="13" x14ac:dyDescent="0.15">
      <c r="B178" s="11" t="s">
        <v>516</v>
      </c>
      <c r="C178" s="11" t="s">
        <v>517</v>
      </c>
    </row>
    <row r="179" spans="2:3" ht="13" x14ac:dyDescent="0.15">
      <c r="B179" s="11" t="s">
        <v>519</v>
      </c>
      <c r="C179" s="11" t="s">
        <v>521</v>
      </c>
    </row>
    <row r="180" spans="2:3" ht="13" x14ac:dyDescent="0.15">
      <c r="B180" s="11" t="s">
        <v>524</v>
      </c>
      <c r="C180" s="11" t="s">
        <v>525</v>
      </c>
    </row>
    <row r="181" spans="2:3" ht="13" x14ac:dyDescent="0.15">
      <c r="B181" s="11" t="s">
        <v>528</v>
      </c>
      <c r="C181" s="11" t="s">
        <v>529</v>
      </c>
    </row>
    <row r="182" spans="2:3" ht="13" x14ac:dyDescent="0.15">
      <c r="B182" s="11" t="s">
        <v>530</v>
      </c>
      <c r="C182" s="11" t="s">
        <v>531</v>
      </c>
    </row>
    <row r="183" spans="2:3" ht="13" x14ac:dyDescent="0.15">
      <c r="B183" s="11" t="s">
        <v>532</v>
      </c>
      <c r="C183" s="11" t="s">
        <v>533</v>
      </c>
    </row>
    <row r="184" spans="2:3" ht="13" x14ac:dyDescent="0.15">
      <c r="B184" s="11" t="s">
        <v>534</v>
      </c>
      <c r="C184" s="11" t="s">
        <v>535</v>
      </c>
    </row>
    <row r="185" spans="2:3" ht="13" x14ac:dyDescent="0.15">
      <c r="B185" s="11" t="s">
        <v>536</v>
      </c>
      <c r="C185" s="11" t="s">
        <v>537</v>
      </c>
    </row>
    <row r="186" spans="2:3" ht="13" x14ac:dyDescent="0.15">
      <c r="B186" s="11" t="s">
        <v>538</v>
      </c>
      <c r="C186" s="11" t="s">
        <v>539</v>
      </c>
    </row>
    <row r="187" spans="2:3" ht="13" x14ac:dyDescent="0.15">
      <c r="B187" s="11" t="s">
        <v>540</v>
      </c>
      <c r="C187" s="11" t="s">
        <v>541</v>
      </c>
    </row>
    <row r="188" spans="2:3" ht="13" x14ac:dyDescent="0.15">
      <c r="B188" s="11" t="s">
        <v>542</v>
      </c>
      <c r="C188" s="11" t="s">
        <v>544</v>
      </c>
    </row>
    <row r="189" spans="2:3" ht="13" x14ac:dyDescent="0.15">
      <c r="B189" s="11" t="s">
        <v>546</v>
      </c>
      <c r="C189" s="11" t="s">
        <v>550</v>
      </c>
    </row>
    <row r="190" spans="2:3" ht="13" x14ac:dyDescent="0.15">
      <c r="B190" s="11" t="s">
        <v>551</v>
      </c>
      <c r="C190" s="11" t="s">
        <v>552</v>
      </c>
    </row>
    <row r="191" spans="2:3" ht="13" x14ac:dyDescent="0.15">
      <c r="B191" s="11" t="s">
        <v>553</v>
      </c>
      <c r="C191" s="11" t="s">
        <v>554</v>
      </c>
    </row>
    <row r="192" spans="2:3" ht="13" x14ac:dyDescent="0.15">
      <c r="B192" s="11" t="s">
        <v>555</v>
      </c>
      <c r="C192" s="11" t="s">
        <v>556</v>
      </c>
    </row>
    <row r="193" spans="1:3" ht="13" x14ac:dyDescent="0.15">
      <c r="B193" s="11" t="s">
        <v>557</v>
      </c>
      <c r="C193" s="11" t="s">
        <v>558</v>
      </c>
    </row>
    <row r="194" spans="1:3" ht="13" x14ac:dyDescent="0.15">
      <c r="B194" s="11" t="s">
        <v>559</v>
      </c>
      <c r="C194" s="11" t="s">
        <v>560</v>
      </c>
    </row>
    <row r="195" spans="1:3" ht="13" x14ac:dyDescent="0.15">
      <c r="B195" s="11" t="s">
        <v>561</v>
      </c>
      <c r="C195" s="11" t="s">
        <v>562</v>
      </c>
    </row>
    <row r="196" spans="1:3" ht="13" x14ac:dyDescent="0.15">
      <c r="B196" s="11" t="s">
        <v>563</v>
      </c>
      <c r="C196" s="11" t="s">
        <v>564</v>
      </c>
    </row>
    <row r="197" spans="1:3" ht="13" x14ac:dyDescent="0.15">
      <c r="B197" s="11" t="s">
        <v>565</v>
      </c>
      <c r="C197" s="11" t="s">
        <v>566</v>
      </c>
    </row>
    <row r="198" spans="1:3" ht="13" x14ac:dyDescent="0.15">
      <c r="B198" s="11" t="s">
        <v>569</v>
      </c>
      <c r="C198" s="11" t="s">
        <v>570</v>
      </c>
    </row>
    <row r="199" spans="1:3" ht="13" x14ac:dyDescent="0.15">
      <c r="B199" s="11" t="s">
        <v>572</v>
      </c>
      <c r="C199" s="11" t="s">
        <v>574</v>
      </c>
    </row>
    <row r="200" spans="1:3" ht="13" x14ac:dyDescent="0.15">
      <c r="B200" s="11" t="s">
        <v>576</v>
      </c>
      <c r="C200" s="11" t="s">
        <v>577</v>
      </c>
    </row>
    <row r="201" spans="1:3" ht="13" x14ac:dyDescent="0.15">
      <c r="B201" s="11" t="s">
        <v>578</v>
      </c>
      <c r="C201" s="11" t="s">
        <v>579</v>
      </c>
    </row>
    <row r="202" spans="1:3" ht="13" x14ac:dyDescent="0.15">
      <c r="A202" s="1" t="s">
        <v>580</v>
      </c>
      <c r="B202" s="11" t="s">
        <v>581</v>
      </c>
      <c r="C202" s="11" t="s">
        <v>582</v>
      </c>
    </row>
    <row r="203" spans="1:3" ht="13" x14ac:dyDescent="0.15">
      <c r="B203" s="11" t="s">
        <v>583</v>
      </c>
      <c r="C203" s="11" t="s">
        <v>584</v>
      </c>
    </row>
    <row r="204" spans="1:3" ht="13" x14ac:dyDescent="0.15">
      <c r="B204" s="11" t="s">
        <v>585</v>
      </c>
      <c r="C204" s="11" t="s">
        <v>586</v>
      </c>
    </row>
    <row r="205" spans="1:3" ht="13" x14ac:dyDescent="0.15">
      <c r="B205" s="11" t="s">
        <v>587</v>
      </c>
      <c r="C205" s="11" t="s">
        <v>588</v>
      </c>
    </row>
    <row r="206" spans="1:3" ht="13" x14ac:dyDescent="0.15">
      <c r="B206" s="11" t="s">
        <v>589</v>
      </c>
      <c r="C206" s="11" t="s">
        <v>590</v>
      </c>
    </row>
    <row r="207" spans="1:3" ht="13" x14ac:dyDescent="0.15">
      <c r="B207" s="11" t="s">
        <v>591</v>
      </c>
      <c r="C207" s="11" t="s">
        <v>592</v>
      </c>
    </row>
    <row r="208" spans="1:3" ht="13" x14ac:dyDescent="0.15">
      <c r="B208" s="11" t="s">
        <v>593</v>
      </c>
      <c r="C208" s="11" t="s">
        <v>594</v>
      </c>
    </row>
    <row r="209" spans="2:3" ht="13" x14ac:dyDescent="0.15">
      <c r="B209" s="11" t="s">
        <v>596</v>
      </c>
      <c r="C209" s="11" t="s">
        <v>598</v>
      </c>
    </row>
    <row r="210" spans="2:3" ht="13" x14ac:dyDescent="0.15">
      <c r="B210" s="11" t="s">
        <v>599</v>
      </c>
      <c r="C210" s="11" t="s">
        <v>601</v>
      </c>
    </row>
    <row r="211" spans="2:3" ht="13" x14ac:dyDescent="0.15">
      <c r="B211" s="11" t="s">
        <v>603</v>
      </c>
      <c r="C211" s="11" t="s">
        <v>605</v>
      </c>
    </row>
    <row r="212" spans="2:3" ht="13" x14ac:dyDescent="0.15">
      <c r="B212" s="11" t="s">
        <v>606</v>
      </c>
      <c r="C212" s="11" t="s">
        <v>607</v>
      </c>
    </row>
    <row r="213" spans="2:3" ht="13" x14ac:dyDescent="0.15">
      <c r="B213" s="11" t="s">
        <v>608</v>
      </c>
      <c r="C213" s="11" t="s">
        <v>609</v>
      </c>
    </row>
    <row r="214" spans="2:3" ht="13" x14ac:dyDescent="0.15">
      <c r="B214" s="11" t="s">
        <v>610</v>
      </c>
      <c r="C214" s="11" t="s">
        <v>611</v>
      </c>
    </row>
    <row r="215" spans="2:3" ht="13" x14ac:dyDescent="0.15">
      <c r="B215" s="11" t="s">
        <v>612</v>
      </c>
      <c r="C215" s="11" t="s">
        <v>613</v>
      </c>
    </row>
    <row r="216" spans="2:3" ht="13" x14ac:dyDescent="0.15">
      <c r="B216" s="11" t="s">
        <v>614</v>
      </c>
      <c r="C216" s="11" t="s">
        <v>615</v>
      </c>
    </row>
    <row r="217" spans="2:3" ht="13" x14ac:dyDescent="0.15">
      <c r="B217" s="11" t="s">
        <v>616</v>
      </c>
      <c r="C217" s="11" t="s">
        <v>617</v>
      </c>
    </row>
    <row r="218" spans="2:3" ht="13" x14ac:dyDescent="0.15">
      <c r="B218" s="11" t="s">
        <v>618</v>
      </c>
      <c r="C218" s="11" t="s">
        <v>619</v>
      </c>
    </row>
    <row r="219" spans="2:3" ht="13" x14ac:dyDescent="0.15">
      <c r="B219" s="11" t="s">
        <v>620</v>
      </c>
      <c r="C219" s="11" t="s">
        <v>621</v>
      </c>
    </row>
    <row r="220" spans="2:3" ht="13" x14ac:dyDescent="0.15">
      <c r="B220" s="11" t="s">
        <v>622</v>
      </c>
      <c r="C220" s="11" t="s">
        <v>623</v>
      </c>
    </row>
    <row r="221" spans="2:3" ht="13" x14ac:dyDescent="0.15">
      <c r="B221" s="11" t="s">
        <v>624</v>
      </c>
      <c r="C221" s="11" t="s">
        <v>626</v>
      </c>
    </row>
    <row r="222" spans="2:3" ht="13" x14ac:dyDescent="0.15">
      <c r="B222" s="11" t="s">
        <v>628</v>
      </c>
      <c r="C222" s="11" t="s">
        <v>629</v>
      </c>
    </row>
    <row r="223" spans="2:3" ht="13" x14ac:dyDescent="0.15">
      <c r="B223" s="11" t="s">
        <v>631</v>
      </c>
      <c r="C223" s="11" t="s">
        <v>633</v>
      </c>
    </row>
    <row r="224" spans="2:3" ht="13" x14ac:dyDescent="0.15">
      <c r="B224" s="11" t="s">
        <v>635</v>
      </c>
      <c r="C224" s="11" t="s">
        <v>636</v>
      </c>
    </row>
    <row r="225" spans="1:3" ht="13" x14ac:dyDescent="0.15">
      <c r="B225" s="11" t="s">
        <v>637</v>
      </c>
      <c r="C225" s="11" t="s">
        <v>638</v>
      </c>
    </row>
    <row r="226" spans="1:3" ht="13" x14ac:dyDescent="0.15">
      <c r="B226" s="11" t="s">
        <v>639</v>
      </c>
      <c r="C226" s="11" t="s">
        <v>640</v>
      </c>
    </row>
    <row r="227" spans="1:3" ht="13" x14ac:dyDescent="0.15">
      <c r="B227" s="11" t="s">
        <v>641</v>
      </c>
      <c r="C227" s="11" t="s">
        <v>642</v>
      </c>
    </row>
    <row r="228" spans="1:3" ht="13" x14ac:dyDescent="0.15">
      <c r="B228" s="11" t="s">
        <v>643</v>
      </c>
      <c r="C228" s="11" t="s">
        <v>644</v>
      </c>
    </row>
    <row r="229" spans="1:3" ht="13" x14ac:dyDescent="0.15">
      <c r="B229" s="11" t="s">
        <v>645</v>
      </c>
      <c r="C229" s="11" t="s">
        <v>646</v>
      </c>
    </row>
    <row r="230" spans="1:3" ht="13" x14ac:dyDescent="0.15">
      <c r="B230" s="11" t="s">
        <v>647</v>
      </c>
      <c r="C230" s="11" t="s">
        <v>648</v>
      </c>
    </row>
    <row r="231" spans="1:3" ht="13" x14ac:dyDescent="0.15">
      <c r="B231" s="11" t="s">
        <v>649</v>
      </c>
      <c r="C231" s="11" t="s">
        <v>650</v>
      </c>
    </row>
    <row r="232" spans="1:3" ht="13" x14ac:dyDescent="0.15">
      <c r="B232" s="11" t="s">
        <v>651</v>
      </c>
      <c r="C232" s="11" t="s">
        <v>652</v>
      </c>
    </row>
    <row r="233" spans="1:3" ht="13" x14ac:dyDescent="0.15">
      <c r="B233" s="11" t="s">
        <v>653</v>
      </c>
      <c r="C233" s="11" t="s">
        <v>654</v>
      </c>
    </row>
    <row r="234" spans="1:3" ht="13" x14ac:dyDescent="0.15">
      <c r="A234" s="1" t="s">
        <v>655</v>
      </c>
      <c r="B234" s="11" t="s">
        <v>656</v>
      </c>
      <c r="C234" s="11" t="s">
        <v>657</v>
      </c>
    </row>
    <row r="235" spans="1:3" ht="13" x14ac:dyDescent="0.15">
      <c r="B235" s="11" t="s">
        <v>658</v>
      </c>
      <c r="C235" s="11" t="s">
        <v>660</v>
      </c>
    </row>
    <row r="236" spans="1:3" ht="13" x14ac:dyDescent="0.15">
      <c r="B236" s="11" t="s">
        <v>662</v>
      </c>
      <c r="C236" s="11" t="s">
        <v>663</v>
      </c>
    </row>
    <row r="237" spans="1:3" ht="13" x14ac:dyDescent="0.15">
      <c r="B237" s="11" t="s">
        <v>664</v>
      </c>
      <c r="C237" s="11" t="s">
        <v>666</v>
      </c>
    </row>
    <row r="238" spans="1:3" ht="13" x14ac:dyDescent="0.15">
      <c r="B238" s="11" t="s">
        <v>667</v>
      </c>
      <c r="C238" s="11" t="s">
        <v>669</v>
      </c>
    </row>
    <row r="239" spans="1:3" ht="13" x14ac:dyDescent="0.15">
      <c r="B239" s="11" t="s">
        <v>671</v>
      </c>
      <c r="C239" s="11" t="s">
        <v>672</v>
      </c>
    </row>
    <row r="240" spans="1:3" ht="13" x14ac:dyDescent="0.15">
      <c r="B240" s="11" t="s">
        <v>673</v>
      </c>
      <c r="C240" s="11" t="s">
        <v>674</v>
      </c>
    </row>
    <row r="241" spans="2:3" ht="13" x14ac:dyDescent="0.15">
      <c r="B241" s="11" t="s">
        <v>675</v>
      </c>
      <c r="C241" s="11" t="s">
        <v>676</v>
      </c>
    </row>
    <row r="242" spans="2:3" ht="13" x14ac:dyDescent="0.15">
      <c r="B242" s="11" t="s">
        <v>677</v>
      </c>
      <c r="C242" s="11" t="s">
        <v>678</v>
      </c>
    </row>
    <row r="243" spans="2:3" ht="13" x14ac:dyDescent="0.15">
      <c r="B243" s="11" t="s">
        <v>680</v>
      </c>
      <c r="C243" s="11" t="s">
        <v>681</v>
      </c>
    </row>
    <row r="244" spans="2:3" ht="13" x14ac:dyDescent="0.15">
      <c r="B244" s="11" t="s">
        <v>682</v>
      </c>
      <c r="C244" s="11" t="s">
        <v>683</v>
      </c>
    </row>
    <row r="245" spans="2:3" ht="13" x14ac:dyDescent="0.15">
      <c r="B245" s="11" t="s">
        <v>684</v>
      </c>
      <c r="C245" s="11" t="s">
        <v>685</v>
      </c>
    </row>
    <row r="246" spans="2:3" ht="13" x14ac:dyDescent="0.15">
      <c r="B246" s="11" t="s">
        <v>686</v>
      </c>
      <c r="C246" s="11" t="s">
        <v>687</v>
      </c>
    </row>
    <row r="247" spans="2:3" ht="13" x14ac:dyDescent="0.15">
      <c r="B247" s="11" t="s">
        <v>688</v>
      </c>
      <c r="C247" s="11" t="s">
        <v>689</v>
      </c>
    </row>
    <row r="248" spans="2:3" ht="13" x14ac:dyDescent="0.15">
      <c r="B248" s="11" t="s">
        <v>690</v>
      </c>
      <c r="C248" s="11" t="s">
        <v>691</v>
      </c>
    </row>
    <row r="249" spans="2:3" ht="13" x14ac:dyDescent="0.15">
      <c r="B249" s="11" t="s">
        <v>692</v>
      </c>
      <c r="C249" s="11" t="s">
        <v>694</v>
      </c>
    </row>
    <row r="250" spans="2:3" ht="13" x14ac:dyDescent="0.15">
      <c r="B250" s="11" t="s">
        <v>696</v>
      </c>
      <c r="C250" s="11" t="s">
        <v>698</v>
      </c>
    </row>
    <row r="251" spans="2:3" ht="13" x14ac:dyDescent="0.15">
      <c r="B251" s="11" t="s">
        <v>701</v>
      </c>
      <c r="C251" s="11" t="s">
        <v>703</v>
      </c>
    </row>
    <row r="252" spans="2:3" ht="13" x14ac:dyDescent="0.15">
      <c r="B252" s="11" t="s">
        <v>704</v>
      </c>
      <c r="C252" s="11" t="s">
        <v>705</v>
      </c>
    </row>
    <row r="253" spans="2:3" ht="13" x14ac:dyDescent="0.15">
      <c r="B253" s="11" t="s">
        <v>706</v>
      </c>
      <c r="C253" s="11" t="s">
        <v>707</v>
      </c>
    </row>
    <row r="254" spans="2:3" ht="13" x14ac:dyDescent="0.15">
      <c r="B254" s="11" t="s">
        <v>708</v>
      </c>
      <c r="C254" s="11" t="s">
        <v>709</v>
      </c>
    </row>
    <row r="255" spans="2:3" ht="13" x14ac:dyDescent="0.15">
      <c r="B255" s="11" t="s">
        <v>710</v>
      </c>
      <c r="C255" s="11" t="s">
        <v>711</v>
      </c>
    </row>
    <row r="256" spans="2:3" ht="13" x14ac:dyDescent="0.15">
      <c r="B256" s="11" t="s">
        <v>712</v>
      </c>
      <c r="C256" s="11" t="s">
        <v>713</v>
      </c>
    </row>
    <row r="257" spans="1:3" ht="13" x14ac:dyDescent="0.15">
      <c r="B257" s="11" t="s">
        <v>714</v>
      </c>
      <c r="C257" s="11" t="s">
        <v>715</v>
      </c>
    </row>
    <row r="258" spans="1:3" ht="13" x14ac:dyDescent="0.15">
      <c r="B258" s="11" t="s">
        <v>716</v>
      </c>
      <c r="C258" s="11" t="s">
        <v>717</v>
      </c>
    </row>
    <row r="259" spans="1:3" ht="13" x14ac:dyDescent="0.15">
      <c r="B259" s="11" t="s">
        <v>718</v>
      </c>
      <c r="C259" s="11" t="s">
        <v>719</v>
      </c>
    </row>
    <row r="260" spans="1:3" ht="13" x14ac:dyDescent="0.15">
      <c r="B260" s="11" t="s">
        <v>721</v>
      </c>
      <c r="C260" s="11" t="s">
        <v>722</v>
      </c>
    </row>
    <row r="261" spans="1:3" ht="13" x14ac:dyDescent="0.15">
      <c r="B261" s="11" t="s">
        <v>724</v>
      </c>
      <c r="C261" s="11" t="s">
        <v>725</v>
      </c>
    </row>
    <row r="262" spans="1:3" ht="13" x14ac:dyDescent="0.15">
      <c r="B262" s="11" t="s">
        <v>728</v>
      </c>
      <c r="C262" s="11" t="s">
        <v>730</v>
      </c>
    </row>
    <row r="263" spans="1:3" ht="13" x14ac:dyDescent="0.15">
      <c r="B263" s="11" t="s">
        <v>731</v>
      </c>
      <c r="C263" s="11" t="s">
        <v>732</v>
      </c>
    </row>
    <row r="264" spans="1:3" ht="13" x14ac:dyDescent="0.15">
      <c r="B264" s="11" t="s">
        <v>733</v>
      </c>
      <c r="C264" s="11" t="s">
        <v>734</v>
      </c>
    </row>
    <row r="265" spans="1:3" ht="13" x14ac:dyDescent="0.15">
      <c r="B265" s="11" t="s">
        <v>735</v>
      </c>
      <c r="C265" s="11" t="s">
        <v>736</v>
      </c>
    </row>
    <row r="266" spans="1:3" ht="13" x14ac:dyDescent="0.15">
      <c r="A266" s="1" t="s">
        <v>737</v>
      </c>
      <c r="B266" s="11" t="s">
        <v>738</v>
      </c>
      <c r="C266" s="11" t="s">
        <v>739</v>
      </c>
    </row>
    <row r="267" spans="1:3" ht="13" x14ac:dyDescent="0.15">
      <c r="B267" s="11" t="s">
        <v>741</v>
      </c>
      <c r="C267" s="11" t="s">
        <v>742</v>
      </c>
    </row>
    <row r="268" spans="1:3" ht="13" x14ac:dyDescent="0.15">
      <c r="B268" s="11" t="s">
        <v>744</v>
      </c>
      <c r="C268" s="11" t="s">
        <v>745</v>
      </c>
    </row>
    <row r="269" spans="1:3" ht="13" x14ac:dyDescent="0.15">
      <c r="B269" s="11" t="s">
        <v>748</v>
      </c>
      <c r="C269" s="11" t="s">
        <v>750</v>
      </c>
    </row>
    <row r="270" spans="1:3" ht="13" x14ac:dyDescent="0.15">
      <c r="B270" s="11" t="s">
        <v>751</v>
      </c>
      <c r="C270" s="11" t="s">
        <v>752</v>
      </c>
    </row>
    <row r="271" spans="1:3" ht="13" x14ac:dyDescent="0.15">
      <c r="B271" s="11" t="s">
        <v>753</v>
      </c>
      <c r="C271" s="11" t="s">
        <v>754</v>
      </c>
    </row>
    <row r="272" spans="1:3" ht="13" x14ac:dyDescent="0.15">
      <c r="B272" s="11" t="s">
        <v>755</v>
      </c>
      <c r="C272" s="11" t="s">
        <v>756</v>
      </c>
    </row>
    <row r="273" spans="1:3" ht="13" x14ac:dyDescent="0.15">
      <c r="B273" s="11" t="s">
        <v>758</v>
      </c>
      <c r="C273" s="11" t="s">
        <v>760</v>
      </c>
    </row>
    <row r="274" spans="1:3" ht="13" x14ac:dyDescent="0.15">
      <c r="B274" s="11" t="s">
        <v>761</v>
      </c>
      <c r="C274" s="11" t="s">
        <v>763</v>
      </c>
    </row>
    <row r="275" spans="1:3" ht="13" x14ac:dyDescent="0.15">
      <c r="B275" s="11" t="s">
        <v>766</v>
      </c>
      <c r="C275" s="11" t="s">
        <v>767</v>
      </c>
    </row>
    <row r="276" spans="1:3" ht="13" x14ac:dyDescent="0.15">
      <c r="B276" s="11" t="s">
        <v>768</v>
      </c>
      <c r="C276" s="11" t="s">
        <v>769</v>
      </c>
    </row>
    <row r="277" spans="1:3" ht="13" x14ac:dyDescent="0.15">
      <c r="B277" s="11" t="s">
        <v>770</v>
      </c>
      <c r="C277" s="11" t="s">
        <v>771</v>
      </c>
    </row>
    <row r="278" spans="1:3" ht="13" x14ac:dyDescent="0.15">
      <c r="B278" s="11" t="s">
        <v>772</v>
      </c>
      <c r="C278" s="11" t="s">
        <v>773</v>
      </c>
    </row>
    <row r="279" spans="1:3" ht="13" x14ac:dyDescent="0.15">
      <c r="B279" s="11" t="s">
        <v>774</v>
      </c>
      <c r="C279" s="11" t="s">
        <v>775</v>
      </c>
    </row>
    <row r="280" spans="1:3" ht="13" x14ac:dyDescent="0.15">
      <c r="B280" s="11" t="s">
        <v>778</v>
      </c>
      <c r="C280" s="11" t="s">
        <v>781</v>
      </c>
    </row>
    <row r="281" spans="1:3" ht="13" x14ac:dyDescent="0.15">
      <c r="B281" s="11" t="s">
        <v>782</v>
      </c>
      <c r="C281" s="11" t="s">
        <v>783</v>
      </c>
    </row>
    <row r="282" spans="1:3" ht="13" x14ac:dyDescent="0.15">
      <c r="B282" s="11" t="s">
        <v>786</v>
      </c>
      <c r="C282" s="11" t="s">
        <v>787</v>
      </c>
    </row>
    <row r="283" spans="1:3" ht="13" x14ac:dyDescent="0.15">
      <c r="B283" s="11" t="s">
        <v>788</v>
      </c>
      <c r="C283" s="11" t="s">
        <v>789</v>
      </c>
    </row>
    <row r="284" spans="1:3" ht="13" x14ac:dyDescent="0.15">
      <c r="A284" s="1" t="s">
        <v>790</v>
      </c>
      <c r="B284" s="11" t="s">
        <v>791</v>
      </c>
      <c r="C284" s="11" t="s">
        <v>792</v>
      </c>
    </row>
    <row r="285" spans="1:3" ht="13" x14ac:dyDescent="0.15">
      <c r="B285" s="11" t="s">
        <v>793</v>
      </c>
      <c r="C285" s="11" t="s">
        <v>794</v>
      </c>
    </row>
    <row r="286" spans="1:3" ht="13" x14ac:dyDescent="0.15">
      <c r="B286" s="11" t="s">
        <v>795</v>
      </c>
      <c r="C286" s="11" t="s">
        <v>796</v>
      </c>
    </row>
    <row r="287" spans="1:3" ht="13" x14ac:dyDescent="0.15">
      <c r="B287" s="11" t="s">
        <v>797</v>
      </c>
      <c r="C287" s="11" t="s">
        <v>798</v>
      </c>
    </row>
    <row r="288" spans="1:3" ht="13" x14ac:dyDescent="0.15">
      <c r="B288" s="11" t="s">
        <v>799</v>
      </c>
      <c r="C288" s="11" t="s">
        <v>800</v>
      </c>
    </row>
    <row r="289" spans="2:3" ht="13" x14ac:dyDescent="0.15">
      <c r="B289" s="11" t="s">
        <v>801</v>
      </c>
      <c r="C289" s="11" t="s">
        <v>802</v>
      </c>
    </row>
    <row r="290" spans="2:3" ht="13" x14ac:dyDescent="0.15">
      <c r="B290" s="11" t="s">
        <v>803</v>
      </c>
      <c r="C290" s="11" t="s">
        <v>804</v>
      </c>
    </row>
    <row r="291" spans="2:3" ht="13" x14ac:dyDescent="0.15">
      <c r="B291" s="11" t="s">
        <v>807</v>
      </c>
      <c r="C291" s="11" t="s">
        <v>809</v>
      </c>
    </row>
    <row r="292" spans="2:3" ht="13" x14ac:dyDescent="0.15">
      <c r="B292" s="11" t="s">
        <v>813</v>
      </c>
      <c r="C292" s="11" t="s">
        <v>815</v>
      </c>
    </row>
    <row r="293" spans="2:3" ht="13" x14ac:dyDescent="0.15">
      <c r="B293" s="11" t="s">
        <v>817</v>
      </c>
      <c r="C293" s="11" t="s">
        <v>818</v>
      </c>
    </row>
    <row r="294" spans="2:3" ht="13" x14ac:dyDescent="0.15">
      <c r="B294" s="11" t="s">
        <v>819</v>
      </c>
      <c r="C294" s="11" t="s">
        <v>820</v>
      </c>
    </row>
    <row r="295" spans="2:3" ht="13" x14ac:dyDescent="0.15">
      <c r="B295" s="11" t="s">
        <v>821</v>
      </c>
      <c r="C295" s="11" t="s">
        <v>822</v>
      </c>
    </row>
    <row r="296" spans="2:3" ht="13" x14ac:dyDescent="0.15">
      <c r="B296" s="11" t="s">
        <v>823</v>
      </c>
      <c r="C296" s="11" t="s">
        <v>824</v>
      </c>
    </row>
    <row r="297" spans="2:3" ht="13" x14ac:dyDescent="0.15">
      <c r="B297" s="11" t="s">
        <v>825</v>
      </c>
      <c r="C297" s="11" t="s">
        <v>826</v>
      </c>
    </row>
    <row r="298" spans="2:3" ht="13" x14ac:dyDescent="0.15">
      <c r="B298" s="11" t="s">
        <v>827</v>
      </c>
      <c r="C298" s="11" t="s">
        <v>829</v>
      </c>
    </row>
    <row r="299" spans="2:3" ht="13" x14ac:dyDescent="0.15">
      <c r="B299" s="11" t="s">
        <v>830</v>
      </c>
      <c r="C299" s="11" t="s">
        <v>831</v>
      </c>
    </row>
    <row r="300" spans="2:3" ht="13" x14ac:dyDescent="0.15">
      <c r="B300" s="11" t="s">
        <v>832</v>
      </c>
      <c r="C300" s="11" t="s">
        <v>833</v>
      </c>
    </row>
    <row r="301" spans="2:3" ht="13" x14ac:dyDescent="0.15">
      <c r="B301" s="11" t="s">
        <v>835</v>
      </c>
      <c r="C301" s="11" t="s">
        <v>836</v>
      </c>
    </row>
    <row r="302" spans="2:3" ht="13" x14ac:dyDescent="0.15">
      <c r="B302" s="11" t="s">
        <v>838</v>
      </c>
      <c r="C302" s="11" t="s">
        <v>839</v>
      </c>
    </row>
    <row r="303" spans="2:3" ht="13" x14ac:dyDescent="0.15">
      <c r="B303" s="11" t="s">
        <v>842</v>
      </c>
      <c r="C303" s="11" t="s">
        <v>844</v>
      </c>
    </row>
    <row r="304" spans="2:3" ht="13" x14ac:dyDescent="0.15">
      <c r="B304" s="11" t="s">
        <v>845</v>
      </c>
      <c r="C304" s="11" t="s">
        <v>846</v>
      </c>
    </row>
    <row r="305" spans="1:3" ht="13" x14ac:dyDescent="0.15">
      <c r="B305" s="11" t="s">
        <v>847</v>
      </c>
      <c r="C305" s="11" t="s">
        <v>848</v>
      </c>
    </row>
    <row r="306" spans="1:3" ht="13" x14ac:dyDescent="0.15">
      <c r="B306" s="11" t="s">
        <v>849</v>
      </c>
      <c r="C306" s="11" t="s">
        <v>850</v>
      </c>
    </row>
    <row r="307" spans="1:3" ht="13" x14ac:dyDescent="0.15">
      <c r="B307" s="11" t="s">
        <v>851</v>
      </c>
      <c r="C307" s="11" t="s">
        <v>852</v>
      </c>
    </row>
    <row r="308" spans="1:3" ht="13" x14ac:dyDescent="0.15">
      <c r="B308" s="11" t="s">
        <v>853</v>
      </c>
      <c r="C308" s="11" t="s">
        <v>854</v>
      </c>
    </row>
    <row r="309" spans="1:3" ht="13" x14ac:dyDescent="0.15">
      <c r="B309" s="11" t="s">
        <v>855</v>
      </c>
      <c r="C309" s="11" t="s">
        <v>856</v>
      </c>
    </row>
    <row r="310" spans="1:3" ht="13" x14ac:dyDescent="0.15">
      <c r="B310" s="11" t="s">
        <v>857</v>
      </c>
      <c r="C310" s="11" t="s">
        <v>858</v>
      </c>
    </row>
    <row r="311" spans="1:3" ht="13" x14ac:dyDescent="0.15">
      <c r="B311" s="11" t="s">
        <v>859</v>
      </c>
      <c r="C311" s="11" t="s">
        <v>860</v>
      </c>
    </row>
    <row r="312" spans="1:3" ht="13" x14ac:dyDescent="0.15">
      <c r="B312" s="11" t="s">
        <v>861</v>
      </c>
      <c r="C312" s="11" t="s">
        <v>862</v>
      </c>
    </row>
    <row r="313" spans="1:3" ht="13" x14ac:dyDescent="0.15">
      <c r="B313" s="11" t="s">
        <v>864</v>
      </c>
      <c r="C313" s="11" t="s">
        <v>865</v>
      </c>
    </row>
    <row r="314" spans="1:3" ht="13" x14ac:dyDescent="0.15">
      <c r="B314" s="11" t="s">
        <v>868</v>
      </c>
      <c r="C314" s="11" t="s">
        <v>871</v>
      </c>
    </row>
    <row r="315" spans="1:3" ht="13" x14ac:dyDescent="0.15">
      <c r="B315" s="11" t="s">
        <v>874</v>
      </c>
      <c r="C315" s="11" t="s">
        <v>875</v>
      </c>
    </row>
    <row r="316" spans="1:3" ht="13" x14ac:dyDescent="0.15">
      <c r="A316" s="1" t="s">
        <v>878</v>
      </c>
      <c r="B316" s="11" t="s">
        <v>879</v>
      </c>
      <c r="C316" s="11" t="s">
        <v>881</v>
      </c>
    </row>
    <row r="317" spans="1:3" ht="13" x14ac:dyDescent="0.15">
      <c r="B317" s="11" t="s">
        <v>882</v>
      </c>
      <c r="C317" s="11" t="s">
        <v>883</v>
      </c>
    </row>
    <row r="318" spans="1:3" ht="13" x14ac:dyDescent="0.15">
      <c r="B318" s="11" t="s">
        <v>884</v>
      </c>
      <c r="C318" s="11" t="s">
        <v>885</v>
      </c>
    </row>
    <row r="319" spans="1:3" ht="13" x14ac:dyDescent="0.15">
      <c r="B319" s="11" t="s">
        <v>886</v>
      </c>
      <c r="C319" s="11" t="s">
        <v>887</v>
      </c>
    </row>
    <row r="320" spans="1:3" ht="13" x14ac:dyDescent="0.15">
      <c r="B320" s="11" t="s">
        <v>888</v>
      </c>
      <c r="C320" s="11" t="s">
        <v>889</v>
      </c>
    </row>
    <row r="321" spans="2:3" ht="13" x14ac:dyDescent="0.15">
      <c r="B321" s="11" t="s">
        <v>890</v>
      </c>
      <c r="C321" s="11" t="s">
        <v>891</v>
      </c>
    </row>
    <row r="322" spans="2:3" ht="13" x14ac:dyDescent="0.15">
      <c r="B322" s="11" t="s">
        <v>892</v>
      </c>
      <c r="C322" s="11" t="s">
        <v>893</v>
      </c>
    </row>
    <row r="323" spans="2:3" ht="13" x14ac:dyDescent="0.15">
      <c r="B323" s="11" t="s">
        <v>895</v>
      </c>
      <c r="C323" s="11" t="s">
        <v>897</v>
      </c>
    </row>
    <row r="324" spans="2:3" ht="13" x14ac:dyDescent="0.15">
      <c r="B324" s="11" t="s">
        <v>898</v>
      </c>
      <c r="C324" s="11" t="s">
        <v>900</v>
      </c>
    </row>
    <row r="325" spans="2:3" ht="13" x14ac:dyDescent="0.15">
      <c r="B325" s="11" t="s">
        <v>902</v>
      </c>
      <c r="C325" s="11" t="s">
        <v>904</v>
      </c>
    </row>
    <row r="326" spans="2:3" ht="13" x14ac:dyDescent="0.15">
      <c r="B326" s="11" t="s">
        <v>905</v>
      </c>
      <c r="C326" s="11" t="s">
        <v>906</v>
      </c>
    </row>
    <row r="327" spans="2:3" ht="13" x14ac:dyDescent="0.15">
      <c r="B327" s="11" t="s">
        <v>907</v>
      </c>
      <c r="C327" s="11" t="s">
        <v>908</v>
      </c>
    </row>
    <row r="328" spans="2:3" ht="13" x14ac:dyDescent="0.15">
      <c r="B328" s="11" t="s">
        <v>909</v>
      </c>
      <c r="C328" s="11" t="s">
        <v>910</v>
      </c>
    </row>
    <row r="329" spans="2:3" ht="13" x14ac:dyDescent="0.15">
      <c r="B329" s="11" t="s">
        <v>911</v>
      </c>
      <c r="C329" s="11" t="s">
        <v>912</v>
      </c>
    </row>
    <row r="330" spans="2:3" ht="13" x14ac:dyDescent="0.15">
      <c r="B330" s="11" t="s">
        <v>914</v>
      </c>
      <c r="C330" s="11" t="s">
        <v>916</v>
      </c>
    </row>
    <row r="331" spans="2:3" ht="13" x14ac:dyDescent="0.15">
      <c r="B331" s="11" t="s">
        <v>917</v>
      </c>
      <c r="C331" s="11" t="s">
        <v>918</v>
      </c>
    </row>
    <row r="332" spans="2:3" ht="13" x14ac:dyDescent="0.15">
      <c r="B332" s="11" t="s">
        <v>920</v>
      </c>
      <c r="C332" s="11" t="s">
        <v>921</v>
      </c>
    </row>
    <row r="333" spans="2:3" ht="13" x14ac:dyDescent="0.15">
      <c r="B333" s="11" t="s">
        <v>922</v>
      </c>
      <c r="C333" s="11" t="s">
        <v>923</v>
      </c>
    </row>
    <row r="334" spans="2:3" ht="13" x14ac:dyDescent="0.15">
      <c r="B334" s="11" t="s">
        <v>925</v>
      </c>
      <c r="C334" s="11" t="s">
        <v>927</v>
      </c>
    </row>
    <row r="335" spans="2:3" ht="13" x14ac:dyDescent="0.15">
      <c r="B335" s="11" t="s">
        <v>928</v>
      </c>
      <c r="C335" s="11" t="s">
        <v>930</v>
      </c>
    </row>
    <row r="336" spans="2:3" ht="13" x14ac:dyDescent="0.15">
      <c r="B336" s="11" t="s">
        <v>933</v>
      </c>
      <c r="C336" s="11" t="s">
        <v>934</v>
      </c>
    </row>
    <row r="337" spans="2:3" ht="13" x14ac:dyDescent="0.15">
      <c r="B337" s="11" t="s">
        <v>935</v>
      </c>
      <c r="C337" s="11" t="s">
        <v>936</v>
      </c>
    </row>
    <row r="338" spans="2:3" ht="13" x14ac:dyDescent="0.15">
      <c r="B338" s="11" t="s">
        <v>937</v>
      </c>
      <c r="C338" s="11" t="s">
        <v>938</v>
      </c>
    </row>
    <row r="339" spans="2:3" ht="13" x14ac:dyDescent="0.15">
      <c r="B339" s="11" t="s">
        <v>939</v>
      </c>
      <c r="C339" s="11" t="s">
        <v>940</v>
      </c>
    </row>
    <row r="340" spans="2:3" ht="13" x14ac:dyDescent="0.15">
      <c r="B340" s="11" t="s">
        <v>941</v>
      </c>
      <c r="C340" s="11" t="s">
        <v>942</v>
      </c>
    </row>
    <row r="341" spans="2:3" ht="13" x14ac:dyDescent="0.15">
      <c r="B341" s="11" t="s">
        <v>943</v>
      </c>
      <c r="C341" s="11" t="s">
        <v>944</v>
      </c>
    </row>
    <row r="342" spans="2:3" ht="13" x14ac:dyDescent="0.15">
      <c r="B342" s="11" t="s">
        <v>945</v>
      </c>
      <c r="C342" s="11" t="s">
        <v>946</v>
      </c>
    </row>
    <row r="343" spans="2:3" ht="13" x14ac:dyDescent="0.15">
      <c r="B343" s="11" t="s">
        <v>947</v>
      </c>
      <c r="C343" s="11" t="s">
        <v>948</v>
      </c>
    </row>
    <row r="344" spans="2:3" ht="13" x14ac:dyDescent="0.15">
      <c r="B344" s="11" t="s">
        <v>949</v>
      </c>
      <c r="C344" s="11" t="s">
        <v>950</v>
      </c>
    </row>
    <row r="345" spans="2:3" ht="13" x14ac:dyDescent="0.15">
      <c r="B345" s="11" t="s">
        <v>951</v>
      </c>
      <c r="C345" s="11" t="s">
        <v>952</v>
      </c>
    </row>
    <row r="346" spans="2:3" ht="13" x14ac:dyDescent="0.15">
      <c r="B346" s="11" t="s">
        <v>954</v>
      </c>
      <c r="C346" s="11" t="s">
        <v>956</v>
      </c>
    </row>
    <row r="347" spans="2:3" ht="13" x14ac:dyDescent="0.15">
      <c r="B347" s="11" t="s">
        <v>959</v>
      </c>
      <c r="C347" s="11" t="s">
        <v>961</v>
      </c>
    </row>
    <row r="348" spans="2:3" ht="13" x14ac:dyDescent="0.15">
      <c r="B348" s="11"/>
      <c r="C348" s="11"/>
    </row>
    <row r="349" spans="2:3" ht="13" x14ac:dyDescent="0.15">
      <c r="B349" s="11"/>
      <c r="C349" s="11"/>
    </row>
    <row r="350" spans="2:3" ht="13" x14ac:dyDescent="0.15">
      <c r="B350" s="11"/>
      <c r="C350" s="11"/>
    </row>
    <row r="351" spans="2:3" ht="13" x14ac:dyDescent="0.15">
      <c r="B351" s="11"/>
      <c r="C351" s="11"/>
    </row>
    <row r="352" spans="2:3" ht="13" x14ac:dyDescent="0.15">
      <c r="B352" s="11"/>
      <c r="C352" s="11"/>
    </row>
    <row r="353" spans="2:3" ht="13" x14ac:dyDescent="0.15">
      <c r="B353" s="11"/>
      <c r="C353" s="11"/>
    </row>
    <row r="354" spans="2:3" ht="13" x14ac:dyDescent="0.15">
      <c r="B354" s="11"/>
      <c r="C354" s="11"/>
    </row>
    <row r="355" spans="2:3" ht="13" x14ac:dyDescent="0.15">
      <c r="B355" s="11"/>
      <c r="C355" s="11"/>
    </row>
    <row r="356" spans="2:3" ht="13" x14ac:dyDescent="0.15">
      <c r="B356" s="11"/>
      <c r="C356" s="11"/>
    </row>
    <row r="357" spans="2:3" ht="13" x14ac:dyDescent="0.15">
      <c r="B357" s="11"/>
      <c r="C357" s="11"/>
    </row>
    <row r="358" spans="2:3" ht="13" x14ac:dyDescent="0.15">
      <c r="B358" s="11"/>
      <c r="C358" s="11"/>
    </row>
    <row r="359" spans="2:3" ht="13" x14ac:dyDescent="0.15">
      <c r="B359" s="11"/>
      <c r="C359" s="11"/>
    </row>
    <row r="360" spans="2:3" ht="13" x14ac:dyDescent="0.15">
      <c r="B360" s="11"/>
      <c r="C360" s="11"/>
    </row>
    <row r="361" spans="2:3" ht="13" x14ac:dyDescent="0.15">
      <c r="B361" s="11"/>
      <c r="C361" s="11"/>
    </row>
    <row r="362" spans="2:3" ht="13" x14ac:dyDescent="0.15">
      <c r="B362" s="11"/>
      <c r="C362" s="11"/>
    </row>
    <row r="363" spans="2:3" ht="13" x14ac:dyDescent="0.15">
      <c r="B363" s="11"/>
      <c r="C363" s="11"/>
    </row>
    <row r="364" spans="2:3" ht="13" x14ac:dyDescent="0.15">
      <c r="B364" s="11"/>
      <c r="C364" s="11"/>
    </row>
    <row r="365" spans="2:3" ht="13" x14ac:dyDescent="0.15">
      <c r="B365" s="11"/>
      <c r="C365" s="11"/>
    </row>
    <row r="366" spans="2:3" ht="13" x14ac:dyDescent="0.15">
      <c r="B366" s="11"/>
      <c r="C366" s="11"/>
    </row>
    <row r="367" spans="2:3" ht="13" x14ac:dyDescent="0.15">
      <c r="B367" s="11"/>
      <c r="C367" s="11"/>
    </row>
    <row r="368" spans="2:3" ht="13" x14ac:dyDescent="0.15">
      <c r="B368" s="11"/>
      <c r="C368" s="11"/>
    </row>
    <row r="369" spans="2:3" ht="13" x14ac:dyDescent="0.15">
      <c r="B369" s="11"/>
      <c r="C369" s="11"/>
    </row>
    <row r="370" spans="2:3" ht="13" x14ac:dyDescent="0.15">
      <c r="B370" s="11"/>
      <c r="C370" s="11"/>
    </row>
    <row r="371" spans="2:3" ht="13" x14ac:dyDescent="0.15">
      <c r="B371" s="11"/>
      <c r="C371" s="11"/>
    </row>
    <row r="372" spans="2:3" ht="13" x14ac:dyDescent="0.15">
      <c r="B372" s="11"/>
      <c r="C372" s="11"/>
    </row>
    <row r="373" spans="2:3" ht="13" x14ac:dyDescent="0.15">
      <c r="B373" s="11"/>
      <c r="C373" s="11"/>
    </row>
    <row r="374" spans="2:3" ht="13" x14ac:dyDescent="0.15">
      <c r="B374" s="11"/>
      <c r="C374" s="11"/>
    </row>
    <row r="375" spans="2:3" ht="13" x14ac:dyDescent="0.15">
      <c r="B375" s="11"/>
      <c r="C375" s="11"/>
    </row>
    <row r="376" spans="2:3" ht="13" x14ac:dyDescent="0.15">
      <c r="B376" s="11"/>
      <c r="C376" s="11"/>
    </row>
    <row r="377" spans="2:3" ht="13" x14ac:dyDescent="0.15">
      <c r="B377" s="11"/>
      <c r="C377" s="11"/>
    </row>
    <row r="378" spans="2:3" ht="13" x14ac:dyDescent="0.15">
      <c r="B378" s="11"/>
      <c r="C378" s="11"/>
    </row>
    <row r="379" spans="2:3" ht="13" x14ac:dyDescent="0.15">
      <c r="B379" s="11"/>
      <c r="C379" s="11"/>
    </row>
    <row r="380" spans="2:3" ht="13" x14ac:dyDescent="0.15">
      <c r="B380" s="11"/>
      <c r="C380" s="11"/>
    </row>
    <row r="381" spans="2:3" ht="13" x14ac:dyDescent="0.15">
      <c r="B381" s="11"/>
      <c r="C381" s="11"/>
    </row>
    <row r="382" spans="2:3" ht="13" x14ac:dyDescent="0.15">
      <c r="B382" s="11"/>
      <c r="C382" s="11"/>
    </row>
    <row r="383" spans="2:3" ht="13" x14ac:dyDescent="0.15">
      <c r="B383" s="11"/>
      <c r="C383" s="11"/>
    </row>
    <row r="384" spans="2:3" ht="13" x14ac:dyDescent="0.15">
      <c r="B384" s="11"/>
      <c r="C384" s="11"/>
    </row>
    <row r="385" spans="2:3" ht="13" x14ac:dyDescent="0.15">
      <c r="B385" s="11"/>
      <c r="C385" s="11"/>
    </row>
    <row r="386" spans="2:3" ht="13" x14ac:dyDescent="0.15">
      <c r="B386" s="11"/>
      <c r="C386" s="11"/>
    </row>
    <row r="387" spans="2:3" ht="13" x14ac:dyDescent="0.15">
      <c r="B387" s="11"/>
      <c r="C387" s="11"/>
    </row>
    <row r="388" spans="2:3" ht="13" x14ac:dyDescent="0.15">
      <c r="B388" s="11"/>
      <c r="C388" s="11"/>
    </row>
    <row r="389" spans="2:3" ht="13" x14ac:dyDescent="0.15">
      <c r="B389" s="11"/>
      <c r="C389" s="11"/>
    </row>
    <row r="390" spans="2:3" ht="13" x14ac:dyDescent="0.15">
      <c r="B390" s="11"/>
      <c r="C390" s="11"/>
    </row>
    <row r="391" spans="2:3" ht="13" x14ac:dyDescent="0.15">
      <c r="B391" s="11"/>
      <c r="C391" s="11"/>
    </row>
    <row r="392" spans="2:3" ht="13" x14ac:dyDescent="0.15">
      <c r="B392" s="11"/>
      <c r="C392" s="11"/>
    </row>
    <row r="393" spans="2:3" ht="13" x14ac:dyDescent="0.15">
      <c r="B393" s="11"/>
      <c r="C393" s="11"/>
    </row>
    <row r="394" spans="2:3" ht="13" x14ac:dyDescent="0.15">
      <c r="B394" s="11"/>
      <c r="C394" s="11"/>
    </row>
    <row r="395" spans="2:3" ht="13" x14ac:dyDescent="0.15">
      <c r="B395" s="11"/>
      <c r="C395" s="11"/>
    </row>
    <row r="396" spans="2:3" ht="13" x14ac:dyDescent="0.15">
      <c r="B396" s="11"/>
      <c r="C396" s="11"/>
    </row>
    <row r="397" spans="2:3" ht="13" x14ac:dyDescent="0.15">
      <c r="B397" s="11"/>
      <c r="C397" s="11"/>
    </row>
    <row r="398" spans="2:3" ht="13" x14ac:dyDescent="0.15">
      <c r="B398" s="11"/>
      <c r="C398" s="11"/>
    </row>
    <row r="399" spans="2:3" ht="13" x14ac:dyDescent="0.15">
      <c r="B399" s="11"/>
      <c r="C399" s="11"/>
    </row>
    <row r="400" spans="2:3" ht="13" x14ac:dyDescent="0.15">
      <c r="B400" s="11"/>
      <c r="C400" s="11"/>
    </row>
    <row r="401" spans="2:3" ht="13" x14ac:dyDescent="0.15">
      <c r="B401" s="11"/>
      <c r="C401" s="11"/>
    </row>
    <row r="402" spans="2:3" ht="13" x14ac:dyDescent="0.15">
      <c r="B402" s="11"/>
      <c r="C402" s="11"/>
    </row>
    <row r="403" spans="2:3" ht="13" x14ac:dyDescent="0.15">
      <c r="B403" s="11"/>
      <c r="C403" s="11"/>
    </row>
    <row r="404" spans="2:3" ht="13" x14ac:dyDescent="0.15">
      <c r="B404" s="11"/>
      <c r="C404" s="11"/>
    </row>
    <row r="405" spans="2:3" ht="13" x14ac:dyDescent="0.15">
      <c r="B405" s="11"/>
      <c r="C405" s="11"/>
    </row>
    <row r="406" spans="2:3" ht="13" x14ac:dyDescent="0.15">
      <c r="B406" s="11"/>
      <c r="C406" s="11"/>
    </row>
    <row r="407" spans="2:3" ht="13" x14ac:dyDescent="0.15">
      <c r="B407" s="11"/>
      <c r="C407" s="11"/>
    </row>
    <row r="408" spans="2:3" ht="13" x14ac:dyDescent="0.15">
      <c r="B408" s="11"/>
      <c r="C408" s="11"/>
    </row>
    <row r="409" spans="2:3" ht="13" x14ac:dyDescent="0.15">
      <c r="B409" s="11"/>
      <c r="C409" s="11"/>
    </row>
    <row r="410" spans="2:3" ht="13" x14ac:dyDescent="0.15">
      <c r="B410" s="11"/>
      <c r="C410" s="11"/>
    </row>
    <row r="411" spans="2:3" ht="13" x14ac:dyDescent="0.15">
      <c r="B411" s="11"/>
      <c r="C411" s="11"/>
    </row>
    <row r="412" spans="2:3" ht="13" x14ac:dyDescent="0.15">
      <c r="B412" s="11"/>
      <c r="C412" s="11"/>
    </row>
    <row r="413" spans="2:3" ht="13" x14ac:dyDescent="0.15">
      <c r="B413" s="11"/>
      <c r="C413" s="11"/>
    </row>
    <row r="414" spans="2:3" ht="13" x14ac:dyDescent="0.15">
      <c r="B414" s="11"/>
      <c r="C414" s="11"/>
    </row>
    <row r="415" spans="2:3" ht="13" x14ac:dyDescent="0.15">
      <c r="B415" s="11"/>
      <c r="C415" s="11"/>
    </row>
    <row r="416" spans="2:3" ht="13" x14ac:dyDescent="0.15">
      <c r="B416" s="11"/>
      <c r="C416" s="11"/>
    </row>
    <row r="417" spans="2:3" ht="13" x14ac:dyDescent="0.15">
      <c r="B417" s="11"/>
      <c r="C417" s="11"/>
    </row>
    <row r="418" spans="2:3" ht="13" x14ac:dyDescent="0.15">
      <c r="B418" s="11"/>
      <c r="C418" s="11"/>
    </row>
    <row r="419" spans="2:3" ht="13" x14ac:dyDescent="0.15">
      <c r="B419" s="11"/>
      <c r="C419" s="11"/>
    </row>
    <row r="420" spans="2:3" ht="13" x14ac:dyDescent="0.15">
      <c r="B420" s="11"/>
      <c r="C420" s="11"/>
    </row>
    <row r="421" spans="2:3" ht="13" x14ac:dyDescent="0.15">
      <c r="B421" s="11"/>
      <c r="C421" s="11"/>
    </row>
    <row r="422" spans="2:3" ht="13" x14ac:dyDescent="0.15">
      <c r="B422" s="11"/>
      <c r="C422" s="11"/>
    </row>
    <row r="423" spans="2:3" ht="13" x14ac:dyDescent="0.15">
      <c r="B423" s="11"/>
      <c r="C423" s="11"/>
    </row>
    <row r="424" spans="2:3" ht="13" x14ac:dyDescent="0.15">
      <c r="B424" s="11"/>
      <c r="C424" s="11"/>
    </row>
    <row r="425" spans="2:3" ht="13" x14ac:dyDescent="0.15">
      <c r="B425" s="11"/>
      <c r="C425" s="11"/>
    </row>
    <row r="426" spans="2:3" ht="13" x14ac:dyDescent="0.15">
      <c r="B426" s="11"/>
      <c r="C426" s="11"/>
    </row>
    <row r="427" spans="2:3" ht="13" x14ac:dyDescent="0.15">
      <c r="B427" s="11"/>
      <c r="C427" s="11"/>
    </row>
    <row r="428" spans="2:3" ht="13" x14ac:dyDescent="0.15">
      <c r="B428" s="11"/>
      <c r="C428" s="11"/>
    </row>
    <row r="429" spans="2:3" ht="13" x14ac:dyDescent="0.15">
      <c r="B429" s="11"/>
      <c r="C429" s="11"/>
    </row>
    <row r="430" spans="2:3" ht="13" x14ac:dyDescent="0.15">
      <c r="B430" s="11"/>
      <c r="C430" s="11"/>
    </row>
    <row r="431" spans="2:3" ht="13" x14ac:dyDescent="0.15">
      <c r="B431" s="11"/>
      <c r="C431" s="11"/>
    </row>
    <row r="432" spans="2:3" ht="13" x14ac:dyDescent="0.15">
      <c r="B432" s="11"/>
      <c r="C432" s="11"/>
    </row>
    <row r="433" spans="2:3" ht="13" x14ac:dyDescent="0.15">
      <c r="B433" s="11"/>
      <c r="C433" s="11"/>
    </row>
    <row r="434" spans="2:3" ht="13" x14ac:dyDescent="0.15">
      <c r="B434" s="11"/>
      <c r="C434" s="11"/>
    </row>
    <row r="435" spans="2:3" ht="13" x14ac:dyDescent="0.15">
      <c r="B435" s="11"/>
      <c r="C435" s="11"/>
    </row>
    <row r="436" spans="2:3" ht="13" x14ac:dyDescent="0.15">
      <c r="B436" s="11"/>
      <c r="C436" s="11"/>
    </row>
    <row r="437" spans="2:3" ht="13" x14ac:dyDescent="0.15">
      <c r="B437" s="11"/>
      <c r="C437" s="11"/>
    </row>
    <row r="438" spans="2:3" ht="13" x14ac:dyDescent="0.15">
      <c r="B438" s="11"/>
      <c r="C438" s="11"/>
    </row>
    <row r="439" spans="2:3" ht="13" x14ac:dyDescent="0.15">
      <c r="B439" s="11"/>
      <c r="C439" s="11"/>
    </row>
    <row r="440" spans="2:3" ht="13" x14ac:dyDescent="0.15">
      <c r="B440" s="11"/>
      <c r="C440" s="11"/>
    </row>
    <row r="441" spans="2:3" ht="13" x14ac:dyDescent="0.15">
      <c r="B441" s="11"/>
      <c r="C441" s="11"/>
    </row>
    <row r="442" spans="2:3" ht="13" x14ac:dyDescent="0.15">
      <c r="B442" s="11"/>
      <c r="C442" s="11"/>
    </row>
    <row r="443" spans="2:3" ht="13" x14ac:dyDescent="0.15">
      <c r="B443" s="11"/>
      <c r="C443" s="11"/>
    </row>
    <row r="444" spans="2:3" ht="13" x14ac:dyDescent="0.15">
      <c r="B444" s="11"/>
      <c r="C444" s="11"/>
    </row>
    <row r="445" spans="2:3" ht="13" x14ac:dyDescent="0.15">
      <c r="B445" s="11"/>
      <c r="C445" s="11"/>
    </row>
    <row r="446" spans="2:3" ht="13" x14ac:dyDescent="0.15">
      <c r="B446" s="11"/>
      <c r="C446" s="11"/>
    </row>
    <row r="447" spans="2:3" ht="13" x14ac:dyDescent="0.15">
      <c r="B447" s="11"/>
      <c r="C447" s="11"/>
    </row>
    <row r="448" spans="2:3" ht="13" x14ac:dyDescent="0.15">
      <c r="B448" s="11"/>
      <c r="C448" s="11"/>
    </row>
    <row r="449" spans="2:3" ht="13" x14ac:dyDescent="0.15">
      <c r="B449" s="11"/>
      <c r="C449" s="11"/>
    </row>
    <row r="450" spans="2:3" ht="13" x14ac:dyDescent="0.15">
      <c r="B450" s="11"/>
      <c r="C450" s="11"/>
    </row>
    <row r="451" spans="2:3" ht="13" x14ac:dyDescent="0.15">
      <c r="B451" s="11"/>
      <c r="C451" s="11"/>
    </row>
    <row r="452" spans="2:3" ht="13" x14ac:dyDescent="0.15">
      <c r="B452" s="11"/>
      <c r="C452" s="11"/>
    </row>
    <row r="453" spans="2:3" ht="13" x14ac:dyDescent="0.15">
      <c r="B453" s="11"/>
      <c r="C453" s="11"/>
    </row>
    <row r="454" spans="2:3" ht="13" x14ac:dyDescent="0.15">
      <c r="B454" s="11"/>
      <c r="C454" s="11"/>
    </row>
    <row r="455" spans="2:3" ht="13" x14ac:dyDescent="0.15">
      <c r="B455" s="11"/>
      <c r="C455" s="11"/>
    </row>
    <row r="456" spans="2:3" ht="13" x14ac:dyDescent="0.15">
      <c r="B456" s="11"/>
      <c r="C456" s="11"/>
    </row>
    <row r="457" spans="2:3" ht="13" x14ac:dyDescent="0.15">
      <c r="B457" s="11"/>
      <c r="C457" s="11"/>
    </row>
    <row r="458" spans="2:3" ht="13" x14ac:dyDescent="0.15">
      <c r="B458" s="11"/>
      <c r="C458" s="11"/>
    </row>
    <row r="459" spans="2:3" ht="13" x14ac:dyDescent="0.15">
      <c r="B459" s="11"/>
      <c r="C459" s="11"/>
    </row>
    <row r="460" spans="2:3" ht="13" x14ac:dyDescent="0.15">
      <c r="B460" s="11"/>
      <c r="C460" s="11"/>
    </row>
    <row r="461" spans="2:3" ht="13" x14ac:dyDescent="0.15">
      <c r="B461" s="11"/>
      <c r="C461" s="11"/>
    </row>
    <row r="462" spans="2:3" ht="13" x14ac:dyDescent="0.15">
      <c r="B462" s="11"/>
      <c r="C462" s="11"/>
    </row>
    <row r="463" spans="2:3" ht="13" x14ac:dyDescent="0.15">
      <c r="B463" s="11"/>
      <c r="C463" s="11"/>
    </row>
    <row r="464" spans="2:3" ht="13" x14ac:dyDescent="0.15">
      <c r="B464" s="11"/>
      <c r="C464" s="11"/>
    </row>
    <row r="465" spans="2:3" ht="13" x14ac:dyDescent="0.15">
      <c r="B465" s="11"/>
      <c r="C465" s="11"/>
    </row>
    <row r="466" spans="2:3" ht="13" x14ac:dyDescent="0.15">
      <c r="B466" s="11"/>
      <c r="C466" s="11"/>
    </row>
    <row r="467" spans="2:3" ht="13" x14ac:dyDescent="0.15">
      <c r="B467" s="11"/>
      <c r="C467" s="11"/>
    </row>
    <row r="468" spans="2:3" ht="13" x14ac:dyDescent="0.15">
      <c r="B468" s="11"/>
      <c r="C468" s="11"/>
    </row>
    <row r="469" spans="2:3" ht="13" x14ac:dyDescent="0.15">
      <c r="B469" s="11"/>
      <c r="C469" s="11"/>
    </row>
    <row r="470" spans="2:3" ht="13" x14ac:dyDescent="0.15">
      <c r="B470" s="11"/>
      <c r="C470" s="11"/>
    </row>
    <row r="471" spans="2:3" ht="13" x14ac:dyDescent="0.15">
      <c r="B471" s="11"/>
      <c r="C471" s="11"/>
    </row>
    <row r="472" spans="2:3" ht="13" x14ac:dyDescent="0.15">
      <c r="B472" s="11"/>
      <c r="C472" s="11"/>
    </row>
    <row r="473" spans="2:3" ht="13" x14ac:dyDescent="0.15">
      <c r="B473" s="11"/>
      <c r="C473" s="11"/>
    </row>
    <row r="474" spans="2:3" ht="13" x14ac:dyDescent="0.15">
      <c r="B474" s="11"/>
      <c r="C474" s="11"/>
    </row>
    <row r="475" spans="2:3" ht="13" x14ac:dyDescent="0.15">
      <c r="B475" s="11"/>
      <c r="C475" s="11"/>
    </row>
    <row r="476" spans="2:3" ht="13" x14ac:dyDescent="0.15">
      <c r="B476" s="11"/>
      <c r="C476" s="11"/>
    </row>
    <row r="477" spans="2:3" ht="13" x14ac:dyDescent="0.15">
      <c r="B477" s="11"/>
      <c r="C477" s="11"/>
    </row>
    <row r="478" spans="2:3" ht="13" x14ac:dyDescent="0.15">
      <c r="B478" s="11"/>
      <c r="C478" s="11"/>
    </row>
    <row r="479" spans="2:3" ht="13" x14ac:dyDescent="0.15">
      <c r="B479" s="11"/>
      <c r="C479" s="11"/>
    </row>
    <row r="480" spans="2:3" ht="13" x14ac:dyDescent="0.15">
      <c r="B480" s="11"/>
      <c r="C480" s="11"/>
    </row>
    <row r="481" spans="2:3" ht="13" x14ac:dyDescent="0.15">
      <c r="B481" s="11"/>
      <c r="C481" s="11"/>
    </row>
    <row r="482" spans="2:3" ht="13" x14ac:dyDescent="0.15">
      <c r="B482" s="11"/>
      <c r="C482" s="11"/>
    </row>
    <row r="483" spans="2:3" ht="13" x14ac:dyDescent="0.15">
      <c r="B483" s="11"/>
      <c r="C483" s="11"/>
    </row>
    <row r="484" spans="2:3" ht="13" x14ac:dyDescent="0.15">
      <c r="B484" s="11"/>
      <c r="C484" s="11"/>
    </row>
    <row r="485" spans="2:3" ht="13" x14ac:dyDescent="0.15">
      <c r="B485" s="11"/>
      <c r="C485" s="11"/>
    </row>
    <row r="486" spans="2:3" ht="13" x14ac:dyDescent="0.15">
      <c r="B486" s="11"/>
      <c r="C486" s="11"/>
    </row>
    <row r="487" spans="2:3" ht="13" x14ac:dyDescent="0.15">
      <c r="B487" s="11"/>
      <c r="C487" s="11"/>
    </row>
    <row r="488" spans="2:3" ht="13" x14ac:dyDescent="0.15">
      <c r="B488" s="11"/>
      <c r="C488" s="11"/>
    </row>
    <row r="489" spans="2:3" ht="13" x14ac:dyDescent="0.15">
      <c r="B489" s="11"/>
      <c r="C489" s="11"/>
    </row>
    <row r="490" spans="2:3" ht="13" x14ac:dyDescent="0.15">
      <c r="B490" s="11"/>
      <c r="C490" s="11"/>
    </row>
    <row r="491" spans="2:3" ht="13" x14ac:dyDescent="0.15">
      <c r="B491" s="11"/>
      <c r="C491" s="11"/>
    </row>
    <row r="492" spans="2:3" ht="13" x14ac:dyDescent="0.15">
      <c r="B492" s="11"/>
      <c r="C492" s="11"/>
    </row>
    <row r="493" spans="2:3" ht="13" x14ac:dyDescent="0.15">
      <c r="B493" s="11"/>
      <c r="C493" s="11"/>
    </row>
    <row r="494" spans="2:3" ht="13" x14ac:dyDescent="0.15">
      <c r="B494" s="11"/>
      <c r="C494" s="11"/>
    </row>
    <row r="495" spans="2:3" ht="13" x14ac:dyDescent="0.15">
      <c r="B495" s="11"/>
      <c r="C495" s="11"/>
    </row>
    <row r="496" spans="2:3" ht="13" x14ac:dyDescent="0.15">
      <c r="B496" s="11"/>
      <c r="C496" s="11"/>
    </row>
    <row r="497" spans="2:3" ht="13" x14ac:dyDescent="0.15">
      <c r="B497" s="11"/>
      <c r="C497" s="11"/>
    </row>
    <row r="498" spans="2:3" ht="13" x14ac:dyDescent="0.15">
      <c r="B498" s="11"/>
      <c r="C498" s="11"/>
    </row>
    <row r="499" spans="2:3" ht="13" x14ac:dyDescent="0.15">
      <c r="B499" s="11"/>
      <c r="C499" s="11"/>
    </row>
    <row r="500" spans="2:3" ht="13" x14ac:dyDescent="0.15">
      <c r="B500" s="11"/>
      <c r="C500" s="11"/>
    </row>
    <row r="501" spans="2:3" ht="13" x14ac:dyDescent="0.15">
      <c r="B501" s="11"/>
      <c r="C501" s="11"/>
    </row>
    <row r="502" spans="2:3" ht="13" x14ac:dyDescent="0.15">
      <c r="B502" s="11"/>
      <c r="C502" s="11"/>
    </row>
    <row r="503" spans="2:3" ht="13" x14ac:dyDescent="0.15">
      <c r="B503" s="11"/>
      <c r="C503" s="11"/>
    </row>
    <row r="504" spans="2:3" ht="13" x14ac:dyDescent="0.15">
      <c r="B504" s="11"/>
      <c r="C504" s="11"/>
    </row>
    <row r="505" spans="2:3" ht="13" x14ac:dyDescent="0.15">
      <c r="B505" s="11"/>
      <c r="C505" s="11"/>
    </row>
    <row r="506" spans="2:3" ht="13" x14ac:dyDescent="0.15">
      <c r="B506" s="11"/>
      <c r="C506" s="11"/>
    </row>
    <row r="507" spans="2:3" ht="13" x14ac:dyDescent="0.15">
      <c r="B507" s="11"/>
      <c r="C507" s="11"/>
    </row>
    <row r="508" spans="2:3" ht="13" x14ac:dyDescent="0.15">
      <c r="B508" s="11"/>
      <c r="C508" s="11"/>
    </row>
    <row r="509" spans="2:3" ht="13" x14ac:dyDescent="0.15">
      <c r="B509" s="11"/>
      <c r="C509" s="11"/>
    </row>
    <row r="510" spans="2:3" ht="13" x14ac:dyDescent="0.15">
      <c r="B510" s="11"/>
      <c r="C510" s="11"/>
    </row>
    <row r="511" spans="2:3" ht="13" x14ac:dyDescent="0.15">
      <c r="B511" s="11"/>
      <c r="C511" s="11"/>
    </row>
    <row r="512" spans="2:3" ht="13" x14ac:dyDescent="0.15">
      <c r="B512" s="11"/>
      <c r="C512" s="11"/>
    </row>
    <row r="513" spans="2:3" ht="13" x14ac:dyDescent="0.15">
      <c r="B513" s="11"/>
      <c r="C513" s="11"/>
    </row>
    <row r="514" spans="2:3" ht="13" x14ac:dyDescent="0.15">
      <c r="B514" s="11"/>
      <c r="C514" s="11"/>
    </row>
    <row r="515" spans="2:3" ht="13" x14ac:dyDescent="0.15">
      <c r="B515" s="11"/>
      <c r="C515" s="11"/>
    </row>
    <row r="516" spans="2:3" ht="13" x14ac:dyDescent="0.15">
      <c r="B516" s="11"/>
      <c r="C516" s="11"/>
    </row>
    <row r="517" spans="2:3" ht="13" x14ac:dyDescent="0.15">
      <c r="B517" s="11"/>
      <c r="C517" s="11"/>
    </row>
    <row r="518" spans="2:3" ht="13" x14ac:dyDescent="0.15">
      <c r="B518" s="11"/>
      <c r="C518" s="11"/>
    </row>
    <row r="519" spans="2:3" ht="13" x14ac:dyDescent="0.15">
      <c r="B519" s="11"/>
      <c r="C519" s="11"/>
    </row>
    <row r="520" spans="2:3" ht="13" x14ac:dyDescent="0.15">
      <c r="B520" s="11"/>
      <c r="C520" s="11"/>
    </row>
    <row r="521" spans="2:3" ht="13" x14ac:dyDescent="0.15">
      <c r="B521" s="11"/>
      <c r="C521" s="11"/>
    </row>
    <row r="522" spans="2:3" ht="13" x14ac:dyDescent="0.15">
      <c r="B522" s="11"/>
      <c r="C522" s="11"/>
    </row>
    <row r="523" spans="2:3" ht="13" x14ac:dyDescent="0.15">
      <c r="B523" s="11"/>
      <c r="C523" s="11"/>
    </row>
    <row r="524" spans="2:3" ht="13" x14ac:dyDescent="0.15">
      <c r="B524" s="11"/>
      <c r="C524" s="11"/>
    </row>
    <row r="525" spans="2:3" ht="13" x14ac:dyDescent="0.15">
      <c r="B525" s="11"/>
      <c r="C525" s="11"/>
    </row>
    <row r="526" spans="2:3" ht="13" x14ac:dyDescent="0.15">
      <c r="B526" s="11"/>
      <c r="C526" s="11"/>
    </row>
    <row r="527" spans="2:3" ht="13" x14ac:dyDescent="0.15">
      <c r="B527" s="11"/>
      <c r="C527" s="11"/>
    </row>
    <row r="528" spans="2:3" ht="13" x14ac:dyDescent="0.15">
      <c r="B528" s="11"/>
      <c r="C528" s="11"/>
    </row>
    <row r="529" spans="2:3" ht="13" x14ac:dyDescent="0.15">
      <c r="B529" s="11"/>
      <c r="C529" s="11"/>
    </row>
    <row r="530" spans="2:3" ht="13" x14ac:dyDescent="0.15">
      <c r="B530" s="11"/>
      <c r="C530" s="11"/>
    </row>
    <row r="531" spans="2:3" ht="13" x14ac:dyDescent="0.15">
      <c r="B531" s="11"/>
      <c r="C531" s="11"/>
    </row>
    <row r="532" spans="2:3" ht="13" x14ac:dyDescent="0.15">
      <c r="B532" s="11"/>
      <c r="C532" s="11"/>
    </row>
    <row r="533" spans="2:3" ht="13" x14ac:dyDescent="0.15">
      <c r="B533" s="11"/>
      <c r="C533" s="11"/>
    </row>
    <row r="534" spans="2:3" ht="13" x14ac:dyDescent="0.15">
      <c r="B534" s="11"/>
      <c r="C534" s="11"/>
    </row>
    <row r="535" spans="2:3" ht="13" x14ac:dyDescent="0.15">
      <c r="B535" s="11"/>
      <c r="C535" s="11"/>
    </row>
    <row r="536" spans="2:3" ht="13" x14ac:dyDescent="0.15">
      <c r="B536" s="11"/>
      <c r="C536" s="11"/>
    </row>
    <row r="537" spans="2:3" ht="13" x14ac:dyDescent="0.15">
      <c r="B537" s="11"/>
      <c r="C537" s="11"/>
    </row>
    <row r="538" spans="2:3" ht="13" x14ac:dyDescent="0.15">
      <c r="B538" s="11"/>
      <c r="C538" s="11"/>
    </row>
    <row r="539" spans="2:3" ht="13" x14ac:dyDescent="0.15">
      <c r="B539" s="11"/>
      <c r="C539" s="11"/>
    </row>
    <row r="540" spans="2:3" ht="13" x14ac:dyDescent="0.15">
      <c r="B540" s="11"/>
      <c r="C540" s="11"/>
    </row>
    <row r="541" spans="2:3" ht="13" x14ac:dyDescent="0.15">
      <c r="B541" s="11"/>
      <c r="C541" s="11"/>
    </row>
    <row r="542" spans="2:3" ht="13" x14ac:dyDescent="0.15">
      <c r="B542" s="11"/>
      <c r="C542" s="11"/>
    </row>
    <row r="543" spans="2:3" ht="13" x14ac:dyDescent="0.15">
      <c r="B543" s="11"/>
      <c r="C543" s="11"/>
    </row>
    <row r="544" spans="2:3" ht="13" x14ac:dyDescent="0.15">
      <c r="B544" s="11"/>
      <c r="C544" s="11"/>
    </row>
    <row r="545" spans="2:3" ht="13" x14ac:dyDescent="0.15">
      <c r="B545" s="11"/>
      <c r="C545" s="11"/>
    </row>
    <row r="546" spans="2:3" ht="13" x14ac:dyDescent="0.15">
      <c r="B546" s="11"/>
      <c r="C546" s="11"/>
    </row>
    <row r="547" spans="2:3" ht="13" x14ac:dyDescent="0.15">
      <c r="B547" s="11"/>
      <c r="C547" s="11"/>
    </row>
    <row r="548" spans="2:3" ht="13" x14ac:dyDescent="0.15">
      <c r="B548" s="11"/>
      <c r="C548" s="11"/>
    </row>
    <row r="549" spans="2:3" ht="13" x14ac:dyDescent="0.15">
      <c r="B549" s="11"/>
      <c r="C549" s="11"/>
    </row>
    <row r="550" spans="2:3" ht="13" x14ac:dyDescent="0.15">
      <c r="B550" s="11"/>
      <c r="C550" s="11"/>
    </row>
    <row r="551" spans="2:3" ht="13" x14ac:dyDescent="0.15">
      <c r="B551" s="11"/>
      <c r="C551" s="11"/>
    </row>
    <row r="552" spans="2:3" ht="13" x14ac:dyDescent="0.15">
      <c r="B552" s="11"/>
      <c r="C552" s="11"/>
    </row>
    <row r="553" spans="2:3" ht="13" x14ac:dyDescent="0.15">
      <c r="B553" s="11"/>
      <c r="C553" s="11"/>
    </row>
    <row r="554" spans="2:3" ht="13" x14ac:dyDescent="0.15">
      <c r="B554" s="11"/>
      <c r="C554" s="11"/>
    </row>
    <row r="555" spans="2:3" ht="13" x14ac:dyDescent="0.15">
      <c r="B555" s="11"/>
      <c r="C555" s="11"/>
    </row>
    <row r="556" spans="2:3" ht="13" x14ac:dyDescent="0.15">
      <c r="B556" s="11"/>
      <c r="C556" s="11"/>
    </row>
    <row r="557" spans="2:3" ht="13" x14ac:dyDescent="0.15">
      <c r="B557" s="11"/>
      <c r="C557" s="11"/>
    </row>
    <row r="558" spans="2:3" ht="13" x14ac:dyDescent="0.15">
      <c r="B558" s="11"/>
      <c r="C558" s="11"/>
    </row>
    <row r="559" spans="2:3" ht="13" x14ac:dyDescent="0.15">
      <c r="B559" s="11"/>
      <c r="C559" s="11"/>
    </row>
    <row r="560" spans="2:3" ht="13" x14ac:dyDescent="0.15">
      <c r="B560" s="11"/>
      <c r="C560" s="11"/>
    </row>
    <row r="561" spans="2:3" ht="13" x14ac:dyDescent="0.15">
      <c r="B561" s="11"/>
      <c r="C561" s="11"/>
    </row>
    <row r="562" spans="2:3" ht="13" x14ac:dyDescent="0.15">
      <c r="B562" s="11"/>
      <c r="C562" s="11"/>
    </row>
    <row r="563" spans="2:3" ht="13" x14ac:dyDescent="0.15">
      <c r="B563" s="11"/>
      <c r="C563" s="11"/>
    </row>
    <row r="564" spans="2:3" ht="13" x14ac:dyDescent="0.15">
      <c r="B564" s="11"/>
      <c r="C564" s="11"/>
    </row>
    <row r="565" spans="2:3" ht="13" x14ac:dyDescent="0.15">
      <c r="B565" s="11"/>
      <c r="C565" s="11"/>
    </row>
    <row r="566" spans="2:3" ht="13" x14ac:dyDescent="0.15">
      <c r="B566" s="11"/>
      <c r="C566" s="11"/>
    </row>
    <row r="567" spans="2:3" ht="13" x14ac:dyDescent="0.15">
      <c r="B567" s="11"/>
      <c r="C567" s="11"/>
    </row>
    <row r="568" spans="2:3" ht="13" x14ac:dyDescent="0.15">
      <c r="B568" s="11"/>
      <c r="C568" s="11"/>
    </row>
    <row r="569" spans="2:3" ht="13" x14ac:dyDescent="0.15">
      <c r="B569" s="11"/>
      <c r="C569" s="11"/>
    </row>
    <row r="570" spans="2:3" ht="13" x14ac:dyDescent="0.15">
      <c r="B570" s="11"/>
      <c r="C570" s="11"/>
    </row>
    <row r="571" spans="2:3" ht="13" x14ac:dyDescent="0.15">
      <c r="B571" s="11"/>
      <c r="C571" s="11"/>
    </row>
    <row r="572" spans="2:3" ht="13" x14ac:dyDescent="0.15">
      <c r="B572" s="11"/>
      <c r="C572" s="11"/>
    </row>
    <row r="573" spans="2:3" ht="13" x14ac:dyDescent="0.15">
      <c r="B573" s="11"/>
      <c r="C573" s="11"/>
    </row>
    <row r="574" spans="2:3" ht="13" x14ac:dyDescent="0.15">
      <c r="B574" s="11"/>
      <c r="C574" s="11"/>
    </row>
    <row r="575" spans="2:3" ht="13" x14ac:dyDescent="0.15">
      <c r="B575" s="11"/>
      <c r="C575" s="11"/>
    </row>
    <row r="576" spans="2:3" ht="13" x14ac:dyDescent="0.15">
      <c r="B576" s="11"/>
      <c r="C576" s="11"/>
    </row>
    <row r="577" spans="2:3" ht="13" x14ac:dyDescent="0.15">
      <c r="B577" s="11"/>
      <c r="C577" s="11"/>
    </row>
    <row r="578" spans="2:3" ht="13" x14ac:dyDescent="0.15">
      <c r="B578" s="11"/>
      <c r="C578" s="11"/>
    </row>
    <row r="579" spans="2:3" ht="13" x14ac:dyDescent="0.15">
      <c r="B579" s="11"/>
      <c r="C579" s="11"/>
    </row>
    <row r="580" spans="2:3" ht="13" x14ac:dyDescent="0.15">
      <c r="B580" s="11"/>
      <c r="C580" s="11"/>
    </row>
    <row r="581" spans="2:3" ht="13" x14ac:dyDescent="0.15">
      <c r="B581" s="11"/>
      <c r="C581" s="11"/>
    </row>
    <row r="582" spans="2:3" ht="13" x14ac:dyDescent="0.15">
      <c r="B582" s="11"/>
      <c r="C582" s="11"/>
    </row>
    <row r="583" spans="2:3" ht="13" x14ac:dyDescent="0.15">
      <c r="B583" s="11"/>
      <c r="C583" s="11"/>
    </row>
    <row r="584" spans="2:3" ht="13" x14ac:dyDescent="0.15">
      <c r="B584" s="11"/>
      <c r="C584" s="11"/>
    </row>
    <row r="585" spans="2:3" ht="13" x14ac:dyDescent="0.15">
      <c r="B585" s="11"/>
      <c r="C585" s="11"/>
    </row>
    <row r="586" spans="2:3" ht="13" x14ac:dyDescent="0.15">
      <c r="B586" s="11"/>
      <c r="C586" s="11"/>
    </row>
    <row r="587" spans="2:3" ht="13" x14ac:dyDescent="0.15">
      <c r="B587" s="11"/>
      <c r="C587" s="11"/>
    </row>
    <row r="588" spans="2:3" ht="13" x14ac:dyDescent="0.15">
      <c r="B588" s="11"/>
      <c r="C588" s="11"/>
    </row>
    <row r="589" spans="2:3" ht="13" x14ac:dyDescent="0.15">
      <c r="B589" s="11"/>
      <c r="C589" s="11"/>
    </row>
    <row r="590" spans="2:3" ht="13" x14ac:dyDescent="0.15">
      <c r="B590" s="11"/>
      <c r="C590" s="11"/>
    </row>
    <row r="591" spans="2:3" ht="13" x14ac:dyDescent="0.15">
      <c r="B591" s="11"/>
      <c r="C591" s="11"/>
    </row>
    <row r="592" spans="2:3" ht="13" x14ac:dyDescent="0.15">
      <c r="B592" s="11"/>
      <c r="C592" s="11"/>
    </row>
    <row r="593" spans="2:3" ht="13" x14ac:dyDescent="0.15">
      <c r="B593" s="11"/>
      <c r="C593" s="11"/>
    </row>
    <row r="594" spans="2:3" ht="13" x14ac:dyDescent="0.15">
      <c r="B594" s="11"/>
      <c r="C594" s="11"/>
    </row>
    <row r="595" spans="2:3" ht="13" x14ac:dyDescent="0.15">
      <c r="B595" s="11"/>
      <c r="C595" s="11"/>
    </row>
    <row r="596" spans="2:3" ht="13" x14ac:dyDescent="0.15">
      <c r="B596" s="11"/>
      <c r="C596" s="11"/>
    </row>
    <row r="597" spans="2:3" ht="13" x14ac:dyDescent="0.15">
      <c r="B597" s="11"/>
      <c r="C597" s="11"/>
    </row>
    <row r="598" spans="2:3" ht="13" x14ac:dyDescent="0.15">
      <c r="B598" s="11"/>
      <c r="C598" s="11"/>
    </row>
    <row r="599" spans="2:3" ht="13" x14ac:dyDescent="0.15">
      <c r="B599" s="11"/>
      <c r="C599" s="11"/>
    </row>
    <row r="600" spans="2:3" ht="13" x14ac:dyDescent="0.15">
      <c r="B600" s="11"/>
      <c r="C600" s="11"/>
    </row>
    <row r="601" spans="2:3" ht="13" x14ac:dyDescent="0.15">
      <c r="B601" s="11"/>
      <c r="C601" s="11"/>
    </row>
    <row r="602" spans="2:3" ht="13" x14ac:dyDescent="0.15">
      <c r="B602" s="11"/>
      <c r="C602" s="11"/>
    </row>
    <row r="603" spans="2:3" ht="13" x14ac:dyDescent="0.15">
      <c r="B603" s="11"/>
      <c r="C603" s="11"/>
    </row>
    <row r="604" spans="2:3" ht="13" x14ac:dyDescent="0.15">
      <c r="B604" s="11"/>
      <c r="C604" s="11"/>
    </row>
    <row r="605" spans="2:3" ht="13" x14ac:dyDescent="0.15">
      <c r="B605" s="11"/>
      <c r="C605" s="11"/>
    </row>
    <row r="606" spans="2:3" ht="13" x14ac:dyDescent="0.15">
      <c r="B606" s="11"/>
      <c r="C606" s="11"/>
    </row>
    <row r="607" spans="2:3" ht="13" x14ac:dyDescent="0.15">
      <c r="B607" s="11"/>
      <c r="C607" s="11"/>
    </row>
    <row r="608" spans="2:3" ht="13" x14ac:dyDescent="0.15">
      <c r="B608" s="11"/>
      <c r="C608" s="11"/>
    </row>
    <row r="609" spans="2:3" ht="13" x14ac:dyDescent="0.15">
      <c r="B609" s="11"/>
      <c r="C609" s="11"/>
    </row>
    <row r="610" spans="2:3" ht="13" x14ac:dyDescent="0.15">
      <c r="B610" s="11"/>
      <c r="C610" s="11"/>
    </row>
    <row r="611" spans="2:3" ht="13" x14ac:dyDescent="0.15">
      <c r="B611" s="11"/>
      <c r="C611" s="11"/>
    </row>
    <row r="612" spans="2:3" ht="13" x14ac:dyDescent="0.15">
      <c r="B612" s="11"/>
      <c r="C612" s="11"/>
    </row>
    <row r="613" spans="2:3" ht="13" x14ac:dyDescent="0.15">
      <c r="B613" s="11"/>
      <c r="C613" s="11"/>
    </row>
    <row r="614" spans="2:3" ht="13" x14ac:dyDescent="0.15">
      <c r="B614" s="11"/>
      <c r="C614" s="11"/>
    </row>
    <row r="615" spans="2:3" ht="13" x14ac:dyDescent="0.15">
      <c r="B615" s="11"/>
      <c r="C615" s="11"/>
    </row>
    <row r="616" spans="2:3" ht="13" x14ac:dyDescent="0.15">
      <c r="B616" s="11"/>
      <c r="C616" s="11"/>
    </row>
    <row r="617" spans="2:3" ht="13" x14ac:dyDescent="0.15">
      <c r="B617" s="11"/>
      <c r="C617" s="11"/>
    </row>
    <row r="618" spans="2:3" ht="13" x14ac:dyDescent="0.15">
      <c r="B618" s="11"/>
      <c r="C618" s="11"/>
    </row>
    <row r="619" spans="2:3" ht="13" x14ac:dyDescent="0.15">
      <c r="B619" s="11"/>
      <c r="C619" s="11"/>
    </row>
    <row r="620" spans="2:3" ht="13" x14ac:dyDescent="0.15">
      <c r="B620" s="11"/>
      <c r="C620" s="11"/>
    </row>
    <row r="621" spans="2:3" ht="13" x14ac:dyDescent="0.15">
      <c r="B621" s="11"/>
      <c r="C621" s="11"/>
    </row>
    <row r="622" spans="2:3" ht="13" x14ac:dyDescent="0.15">
      <c r="B622" s="11"/>
      <c r="C622" s="11"/>
    </row>
    <row r="623" spans="2:3" ht="13" x14ac:dyDescent="0.15">
      <c r="B623" s="11"/>
      <c r="C623" s="11"/>
    </row>
    <row r="624" spans="2:3" ht="13" x14ac:dyDescent="0.15">
      <c r="B624" s="11"/>
      <c r="C624" s="11"/>
    </row>
    <row r="625" spans="2:3" ht="13" x14ac:dyDescent="0.15">
      <c r="B625" s="11"/>
      <c r="C625" s="11"/>
    </row>
    <row r="626" spans="2:3" ht="13" x14ac:dyDescent="0.15">
      <c r="B626" s="11"/>
      <c r="C626" s="11"/>
    </row>
    <row r="627" spans="2:3" ht="13" x14ac:dyDescent="0.15">
      <c r="B627" s="11"/>
      <c r="C627" s="11"/>
    </row>
    <row r="628" spans="2:3" ht="13" x14ac:dyDescent="0.15">
      <c r="B628" s="11"/>
      <c r="C628" s="11"/>
    </row>
    <row r="629" spans="2:3" ht="13" x14ac:dyDescent="0.15">
      <c r="B629" s="11"/>
      <c r="C629" s="11"/>
    </row>
    <row r="630" spans="2:3" ht="13" x14ac:dyDescent="0.15">
      <c r="B630" s="11"/>
      <c r="C630" s="11"/>
    </row>
    <row r="631" spans="2:3" ht="13" x14ac:dyDescent="0.15">
      <c r="B631" s="11"/>
      <c r="C631" s="11"/>
    </row>
    <row r="632" spans="2:3" ht="13" x14ac:dyDescent="0.15">
      <c r="B632" s="11"/>
      <c r="C632" s="11"/>
    </row>
    <row r="633" spans="2:3" ht="13" x14ac:dyDescent="0.15">
      <c r="B633" s="11"/>
      <c r="C633" s="11"/>
    </row>
    <row r="634" spans="2:3" ht="13" x14ac:dyDescent="0.15">
      <c r="B634" s="11"/>
      <c r="C634" s="11"/>
    </row>
    <row r="635" spans="2:3" ht="13" x14ac:dyDescent="0.15">
      <c r="B635" s="11"/>
      <c r="C635" s="11"/>
    </row>
    <row r="636" spans="2:3" ht="13" x14ac:dyDescent="0.15">
      <c r="B636" s="11"/>
      <c r="C636" s="11"/>
    </row>
    <row r="637" spans="2:3" ht="13" x14ac:dyDescent="0.15">
      <c r="B637" s="11"/>
      <c r="C637" s="11"/>
    </row>
    <row r="638" spans="2:3" ht="13" x14ac:dyDescent="0.15">
      <c r="B638" s="11"/>
      <c r="C638" s="11"/>
    </row>
    <row r="639" spans="2:3" ht="13" x14ac:dyDescent="0.15">
      <c r="B639" s="11"/>
      <c r="C639" s="11"/>
    </row>
    <row r="640" spans="2:3" ht="13" x14ac:dyDescent="0.15">
      <c r="B640" s="11"/>
      <c r="C640" s="11"/>
    </row>
    <row r="641" spans="2:3" ht="13" x14ac:dyDescent="0.15">
      <c r="B641" s="11"/>
      <c r="C641" s="11"/>
    </row>
    <row r="642" spans="2:3" ht="13" x14ac:dyDescent="0.15">
      <c r="B642" s="11"/>
      <c r="C642" s="11"/>
    </row>
    <row r="643" spans="2:3" ht="13" x14ac:dyDescent="0.15">
      <c r="B643" s="11"/>
      <c r="C643" s="11"/>
    </row>
    <row r="644" spans="2:3" ht="13" x14ac:dyDescent="0.15">
      <c r="B644" s="11"/>
      <c r="C644" s="11"/>
    </row>
    <row r="645" spans="2:3" ht="13" x14ac:dyDescent="0.15">
      <c r="B645" s="11"/>
      <c r="C645" s="11"/>
    </row>
    <row r="646" spans="2:3" ht="13" x14ac:dyDescent="0.15">
      <c r="B646" s="11"/>
      <c r="C646" s="11"/>
    </row>
    <row r="647" spans="2:3" ht="13" x14ac:dyDescent="0.15">
      <c r="B647" s="11"/>
      <c r="C647" s="11"/>
    </row>
    <row r="648" spans="2:3" ht="13" x14ac:dyDescent="0.15">
      <c r="B648" s="11"/>
      <c r="C648" s="11"/>
    </row>
    <row r="649" spans="2:3" ht="13" x14ac:dyDescent="0.15">
      <c r="B649" s="11"/>
      <c r="C649" s="11"/>
    </row>
    <row r="650" spans="2:3" ht="13" x14ac:dyDescent="0.15">
      <c r="B650" s="11"/>
      <c r="C650" s="11"/>
    </row>
    <row r="651" spans="2:3" ht="13" x14ac:dyDescent="0.15">
      <c r="B651" s="11"/>
      <c r="C651" s="11"/>
    </row>
    <row r="652" spans="2:3" ht="13" x14ac:dyDescent="0.15">
      <c r="B652" s="11"/>
      <c r="C652" s="11"/>
    </row>
    <row r="653" spans="2:3" ht="13" x14ac:dyDescent="0.15">
      <c r="B653" s="11"/>
      <c r="C653" s="11"/>
    </row>
    <row r="654" spans="2:3" ht="13" x14ac:dyDescent="0.15">
      <c r="B654" s="11"/>
      <c r="C654" s="11"/>
    </row>
    <row r="655" spans="2:3" ht="13" x14ac:dyDescent="0.15">
      <c r="B655" s="11"/>
      <c r="C655" s="11"/>
    </row>
    <row r="656" spans="2:3" ht="13" x14ac:dyDescent="0.15">
      <c r="B656" s="11"/>
      <c r="C656" s="11"/>
    </row>
    <row r="657" spans="2:3" ht="13" x14ac:dyDescent="0.15">
      <c r="B657" s="11"/>
      <c r="C657" s="11"/>
    </row>
    <row r="658" spans="2:3" ht="13" x14ac:dyDescent="0.15">
      <c r="B658" s="11"/>
      <c r="C658" s="11"/>
    </row>
    <row r="659" spans="2:3" ht="13" x14ac:dyDescent="0.15">
      <c r="B659" s="11"/>
      <c r="C659" s="11"/>
    </row>
    <row r="660" spans="2:3" ht="13" x14ac:dyDescent="0.15">
      <c r="B660" s="11"/>
      <c r="C660" s="11"/>
    </row>
    <row r="661" spans="2:3" ht="13" x14ac:dyDescent="0.15">
      <c r="B661" s="11"/>
      <c r="C661" s="11"/>
    </row>
    <row r="662" spans="2:3" ht="13" x14ac:dyDescent="0.15">
      <c r="B662" s="11"/>
      <c r="C662" s="11"/>
    </row>
    <row r="663" spans="2:3" ht="13" x14ac:dyDescent="0.15">
      <c r="B663" s="11"/>
      <c r="C663" s="11"/>
    </row>
    <row r="664" spans="2:3" ht="13" x14ac:dyDescent="0.15">
      <c r="B664" s="11"/>
      <c r="C664" s="11"/>
    </row>
    <row r="665" spans="2:3" ht="13" x14ac:dyDescent="0.15">
      <c r="B665" s="11"/>
      <c r="C665" s="11"/>
    </row>
    <row r="666" spans="2:3" ht="13" x14ac:dyDescent="0.15">
      <c r="B666" s="11"/>
      <c r="C666" s="11"/>
    </row>
    <row r="667" spans="2:3" ht="13" x14ac:dyDescent="0.15">
      <c r="B667" s="11"/>
      <c r="C667" s="11"/>
    </row>
    <row r="668" spans="2:3" ht="13" x14ac:dyDescent="0.15">
      <c r="B668" s="11"/>
      <c r="C668" s="11"/>
    </row>
    <row r="669" spans="2:3" ht="13" x14ac:dyDescent="0.15">
      <c r="B669" s="11"/>
      <c r="C669" s="11"/>
    </row>
    <row r="670" spans="2:3" ht="13" x14ac:dyDescent="0.15">
      <c r="B670" s="11"/>
      <c r="C670" s="11"/>
    </row>
    <row r="671" spans="2:3" ht="13" x14ac:dyDescent="0.15">
      <c r="B671" s="11"/>
      <c r="C671" s="11"/>
    </row>
    <row r="672" spans="2:3" ht="13" x14ac:dyDescent="0.15">
      <c r="B672" s="11"/>
      <c r="C672" s="11"/>
    </row>
    <row r="673" spans="2:3" ht="13" x14ac:dyDescent="0.15">
      <c r="B673" s="11"/>
      <c r="C673" s="11"/>
    </row>
    <row r="674" spans="2:3" ht="13" x14ac:dyDescent="0.15">
      <c r="B674" s="11"/>
      <c r="C674" s="11"/>
    </row>
    <row r="675" spans="2:3" ht="13" x14ac:dyDescent="0.15">
      <c r="B675" s="11"/>
      <c r="C675" s="11"/>
    </row>
    <row r="676" spans="2:3" ht="13" x14ac:dyDescent="0.15">
      <c r="B676" s="11"/>
      <c r="C676" s="11"/>
    </row>
    <row r="677" spans="2:3" ht="13" x14ac:dyDescent="0.15">
      <c r="B677" s="11"/>
      <c r="C677" s="11"/>
    </row>
    <row r="678" spans="2:3" ht="13" x14ac:dyDescent="0.15">
      <c r="B678" s="11"/>
      <c r="C678" s="11"/>
    </row>
    <row r="679" spans="2:3" ht="13" x14ac:dyDescent="0.15">
      <c r="B679" s="11"/>
      <c r="C679" s="11"/>
    </row>
    <row r="680" spans="2:3" ht="13" x14ac:dyDescent="0.15">
      <c r="B680" s="11"/>
      <c r="C680" s="11"/>
    </row>
    <row r="681" spans="2:3" ht="13" x14ac:dyDescent="0.15">
      <c r="B681" s="11"/>
      <c r="C681" s="11"/>
    </row>
    <row r="682" spans="2:3" ht="13" x14ac:dyDescent="0.15">
      <c r="B682" s="11"/>
      <c r="C682" s="11"/>
    </row>
    <row r="683" spans="2:3" ht="13" x14ac:dyDescent="0.15">
      <c r="B683" s="11"/>
      <c r="C683" s="11"/>
    </row>
    <row r="684" spans="2:3" ht="13" x14ac:dyDescent="0.15">
      <c r="B684" s="11"/>
      <c r="C684" s="11"/>
    </row>
    <row r="685" spans="2:3" ht="13" x14ac:dyDescent="0.15">
      <c r="B685" s="11"/>
      <c r="C685" s="11"/>
    </row>
    <row r="686" spans="2:3" ht="13" x14ac:dyDescent="0.15">
      <c r="B686" s="11"/>
      <c r="C686" s="11"/>
    </row>
    <row r="687" spans="2:3" ht="13" x14ac:dyDescent="0.15">
      <c r="B687" s="11"/>
      <c r="C687" s="11"/>
    </row>
    <row r="688" spans="2:3" ht="13" x14ac:dyDescent="0.15">
      <c r="B688" s="11"/>
      <c r="C688" s="11"/>
    </row>
    <row r="689" spans="2:3" ht="13" x14ac:dyDescent="0.15">
      <c r="B689" s="11"/>
      <c r="C689" s="11"/>
    </row>
    <row r="690" spans="2:3" ht="13" x14ac:dyDescent="0.15">
      <c r="B690" s="11"/>
      <c r="C690" s="11"/>
    </row>
    <row r="691" spans="2:3" ht="13" x14ac:dyDescent="0.15">
      <c r="B691" s="11"/>
      <c r="C691" s="11"/>
    </row>
    <row r="692" spans="2:3" ht="13" x14ac:dyDescent="0.15">
      <c r="B692" s="11"/>
      <c r="C692" s="11"/>
    </row>
    <row r="693" spans="2:3" ht="13" x14ac:dyDescent="0.15">
      <c r="B693" s="11"/>
      <c r="C693" s="11"/>
    </row>
    <row r="694" spans="2:3" ht="13" x14ac:dyDescent="0.15">
      <c r="B694" s="11"/>
      <c r="C694" s="11"/>
    </row>
    <row r="695" spans="2:3" ht="13" x14ac:dyDescent="0.15">
      <c r="B695" s="11"/>
      <c r="C695" s="11"/>
    </row>
    <row r="696" spans="2:3" ht="13" x14ac:dyDescent="0.15">
      <c r="B696" s="11"/>
      <c r="C696" s="11"/>
    </row>
    <row r="697" spans="2:3" ht="13" x14ac:dyDescent="0.15">
      <c r="B697" s="11"/>
      <c r="C697" s="11"/>
    </row>
    <row r="698" spans="2:3" ht="13" x14ac:dyDescent="0.15">
      <c r="B698" s="11"/>
      <c r="C698" s="11"/>
    </row>
    <row r="699" spans="2:3" ht="13" x14ac:dyDescent="0.15">
      <c r="B699" s="11"/>
      <c r="C699" s="11"/>
    </row>
    <row r="700" spans="2:3" ht="13" x14ac:dyDescent="0.15">
      <c r="B700" s="11"/>
      <c r="C700" s="11"/>
    </row>
    <row r="701" spans="2:3" ht="13" x14ac:dyDescent="0.15">
      <c r="B701" s="11"/>
      <c r="C701" s="11"/>
    </row>
    <row r="702" spans="2:3" ht="13" x14ac:dyDescent="0.15">
      <c r="B702" s="11"/>
      <c r="C702" s="11"/>
    </row>
    <row r="703" spans="2:3" ht="13" x14ac:dyDescent="0.15">
      <c r="B703" s="11"/>
      <c r="C703" s="11"/>
    </row>
    <row r="704" spans="2:3" ht="13" x14ac:dyDescent="0.15">
      <c r="B704" s="11"/>
      <c r="C704" s="11"/>
    </row>
    <row r="705" spans="2:3" ht="13" x14ac:dyDescent="0.15">
      <c r="B705" s="11"/>
      <c r="C705" s="11"/>
    </row>
    <row r="706" spans="2:3" ht="13" x14ac:dyDescent="0.15">
      <c r="B706" s="11"/>
      <c r="C706" s="11"/>
    </row>
    <row r="707" spans="2:3" ht="13" x14ac:dyDescent="0.15">
      <c r="B707" s="11"/>
      <c r="C707" s="11"/>
    </row>
    <row r="708" spans="2:3" ht="13" x14ac:dyDescent="0.15">
      <c r="B708" s="11"/>
      <c r="C708" s="11"/>
    </row>
    <row r="709" spans="2:3" ht="13" x14ac:dyDescent="0.15">
      <c r="B709" s="11"/>
      <c r="C709" s="11"/>
    </row>
    <row r="710" spans="2:3" ht="13" x14ac:dyDescent="0.15">
      <c r="B710" s="11"/>
      <c r="C710" s="11"/>
    </row>
    <row r="711" spans="2:3" ht="13" x14ac:dyDescent="0.15">
      <c r="B711" s="11"/>
      <c r="C711" s="11"/>
    </row>
    <row r="712" spans="2:3" ht="13" x14ac:dyDescent="0.15">
      <c r="B712" s="11"/>
      <c r="C712" s="11"/>
    </row>
    <row r="713" spans="2:3" ht="13" x14ac:dyDescent="0.15">
      <c r="B713" s="11"/>
      <c r="C713" s="11"/>
    </row>
    <row r="714" spans="2:3" ht="13" x14ac:dyDescent="0.15">
      <c r="B714" s="11"/>
      <c r="C714" s="11"/>
    </row>
    <row r="715" spans="2:3" ht="13" x14ac:dyDescent="0.15">
      <c r="B715" s="11"/>
      <c r="C715" s="11"/>
    </row>
    <row r="716" spans="2:3" ht="13" x14ac:dyDescent="0.15">
      <c r="B716" s="11"/>
      <c r="C716" s="11"/>
    </row>
    <row r="717" spans="2:3" ht="13" x14ac:dyDescent="0.15">
      <c r="B717" s="11"/>
      <c r="C717" s="11"/>
    </row>
    <row r="718" spans="2:3" ht="13" x14ac:dyDescent="0.15">
      <c r="B718" s="11"/>
      <c r="C718" s="11"/>
    </row>
    <row r="719" spans="2:3" ht="13" x14ac:dyDescent="0.15">
      <c r="B719" s="11"/>
      <c r="C719" s="11"/>
    </row>
    <row r="720" spans="2:3" ht="13" x14ac:dyDescent="0.15">
      <c r="B720" s="11"/>
      <c r="C720" s="11"/>
    </row>
    <row r="721" spans="2:3" ht="13" x14ac:dyDescent="0.15">
      <c r="B721" s="11"/>
      <c r="C721" s="11"/>
    </row>
    <row r="722" spans="2:3" ht="13" x14ac:dyDescent="0.15">
      <c r="B722" s="11"/>
      <c r="C722" s="11"/>
    </row>
    <row r="723" spans="2:3" ht="13" x14ac:dyDescent="0.15">
      <c r="B723" s="11"/>
      <c r="C723" s="11"/>
    </row>
    <row r="724" spans="2:3" ht="13" x14ac:dyDescent="0.15">
      <c r="B724" s="11"/>
      <c r="C724" s="11"/>
    </row>
    <row r="725" spans="2:3" ht="13" x14ac:dyDescent="0.15">
      <c r="B725" s="11"/>
      <c r="C725" s="11"/>
    </row>
    <row r="726" spans="2:3" ht="13" x14ac:dyDescent="0.15">
      <c r="B726" s="11"/>
      <c r="C726" s="11"/>
    </row>
    <row r="727" spans="2:3" ht="13" x14ac:dyDescent="0.15">
      <c r="B727" s="11"/>
      <c r="C727" s="11"/>
    </row>
    <row r="728" spans="2:3" ht="13" x14ac:dyDescent="0.15">
      <c r="B728" s="11"/>
      <c r="C728" s="11"/>
    </row>
    <row r="729" spans="2:3" ht="13" x14ac:dyDescent="0.15">
      <c r="B729" s="11"/>
      <c r="C729" s="11"/>
    </row>
    <row r="730" spans="2:3" ht="13" x14ac:dyDescent="0.15">
      <c r="B730" s="11"/>
      <c r="C730" s="11"/>
    </row>
    <row r="731" spans="2:3" ht="13" x14ac:dyDescent="0.15">
      <c r="B731" s="11"/>
      <c r="C731" s="11"/>
    </row>
    <row r="732" spans="2:3" ht="13" x14ac:dyDescent="0.15">
      <c r="B732" s="11"/>
      <c r="C732" s="11"/>
    </row>
    <row r="733" spans="2:3" ht="13" x14ac:dyDescent="0.15">
      <c r="B733" s="11"/>
      <c r="C733" s="11"/>
    </row>
    <row r="734" spans="2:3" ht="13" x14ac:dyDescent="0.15">
      <c r="B734" s="11"/>
      <c r="C734" s="11"/>
    </row>
    <row r="735" spans="2:3" ht="13" x14ac:dyDescent="0.15">
      <c r="B735" s="11"/>
      <c r="C735" s="11"/>
    </row>
    <row r="736" spans="2:3" ht="13" x14ac:dyDescent="0.15">
      <c r="B736" s="11"/>
      <c r="C736" s="11"/>
    </row>
    <row r="737" spans="2:3" ht="13" x14ac:dyDescent="0.15">
      <c r="B737" s="11"/>
      <c r="C737" s="11"/>
    </row>
    <row r="738" spans="2:3" ht="13" x14ac:dyDescent="0.15">
      <c r="B738" s="11"/>
      <c r="C738" s="11"/>
    </row>
    <row r="739" spans="2:3" ht="13" x14ac:dyDescent="0.15">
      <c r="B739" s="11"/>
      <c r="C739" s="11"/>
    </row>
    <row r="740" spans="2:3" ht="13" x14ac:dyDescent="0.15">
      <c r="B740" s="11"/>
      <c r="C740" s="11"/>
    </row>
    <row r="741" spans="2:3" ht="13" x14ac:dyDescent="0.15">
      <c r="B741" s="11"/>
      <c r="C741" s="11"/>
    </row>
    <row r="742" spans="2:3" ht="13" x14ac:dyDescent="0.15">
      <c r="B742" s="11"/>
      <c r="C742" s="11"/>
    </row>
    <row r="743" spans="2:3" ht="13" x14ac:dyDescent="0.15">
      <c r="B743" s="11"/>
      <c r="C743" s="11"/>
    </row>
    <row r="744" spans="2:3" ht="13" x14ac:dyDescent="0.15">
      <c r="B744" s="11"/>
      <c r="C744" s="11"/>
    </row>
    <row r="745" spans="2:3" ht="13" x14ac:dyDescent="0.15">
      <c r="B745" s="11"/>
      <c r="C745" s="11"/>
    </row>
    <row r="746" spans="2:3" ht="13" x14ac:dyDescent="0.15">
      <c r="B746" s="11"/>
      <c r="C746" s="11"/>
    </row>
    <row r="747" spans="2:3" ht="13" x14ac:dyDescent="0.15">
      <c r="B747" s="11"/>
      <c r="C747" s="11"/>
    </row>
    <row r="748" spans="2:3" ht="13" x14ac:dyDescent="0.15">
      <c r="B748" s="11"/>
      <c r="C748" s="11"/>
    </row>
    <row r="749" spans="2:3" ht="13" x14ac:dyDescent="0.15">
      <c r="B749" s="11"/>
      <c r="C749" s="11"/>
    </row>
    <row r="750" spans="2:3" ht="13" x14ac:dyDescent="0.15">
      <c r="B750" s="11"/>
      <c r="C750" s="11"/>
    </row>
    <row r="751" spans="2:3" ht="13" x14ac:dyDescent="0.15">
      <c r="B751" s="11"/>
      <c r="C751" s="11"/>
    </row>
    <row r="752" spans="2:3" ht="13" x14ac:dyDescent="0.15">
      <c r="B752" s="11"/>
      <c r="C752" s="11"/>
    </row>
    <row r="753" spans="2:3" ht="13" x14ac:dyDescent="0.15">
      <c r="B753" s="11"/>
      <c r="C753" s="11"/>
    </row>
    <row r="754" spans="2:3" ht="13" x14ac:dyDescent="0.15">
      <c r="B754" s="11"/>
      <c r="C754" s="11"/>
    </row>
    <row r="755" spans="2:3" ht="13" x14ac:dyDescent="0.15">
      <c r="B755" s="11"/>
      <c r="C755" s="11"/>
    </row>
    <row r="756" spans="2:3" ht="13" x14ac:dyDescent="0.15">
      <c r="B756" s="11"/>
      <c r="C756" s="11"/>
    </row>
    <row r="757" spans="2:3" ht="13" x14ac:dyDescent="0.15">
      <c r="B757" s="11"/>
      <c r="C757" s="11"/>
    </row>
    <row r="758" spans="2:3" ht="13" x14ac:dyDescent="0.15">
      <c r="B758" s="11"/>
      <c r="C758" s="11"/>
    </row>
    <row r="759" spans="2:3" ht="13" x14ac:dyDescent="0.15">
      <c r="B759" s="11"/>
      <c r="C759" s="11"/>
    </row>
    <row r="760" spans="2:3" ht="13" x14ac:dyDescent="0.15">
      <c r="B760" s="11"/>
      <c r="C760" s="11"/>
    </row>
    <row r="761" spans="2:3" ht="13" x14ac:dyDescent="0.15">
      <c r="B761" s="11"/>
      <c r="C761" s="11"/>
    </row>
    <row r="762" spans="2:3" ht="13" x14ac:dyDescent="0.15">
      <c r="B762" s="11"/>
      <c r="C762" s="11"/>
    </row>
    <row r="763" spans="2:3" ht="13" x14ac:dyDescent="0.15">
      <c r="B763" s="11"/>
      <c r="C763" s="11"/>
    </row>
    <row r="764" spans="2:3" ht="13" x14ac:dyDescent="0.15">
      <c r="B764" s="11"/>
      <c r="C764" s="11"/>
    </row>
    <row r="765" spans="2:3" ht="13" x14ac:dyDescent="0.15">
      <c r="B765" s="11"/>
      <c r="C765" s="11"/>
    </row>
    <row r="766" spans="2:3" ht="13" x14ac:dyDescent="0.15">
      <c r="B766" s="11"/>
      <c r="C766" s="11"/>
    </row>
    <row r="767" spans="2:3" ht="13" x14ac:dyDescent="0.15">
      <c r="B767" s="11"/>
      <c r="C767" s="11"/>
    </row>
    <row r="768" spans="2:3" ht="13" x14ac:dyDescent="0.15">
      <c r="B768" s="11"/>
      <c r="C768" s="11"/>
    </row>
    <row r="769" spans="2:3" ht="13" x14ac:dyDescent="0.15">
      <c r="B769" s="11"/>
      <c r="C769" s="11"/>
    </row>
    <row r="770" spans="2:3" ht="13" x14ac:dyDescent="0.15">
      <c r="B770" s="11"/>
      <c r="C770" s="11"/>
    </row>
    <row r="771" spans="2:3" ht="13" x14ac:dyDescent="0.15">
      <c r="B771" s="11"/>
      <c r="C771" s="11"/>
    </row>
    <row r="772" spans="2:3" ht="13" x14ac:dyDescent="0.15">
      <c r="B772" s="11"/>
      <c r="C772" s="11"/>
    </row>
    <row r="773" spans="2:3" ht="13" x14ac:dyDescent="0.15">
      <c r="B773" s="11"/>
      <c r="C773" s="11"/>
    </row>
    <row r="774" spans="2:3" ht="13" x14ac:dyDescent="0.15">
      <c r="B774" s="11"/>
      <c r="C774" s="11"/>
    </row>
    <row r="775" spans="2:3" ht="13" x14ac:dyDescent="0.15">
      <c r="B775" s="11"/>
      <c r="C775" s="11"/>
    </row>
    <row r="776" spans="2:3" ht="13" x14ac:dyDescent="0.15">
      <c r="B776" s="11"/>
      <c r="C776" s="11"/>
    </row>
    <row r="777" spans="2:3" ht="13" x14ac:dyDescent="0.15">
      <c r="B777" s="11"/>
      <c r="C777" s="11"/>
    </row>
    <row r="778" spans="2:3" ht="13" x14ac:dyDescent="0.15">
      <c r="B778" s="11"/>
      <c r="C778" s="11"/>
    </row>
    <row r="779" spans="2:3" ht="13" x14ac:dyDescent="0.15">
      <c r="B779" s="11"/>
      <c r="C779" s="11"/>
    </row>
    <row r="780" spans="2:3" ht="13" x14ac:dyDescent="0.15">
      <c r="B780" s="11"/>
      <c r="C780" s="11"/>
    </row>
    <row r="781" spans="2:3" ht="13" x14ac:dyDescent="0.15">
      <c r="B781" s="11"/>
      <c r="C781" s="11"/>
    </row>
    <row r="782" spans="2:3" ht="13" x14ac:dyDescent="0.15">
      <c r="B782" s="11"/>
      <c r="C782" s="11"/>
    </row>
    <row r="783" spans="2:3" ht="13" x14ac:dyDescent="0.15">
      <c r="B783" s="11"/>
      <c r="C783" s="11"/>
    </row>
    <row r="784" spans="2:3" ht="13" x14ac:dyDescent="0.15">
      <c r="B784" s="11"/>
      <c r="C784" s="11"/>
    </row>
    <row r="785" spans="2:3" ht="13" x14ac:dyDescent="0.15">
      <c r="B785" s="11"/>
      <c r="C785" s="11"/>
    </row>
    <row r="786" spans="2:3" ht="13" x14ac:dyDescent="0.15">
      <c r="B786" s="11"/>
      <c r="C786" s="11"/>
    </row>
    <row r="787" spans="2:3" ht="13" x14ac:dyDescent="0.15">
      <c r="B787" s="11"/>
      <c r="C787" s="11"/>
    </row>
    <row r="788" spans="2:3" ht="13" x14ac:dyDescent="0.15">
      <c r="B788" s="11"/>
      <c r="C788" s="11"/>
    </row>
    <row r="789" spans="2:3" ht="13" x14ac:dyDescent="0.15">
      <c r="B789" s="11"/>
      <c r="C789" s="11"/>
    </row>
    <row r="790" spans="2:3" ht="13" x14ac:dyDescent="0.15">
      <c r="B790" s="11"/>
      <c r="C790" s="11"/>
    </row>
    <row r="791" spans="2:3" ht="13" x14ac:dyDescent="0.15">
      <c r="B791" s="11"/>
      <c r="C791" s="11"/>
    </row>
    <row r="792" spans="2:3" ht="13" x14ac:dyDescent="0.15">
      <c r="B792" s="11"/>
      <c r="C792" s="11"/>
    </row>
    <row r="793" spans="2:3" ht="13" x14ac:dyDescent="0.15">
      <c r="B793" s="11"/>
      <c r="C793" s="11"/>
    </row>
    <row r="794" spans="2:3" ht="13" x14ac:dyDescent="0.15">
      <c r="B794" s="11"/>
      <c r="C794" s="11"/>
    </row>
    <row r="795" spans="2:3" ht="13" x14ac:dyDescent="0.15">
      <c r="B795" s="11"/>
      <c r="C795" s="11"/>
    </row>
    <row r="796" spans="2:3" ht="13" x14ac:dyDescent="0.15">
      <c r="B796" s="11"/>
      <c r="C796" s="11"/>
    </row>
    <row r="797" spans="2:3" ht="13" x14ac:dyDescent="0.15">
      <c r="B797" s="11"/>
      <c r="C797" s="11"/>
    </row>
    <row r="798" spans="2:3" ht="13" x14ac:dyDescent="0.15">
      <c r="B798" s="11"/>
      <c r="C798" s="11"/>
    </row>
    <row r="799" spans="2:3" ht="13" x14ac:dyDescent="0.15">
      <c r="B799" s="11"/>
      <c r="C799" s="11"/>
    </row>
    <row r="800" spans="2:3" ht="13" x14ac:dyDescent="0.15">
      <c r="B800" s="11"/>
      <c r="C800" s="11"/>
    </row>
    <row r="801" spans="2:3" ht="13" x14ac:dyDescent="0.15">
      <c r="B801" s="11"/>
      <c r="C801" s="11"/>
    </row>
    <row r="802" spans="2:3" ht="13" x14ac:dyDescent="0.15">
      <c r="B802" s="11"/>
      <c r="C802" s="11"/>
    </row>
    <row r="803" spans="2:3" ht="13" x14ac:dyDescent="0.15">
      <c r="B803" s="11"/>
      <c r="C803" s="11"/>
    </row>
    <row r="804" spans="2:3" ht="13" x14ac:dyDescent="0.15">
      <c r="B804" s="11"/>
      <c r="C804" s="11"/>
    </row>
    <row r="805" spans="2:3" ht="13" x14ac:dyDescent="0.15">
      <c r="B805" s="11"/>
      <c r="C805" s="11"/>
    </row>
    <row r="806" spans="2:3" ht="13" x14ac:dyDescent="0.15">
      <c r="B806" s="11"/>
      <c r="C806" s="11"/>
    </row>
    <row r="807" spans="2:3" ht="13" x14ac:dyDescent="0.15">
      <c r="B807" s="11"/>
      <c r="C807" s="11"/>
    </row>
    <row r="808" spans="2:3" ht="13" x14ac:dyDescent="0.15">
      <c r="B808" s="11"/>
      <c r="C808" s="11"/>
    </row>
    <row r="809" spans="2:3" ht="13" x14ac:dyDescent="0.15">
      <c r="B809" s="11"/>
      <c r="C809" s="11"/>
    </row>
    <row r="810" spans="2:3" ht="13" x14ac:dyDescent="0.15">
      <c r="B810" s="11"/>
      <c r="C810" s="11"/>
    </row>
    <row r="811" spans="2:3" ht="13" x14ac:dyDescent="0.15">
      <c r="B811" s="11"/>
      <c r="C811" s="11"/>
    </row>
    <row r="812" spans="2:3" ht="13" x14ac:dyDescent="0.15">
      <c r="B812" s="11"/>
      <c r="C812" s="11"/>
    </row>
    <row r="813" spans="2:3" ht="13" x14ac:dyDescent="0.15">
      <c r="B813" s="11"/>
      <c r="C813" s="11"/>
    </row>
    <row r="814" spans="2:3" ht="13" x14ac:dyDescent="0.15">
      <c r="B814" s="11"/>
      <c r="C814" s="11"/>
    </row>
    <row r="815" spans="2:3" ht="13" x14ac:dyDescent="0.15">
      <c r="B815" s="11"/>
      <c r="C815" s="11"/>
    </row>
    <row r="816" spans="2:3" ht="13" x14ac:dyDescent="0.15">
      <c r="B816" s="11"/>
      <c r="C816" s="11"/>
    </row>
    <row r="817" spans="2:3" ht="13" x14ac:dyDescent="0.15">
      <c r="B817" s="11"/>
      <c r="C817" s="11"/>
    </row>
    <row r="818" spans="2:3" ht="13" x14ac:dyDescent="0.15">
      <c r="B818" s="11"/>
      <c r="C818" s="11"/>
    </row>
    <row r="819" spans="2:3" ht="13" x14ac:dyDescent="0.15">
      <c r="B819" s="11"/>
      <c r="C819" s="11"/>
    </row>
    <row r="820" spans="2:3" ht="13" x14ac:dyDescent="0.15">
      <c r="B820" s="11"/>
      <c r="C820" s="11"/>
    </row>
    <row r="821" spans="2:3" ht="13" x14ac:dyDescent="0.15">
      <c r="B821" s="11"/>
      <c r="C821" s="11"/>
    </row>
    <row r="822" spans="2:3" ht="13" x14ac:dyDescent="0.15">
      <c r="B822" s="11"/>
      <c r="C822" s="11"/>
    </row>
    <row r="823" spans="2:3" ht="13" x14ac:dyDescent="0.15">
      <c r="B823" s="11"/>
      <c r="C823" s="11"/>
    </row>
    <row r="824" spans="2:3" ht="13" x14ac:dyDescent="0.15">
      <c r="B824" s="11"/>
      <c r="C824" s="11"/>
    </row>
    <row r="825" spans="2:3" ht="13" x14ac:dyDescent="0.15">
      <c r="B825" s="11"/>
      <c r="C825" s="11"/>
    </row>
    <row r="826" spans="2:3" ht="13" x14ac:dyDescent="0.15">
      <c r="B826" s="11"/>
      <c r="C826" s="11"/>
    </row>
    <row r="827" spans="2:3" ht="13" x14ac:dyDescent="0.15">
      <c r="B827" s="11"/>
      <c r="C827" s="11"/>
    </row>
    <row r="828" spans="2:3" ht="13" x14ac:dyDescent="0.15">
      <c r="B828" s="11"/>
      <c r="C828" s="11"/>
    </row>
    <row r="829" spans="2:3" ht="13" x14ac:dyDescent="0.15">
      <c r="B829" s="11"/>
      <c r="C829" s="11"/>
    </row>
    <row r="830" spans="2:3" ht="13" x14ac:dyDescent="0.15">
      <c r="B830" s="11"/>
      <c r="C830" s="11"/>
    </row>
    <row r="831" spans="2:3" ht="13" x14ac:dyDescent="0.15">
      <c r="B831" s="11"/>
      <c r="C831" s="11"/>
    </row>
    <row r="832" spans="2:3" ht="13" x14ac:dyDescent="0.15">
      <c r="B832" s="11"/>
      <c r="C832" s="11"/>
    </row>
    <row r="833" spans="2:3" ht="13" x14ac:dyDescent="0.15">
      <c r="B833" s="11"/>
      <c r="C833" s="11"/>
    </row>
    <row r="834" spans="2:3" ht="13" x14ac:dyDescent="0.15">
      <c r="B834" s="11"/>
      <c r="C834" s="11"/>
    </row>
    <row r="835" spans="2:3" ht="13" x14ac:dyDescent="0.15">
      <c r="B835" s="11"/>
      <c r="C835" s="11"/>
    </row>
    <row r="836" spans="2:3" ht="13" x14ac:dyDescent="0.15">
      <c r="B836" s="11"/>
      <c r="C836" s="11"/>
    </row>
    <row r="837" spans="2:3" ht="13" x14ac:dyDescent="0.15">
      <c r="B837" s="11"/>
      <c r="C837" s="11"/>
    </row>
    <row r="838" spans="2:3" ht="13" x14ac:dyDescent="0.15">
      <c r="B838" s="11"/>
      <c r="C838" s="11"/>
    </row>
    <row r="839" spans="2:3" ht="13" x14ac:dyDescent="0.15">
      <c r="B839" s="11"/>
      <c r="C839" s="11"/>
    </row>
    <row r="840" spans="2:3" ht="13" x14ac:dyDescent="0.15">
      <c r="B840" s="11"/>
      <c r="C840" s="11"/>
    </row>
    <row r="841" spans="2:3" ht="13" x14ac:dyDescent="0.15">
      <c r="B841" s="11"/>
      <c r="C841" s="11"/>
    </row>
    <row r="842" spans="2:3" ht="13" x14ac:dyDescent="0.15">
      <c r="B842" s="11"/>
      <c r="C842" s="11"/>
    </row>
    <row r="843" spans="2:3" ht="13" x14ac:dyDescent="0.15">
      <c r="B843" s="11"/>
      <c r="C843" s="11"/>
    </row>
    <row r="844" spans="2:3" ht="13" x14ac:dyDescent="0.15">
      <c r="B844" s="11"/>
      <c r="C844" s="11"/>
    </row>
    <row r="845" spans="2:3" ht="13" x14ac:dyDescent="0.15">
      <c r="B845" s="11"/>
      <c r="C845" s="11"/>
    </row>
    <row r="846" spans="2:3" ht="13" x14ac:dyDescent="0.15">
      <c r="B846" s="11"/>
      <c r="C846" s="11"/>
    </row>
    <row r="847" spans="2:3" ht="13" x14ac:dyDescent="0.15">
      <c r="B847" s="11"/>
      <c r="C847" s="11"/>
    </row>
    <row r="848" spans="2:3" ht="13" x14ac:dyDescent="0.15">
      <c r="B848" s="11"/>
      <c r="C848" s="11"/>
    </row>
    <row r="849" spans="2:3" ht="13" x14ac:dyDescent="0.15">
      <c r="B849" s="11"/>
      <c r="C849" s="11"/>
    </row>
    <row r="850" spans="2:3" ht="13" x14ac:dyDescent="0.15">
      <c r="B850" s="11"/>
      <c r="C850" s="11"/>
    </row>
    <row r="851" spans="2:3" ht="13" x14ac:dyDescent="0.15">
      <c r="B851" s="11"/>
      <c r="C851" s="11"/>
    </row>
    <row r="852" spans="2:3" ht="13" x14ac:dyDescent="0.15">
      <c r="B852" s="11"/>
      <c r="C852" s="11"/>
    </row>
    <row r="853" spans="2:3" ht="13" x14ac:dyDescent="0.15">
      <c r="B853" s="11"/>
      <c r="C853" s="11"/>
    </row>
    <row r="854" spans="2:3" ht="13" x14ac:dyDescent="0.15">
      <c r="B854" s="11"/>
      <c r="C854" s="11"/>
    </row>
    <row r="855" spans="2:3" ht="13" x14ac:dyDescent="0.15">
      <c r="B855" s="11"/>
      <c r="C855" s="11"/>
    </row>
    <row r="856" spans="2:3" ht="13" x14ac:dyDescent="0.15">
      <c r="B856" s="11"/>
      <c r="C856" s="11"/>
    </row>
    <row r="857" spans="2:3" ht="13" x14ac:dyDescent="0.15">
      <c r="B857" s="11"/>
      <c r="C857" s="11"/>
    </row>
    <row r="858" spans="2:3" ht="13" x14ac:dyDescent="0.15">
      <c r="B858" s="11"/>
      <c r="C858" s="11"/>
    </row>
    <row r="859" spans="2:3" ht="13" x14ac:dyDescent="0.15">
      <c r="B859" s="11"/>
      <c r="C859" s="11"/>
    </row>
    <row r="860" spans="2:3" ht="13" x14ac:dyDescent="0.15">
      <c r="B860" s="11"/>
      <c r="C860" s="11"/>
    </row>
    <row r="861" spans="2:3" ht="13" x14ac:dyDescent="0.15">
      <c r="B861" s="11"/>
      <c r="C861" s="11"/>
    </row>
    <row r="862" spans="2:3" ht="13" x14ac:dyDescent="0.15">
      <c r="B862" s="11"/>
      <c r="C862" s="11"/>
    </row>
    <row r="863" spans="2:3" ht="13" x14ac:dyDescent="0.15">
      <c r="B863" s="11"/>
      <c r="C863" s="11"/>
    </row>
    <row r="864" spans="2:3" ht="13" x14ac:dyDescent="0.15">
      <c r="B864" s="11"/>
      <c r="C864" s="11"/>
    </row>
    <row r="865" spans="2:3" ht="13" x14ac:dyDescent="0.15">
      <c r="B865" s="11"/>
      <c r="C865" s="11"/>
    </row>
    <row r="866" spans="2:3" ht="13" x14ac:dyDescent="0.15">
      <c r="B866" s="11"/>
      <c r="C866" s="11"/>
    </row>
    <row r="867" spans="2:3" ht="13" x14ac:dyDescent="0.15">
      <c r="B867" s="11"/>
      <c r="C867" s="11"/>
    </row>
    <row r="868" spans="2:3" ht="13" x14ac:dyDescent="0.15">
      <c r="B868" s="11"/>
      <c r="C868" s="11"/>
    </row>
    <row r="869" spans="2:3" ht="13" x14ac:dyDescent="0.15">
      <c r="B869" s="11"/>
      <c r="C869" s="11"/>
    </row>
    <row r="870" spans="2:3" ht="13" x14ac:dyDescent="0.15">
      <c r="B870" s="11"/>
      <c r="C870" s="11"/>
    </row>
    <row r="871" spans="2:3" ht="13" x14ac:dyDescent="0.15">
      <c r="B871" s="11"/>
      <c r="C871" s="11"/>
    </row>
    <row r="872" spans="2:3" ht="13" x14ac:dyDescent="0.15">
      <c r="B872" s="11"/>
      <c r="C872" s="11"/>
    </row>
    <row r="873" spans="2:3" ht="13" x14ac:dyDescent="0.15">
      <c r="B873" s="11"/>
      <c r="C873" s="11"/>
    </row>
    <row r="874" spans="2:3" ht="13" x14ac:dyDescent="0.15">
      <c r="B874" s="11"/>
      <c r="C874" s="11"/>
    </row>
    <row r="875" spans="2:3" ht="13" x14ac:dyDescent="0.15">
      <c r="B875" s="11"/>
      <c r="C875" s="11"/>
    </row>
    <row r="876" spans="2:3" ht="13" x14ac:dyDescent="0.15">
      <c r="B876" s="11"/>
      <c r="C876" s="11"/>
    </row>
    <row r="877" spans="2:3" ht="13" x14ac:dyDescent="0.15">
      <c r="B877" s="11"/>
      <c r="C877" s="11"/>
    </row>
    <row r="878" spans="2:3" ht="13" x14ac:dyDescent="0.15">
      <c r="B878" s="11"/>
      <c r="C878" s="11"/>
    </row>
    <row r="879" spans="2:3" ht="13" x14ac:dyDescent="0.15">
      <c r="B879" s="11"/>
      <c r="C879" s="11"/>
    </row>
    <row r="880" spans="2:3" ht="13" x14ac:dyDescent="0.15">
      <c r="B880" s="11"/>
      <c r="C880" s="11"/>
    </row>
    <row r="881" spans="2:3" ht="13" x14ac:dyDescent="0.15">
      <c r="B881" s="11"/>
      <c r="C881" s="11"/>
    </row>
    <row r="882" spans="2:3" ht="13" x14ac:dyDescent="0.15">
      <c r="B882" s="11"/>
      <c r="C882" s="11"/>
    </row>
    <row r="883" spans="2:3" ht="13" x14ac:dyDescent="0.15">
      <c r="B883" s="11"/>
      <c r="C883" s="11"/>
    </row>
    <row r="884" spans="2:3" ht="13" x14ac:dyDescent="0.15">
      <c r="B884" s="11"/>
      <c r="C884" s="11"/>
    </row>
    <row r="885" spans="2:3" ht="13" x14ac:dyDescent="0.15">
      <c r="B885" s="11"/>
      <c r="C885" s="11"/>
    </row>
    <row r="886" spans="2:3" ht="13" x14ac:dyDescent="0.15">
      <c r="B886" s="11"/>
      <c r="C886" s="11"/>
    </row>
    <row r="887" spans="2:3" ht="13" x14ac:dyDescent="0.15">
      <c r="B887" s="11"/>
      <c r="C887" s="11"/>
    </row>
    <row r="888" spans="2:3" ht="13" x14ac:dyDescent="0.15">
      <c r="B888" s="11"/>
      <c r="C888" s="11"/>
    </row>
    <row r="889" spans="2:3" ht="13" x14ac:dyDescent="0.15">
      <c r="B889" s="11"/>
      <c r="C889" s="11"/>
    </row>
    <row r="890" spans="2:3" ht="13" x14ac:dyDescent="0.15">
      <c r="B890" s="11"/>
      <c r="C890" s="11"/>
    </row>
    <row r="891" spans="2:3" ht="13" x14ac:dyDescent="0.15">
      <c r="B891" s="11"/>
      <c r="C891" s="11"/>
    </row>
    <row r="892" spans="2:3" ht="13" x14ac:dyDescent="0.15">
      <c r="B892" s="11"/>
      <c r="C892" s="11"/>
    </row>
    <row r="893" spans="2:3" ht="13" x14ac:dyDescent="0.15">
      <c r="B893" s="11"/>
      <c r="C893" s="11"/>
    </row>
    <row r="894" spans="2:3" ht="13" x14ac:dyDescent="0.15">
      <c r="B894" s="11"/>
      <c r="C894" s="11"/>
    </row>
    <row r="895" spans="2:3" ht="13" x14ac:dyDescent="0.15">
      <c r="B895" s="11"/>
      <c r="C895" s="11"/>
    </row>
    <row r="896" spans="2:3" ht="13" x14ac:dyDescent="0.15">
      <c r="B896" s="11"/>
      <c r="C896" s="11"/>
    </row>
    <row r="897" spans="2:3" ht="13" x14ac:dyDescent="0.15">
      <c r="B897" s="11"/>
      <c r="C897" s="11"/>
    </row>
    <row r="898" spans="2:3" ht="13" x14ac:dyDescent="0.15">
      <c r="B898" s="11"/>
      <c r="C898" s="11"/>
    </row>
    <row r="899" spans="2:3" ht="13" x14ac:dyDescent="0.15">
      <c r="B899" s="11"/>
      <c r="C899" s="11"/>
    </row>
    <row r="900" spans="2:3" ht="13" x14ac:dyDescent="0.15">
      <c r="B900" s="11"/>
      <c r="C900" s="11"/>
    </row>
    <row r="901" spans="2:3" ht="13" x14ac:dyDescent="0.15">
      <c r="B901" s="11"/>
      <c r="C901" s="11"/>
    </row>
    <row r="902" spans="2:3" ht="13" x14ac:dyDescent="0.15">
      <c r="B902" s="11"/>
      <c r="C902" s="11"/>
    </row>
    <row r="903" spans="2:3" ht="13" x14ac:dyDescent="0.15">
      <c r="B903" s="11"/>
      <c r="C903" s="11"/>
    </row>
    <row r="904" spans="2:3" ht="13" x14ac:dyDescent="0.15">
      <c r="B904" s="11"/>
      <c r="C904" s="11"/>
    </row>
    <row r="905" spans="2:3" ht="13" x14ac:dyDescent="0.15">
      <c r="B905" s="11"/>
      <c r="C905" s="11"/>
    </row>
    <row r="906" spans="2:3" ht="13" x14ac:dyDescent="0.15">
      <c r="B906" s="11"/>
      <c r="C906" s="11"/>
    </row>
    <row r="907" spans="2:3" ht="13" x14ac:dyDescent="0.15">
      <c r="B907" s="11"/>
      <c r="C907" s="11"/>
    </row>
    <row r="908" spans="2:3" ht="13" x14ac:dyDescent="0.15">
      <c r="B908" s="11"/>
      <c r="C908" s="11"/>
    </row>
    <row r="909" spans="2:3" ht="13" x14ac:dyDescent="0.15">
      <c r="B909" s="11"/>
      <c r="C909" s="11"/>
    </row>
    <row r="910" spans="2:3" ht="13" x14ac:dyDescent="0.15">
      <c r="B910" s="11"/>
      <c r="C910" s="11"/>
    </row>
    <row r="911" spans="2:3" ht="13" x14ac:dyDescent="0.15">
      <c r="B911" s="11"/>
      <c r="C911" s="11"/>
    </row>
    <row r="912" spans="2:3" ht="13" x14ac:dyDescent="0.15">
      <c r="B912" s="11"/>
      <c r="C912" s="11"/>
    </row>
    <row r="913" spans="2:3" ht="13" x14ac:dyDescent="0.15">
      <c r="B913" s="11"/>
      <c r="C913" s="11"/>
    </row>
    <row r="914" spans="2:3" ht="13" x14ac:dyDescent="0.15">
      <c r="B914" s="11"/>
      <c r="C914" s="11"/>
    </row>
    <row r="915" spans="2:3" ht="13" x14ac:dyDescent="0.15">
      <c r="B915" s="11"/>
      <c r="C915" s="11"/>
    </row>
    <row r="916" spans="2:3" ht="13" x14ac:dyDescent="0.15">
      <c r="B916" s="11"/>
      <c r="C916" s="11"/>
    </row>
    <row r="917" spans="2:3" ht="13" x14ac:dyDescent="0.15">
      <c r="B917" s="11"/>
      <c r="C917" s="11"/>
    </row>
    <row r="918" spans="2:3" ht="13" x14ac:dyDescent="0.15">
      <c r="B918" s="11"/>
      <c r="C918" s="11"/>
    </row>
    <row r="919" spans="2:3" ht="13" x14ac:dyDescent="0.15">
      <c r="B919" s="11"/>
      <c r="C919" s="11"/>
    </row>
    <row r="920" spans="2:3" ht="13" x14ac:dyDescent="0.15">
      <c r="B920" s="11"/>
      <c r="C920" s="11"/>
    </row>
    <row r="921" spans="2:3" ht="13" x14ac:dyDescent="0.15">
      <c r="B921" s="11"/>
      <c r="C921" s="11"/>
    </row>
    <row r="922" spans="2:3" ht="13" x14ac:dyDescent="0.15">
      <c r="B922" s="11"/>
      <c r="C922" s="11"/>
    </row>
    <row r="923" spans="2:3" ht="13" x14ac:dyDescent="0.15">
      <c r="B923" s="11"/>
      <c r="C923" s="11"/>
    </row>
    <row r="924" spans="2:3" ht="13" x14ac:dyDescent="0.15">
      <c r="B924" s="11"/>
      <c r="C924" s="11"/>
    </row>
    <row r="925" spans="2:3" ht="13" x14ac:dyDescent="0.15">
      <c r="B925" s="11"/>
      <c r="C925" s="11"/>
    </row>
    <row r="926" spans="2:3" ht="13" x14ac:dyDescent="0.15">
      <c r="B926" s="11"/>
      <c r="C926" s="11"/>
    </row>
    <row r="927" spans="2:3" ht="13" x14ac:dyDescent="0.15">
      <c r="B927" s="11"/>
      <c r="C927" s="11"/>
    </row>
    <row r="928" spans="2:3" ht="13" x14ac:dyDescent="0.15">
      <c r="B928" s="11"/>
      <c r="C928" s="11"/>
    </row>
    <row r="929" spans="2:3" ht="13" x14ac:dyDescent="0.15">
      <c r="B929" s="11"/>
      <c r="C929" s="11"/>
    </row>
    <row r="930" spans="2:3" ht="13" x14ac:dyDescent="0.15">
      <c r="B930" s="11"/>
      <c r="C930" s="11"/>
    </row>
    <row r="931" spans="2:3" ht="13" x14ac:dyDescent="0.15">
      <c r="B931" s="11"/>
      <c r="C931" s="11"/>
    </row>
    <row r="932" spans="2:3" ht="13" x14ac:dyDescent="0.15">
      <c r="B932" s="11"/>
      <c r="C932" s="11"/>
    </row>
    <row r="933" spans="2:3" ht="13" x14ac:dyDescent="0.15">
      <c r="B933" s="11"/>
      <c r="C933" s="11"/>
    </row>
    <row r="934" spans="2:3" ht="13" x14ac:dyDescent="0.15">
      <c r="B934" s="11"/>
      <c r="C934" s="11"/>
    </row>
    <row r="935" spans="2:3" ht="13" x14ac:dyDescent="0.15">
      <c r="B935" s="11"/>
      <c r="C935" s="11"/>
    </row>
    <row r="936" spans="2:3" ht="13" x14ac:dyDescent="0.15">
      <c r="B936" s="11"/>
      <c r="C936" s="11"/>
    </row>
    <row r="937" spans="2:3" ht="13" x14ac:dyDescent="0.15">
      <c r="B937" s="11"/>
      <c r="C937" s="11"/>
    </row>
    <row r="938" spans="2:3" ht="13" x14ac:dyDescent="0.15">
      <c r="B938" s="11"/>
      <c r="C938" s="11"/>
    </row>
    <row r="939" spans="2:3" ht="13" x14ac:dyDescent="0.15">
      <c r="B939" s="11"/>
      <c r="C939" s="11"/>
    </row>
    <row r="940" spans="2:3" ht="13" x14ac:dyDescent="0.15">
      <c r="B940" s="11"/>
      <c r="C940" s="11"/>
    </row>
    <row r="941" spans="2:3" ht="13" x14ac:dyDescent="0.15">
      <c r="B941" s="11"/>
      <c r="C941" s="11"/>
    </row>
    <row r="942" spans="2:3" ht="13" x14ac:dyDescent="0.15">
      <c r="B942" s="11"/>
      <c r="C942" s="11"/>
    </row>
    <row r="943" spans="2:3" ht="13" x14ac:dyDescent="0.15">
      <c r="B943" s="11"/>
      <c r="C943" s="11"/>
    </row>
    <row r="944" spans="2:3" ht="13" x14ac:dyDescent="0.15">
      <c r="B944" s="11"/>
      <c r="C944" s="11"/>
    </row>
    <row r="945" spans="2:3" ht="13" x14ac:dyDescent="0.15">
      <c r="B945" s="11"/>
      <c r="C945" s="11"/>
    </row>
    <row r="946" spans="2:3" ht="13" x14ac:dyDescent="0.15">
      <c r="B946" s="11"/>
      <c r="C946" s="11"/>
    </row>
    <row r="947" spans="2:3" ht="13" x14ac:dyDescent="0.15">
      <c r="B947" s="11"/>
      <c r="C947" s="11"/>
    </row>
    <row r="948" spans="2:3" ht="13" x14ac:dyDescent="0.15">
      <c r="B948" s="11"/>
      <c r="C948" s="11"/>
    </row>
    <row r="949" spans="2:3" ht="13" x14ac:dyDescent="0.15">
      <c r="B949" s="11"/>
      <c r="C949" s="11"/>
    </row>
    <row r="950" spans="2:3" ht="13" x14ac:dyDescent="0.15">
      <c r="B950" s="11"/>
      <c r="C950" s="11"/>
    </row>
    <row r="951" spans="2:3" ht="13" x14ac:dyDescent="0.15">
      <c r="B951" s="11"/>
      <c r="C951" s="11"/>
    </row>
    <row r="952" spans="2:3" ht="13" x14ac:dyDescent="0.15">
      <c r="B952" s="11"/>
      <c r="C952" s="11"/>
    </row>
    <row r="953" spans="2:3" ht="13" x14ac:dyDescent="0.15">
      <c r="B953" s="11"/>
      <c r="C953" s="11"/>
    </row>
    <row r="954" spans="2:3" ht="13" x14ac:dyDescent="0.15">
      <c r="B954" s="11"/>
      <c r="C954" s="11"/>
    </row>
    <row r="955" spans="2:3" ht="13" x14ac:dyDescent="0.15">
      <c r="B955" s="11"/>
      <c r="C955" s="11"/>
    </row>
    <row r="956" spans="2:3" ht="13" x14ac:dyDescent="0.15">
      <c r="B956" s="11"/>
      <c r="C956" s="11"/>
    </row>
    <row r="957" spans="2:3" ht="13" x14ac:dyDescent="0.15">
      <c r="B957" s="11"/>
      <c r="C957" s="11"/>
    </row>
    <row r="958" spans="2:3" ht="13" x14ac:dyDescent="0.15">
      <c r="B958" s="11"/>
      <c r="C958" s="11"/>
    </row>
    <row r="959" spans="2:3" ht="13" x14ac:dyDescent="0.15">
      <c r="B959" s="11"/>
      <c r="C959" s="11"/>
    </row>
    <row r="960" spans="2:3" ht="13" x14ac:dyDescent="0.15">
      <c r="B960" s="11"/>
      <c r="C960" s="11"/>
    </row>
    <row r="961" spans="2:3" ht="13" x14ac:dyDescent="0.15">
      <c r="B961" s="11"/>
      <c r="C961" s="11"/>
    </row>
    <row r="962" spans="2:3" ht="13" x14ac:dyDescent="0.15">
      <c r="B962" s="11"/>
      <c r="C962" s="11"/>
    </row>
    <row r="963" spans="2:3" ht="13" x14ac:dyDescent="0.15">
      <c r="B963" s="11"/>
      <c r="C963" s="11"/>
    </row>
    <row r="964" spans="2:3" ht="13" x14ac:dyDescent="0.15">
      <c r="B964" s="11"/>
      <c r="C964" s="11"/>
    </row>
    <row r="965" spans="2:3" ht="13" x14ac:dyDescent="0.15">
      <c r="B965" s="11"/>
      <c r="C965" s="11"/>
    </row>
    <row r="966" spans="2:3" ht="13" x14ac:dyDescent="0.15">
      <c r="B966" s="11"/>
      <c r="C966" s="11"/>
    </row>
    <row r="967" spans="2:3" ht="13" x14ac:dyDescent="0.15">
      <c r="B967" s="11"/>
      <c r="C967" s="11"/>
    </row>
    <row r="968" spans="2:3" ht="13" x14ac:dyDescent="0.15">
      <c r="B968" s="11"/>
      <c r="C968" s="11"/>
    </row>
    <row r="969" spans="2:3" ht="13" x14ac:dyDescent="0.15">
      <c r="B969" s="11"/>
      <c r="C969" s="11"/>
    </row>
    <row r="970" spans="2:3" ht="13" x14ac:dyDescent="0.15">
      <c r="B970" s="11"/>
      <c r="C970" s="11"/>
    </row>
    <row r="971" spans="2:3" ht="13" x14ac:dyDescent="0.15">
      <c r="B971" s="11"/>
      <c r="C971" s="11"/>
    </row>
    <row r="972" spans="2:3" ht="13" x14ac:dyDescent="0.15">
      <c r="B972" s="11"/>
      <c r="C972" s="11"/>
    </row>
    <row r="973" spans="2:3" ht="13" x14ac:dyDescent="0.15">
      <c r="B973" s="11"/>
      <c r="C973" s="11"/>
    </row>
    <row r="974" spans="2:3" ht="13" x14ac:dyDescent="0.15">
      <c r="B974" s="11"/>
      <c r="C974" s="11"/>
    </row>
    <row r="975" spans="2:3" ht="13" x14ac:dyDescent="0.15">
      <c r="B975" s="11"/>
      <c r="C975" s="11"/>
    </row>
    <row r="976" spans="2:3" ht="13" x14ac:dyDescent="0.15">
      <c r="B976" s="11"/>
      <c r="C976" s="11"/>
    </row>
    <row r="977" spans="2:3" ht="13" x14ac:dyDescent="0.15">
      <c r="B977" s="11"/>
      <c r="C977" s="11"/>
    </row>
    <row r="978" spans="2:3" ht="13" x14ac:dyDescent="0.15">
      <c r="B978" s="11"/>
      <c r="C978" s="11"/>
    </row>
    <row r="979" spans="2:3" ht="13" x14ac:dyDescent="0.15">
      <c r="B979" s="11"/>
      <c r="C979" s="11"/>
    </row>
    <row r="980" spans="2:3" ht="13" x14ac:dyDescent="0.15">
      <c r="B980" s="11"/>
      <c r="C980" s="11"/>
    </row>
    <row r="981" spans="2:3" ht="13" x14ac:dyDescent="0.15">
      <c r="B981" s="11"/>
      <c r="C981" s="11"/>
    </row>
    <row r="982" spans="2:3" ht="13" x14ac:dyDescent="0.15">
      <c r="B982" s="11"/>
      <c r="C982" s="11"/>
    </row>
    <row r="983" spans="2:3" ht="13" x14ac:dyDescent="0.15">
      <c r="B983" s="11"/>
      <c r="C983" s="11"/>
    </row>
    <row r="984" spans="2:3" ht="13" x14ac:dyDescent="0.15">
      <c r="B984" s="11"/>
      <c r="C984" s="11"/>
    </row>
    <row r="985" spans="2:3" ht="13" x14ac:dyDescent="0.15">
      <c r="B985" s="11"/>
      <c r="C985" s="11"/>
    </row>
    <row r="986" spans="2:3" ht="13" x14ac:dyDescent="0.15">
      <c r="B986" s="11"/>
      <c r="C986" s="11"/>
    </row>
    <row r="987" spans="2:3" ht="13" x14ac:dyDescent="0.15">
      <c r="B987" s="11"/>
      <c r="C987" s="11"/>
    </row>
    <row r="988" spans="2:3" ht="13" x14ac:dyDescent="0.15">
      <c r="B988" s="11"/>
      <c r="C988" s="11"/>
    </row>
    <row r="989" spans="2:3" ht="13" x14ac:dyDescent="0.15">
      <c r="B989" s="11"/>
      <c r="C989" s="11"/>
    </row>
    <row r="990" spans="2:3" ht="13" x14ac:dyDescent="0.15">
      <c r="B990" s="11"/>
      <c r="C990" s="11"/>
    </row>
    <row r="991" spans="2:3" ht="13" x14ac:dyDescent="0.15">
      <c r="B991" s="11"/>
      <c r="C991" s="11"/>
    </row>
    <row r="992" spans="2:3" ht="13" x14ac:dyDescent="0.15">
      <c r="B992" s="11"/>
      <c r="C992" s="11"/>
    </row>
    <row r="993" spans="2:3" ht="13" x14ac:dyDescent="0.15">
      <c r="B993" s="11"/>
      <c r="C993" s="11"/>
    </row>
    <row r="994" spans="2:3" ht="13" x14ac:dyDescent="0.15">
      <c r="B994" s="11"/>
      <c r="C994" s="11"/>
    </row>
    <row r="995" spans="2:3" ht="13" x14ac:dyDescent="0.15">
      <c r="B995" s="11"/>
      <c r="C995" s="11"/>
    </row>
    <row r="996" spans="2:3" ht="13" x14ac:dyDescent="0.15">
      <c r="B996" s="11"/>
      <c r="C996" s="11"/>
    </row>
    <row r="997" spans="2:3" ht="13" x14ac:dyDescent="0.15">
      <c r="B997" s="11"/>
      <c r="C997" s="11"/>
    </row>
    <row r="998" spans="2:3" ht="13" x14ac:dyDescent="0.15">
      <c r="B998" s="11"/>
      <c r="C998" s="11"/>
    </row>
    <row r="999" spans="2:3" ht="13" x14ac:dyDescent="0.15">
      <c r="B999" s="11"/>
      <c r="C999" s="11"/>
    </row>
    <row r="1000" spans="2:3" ht="13" x14ac:dyDescent="0.15">
      <c r="B1000" s="11"/>
      <c r="C1000" s="11"/>
    </row>
    <row r="1001" spans="2:3" ht="13" x14ac:dyDescent="0.15">
      <c r="B1001" s="11"/>
      <c r="C1001" s="11"/>
    </row>
    <row r="1002" spans="2:3" ht="13" x14ac:dyDescent="0.15">
      <c r="B1002" s="11"/>
      <c r="C1002" s="11"/>
    </row>
    <row r="1003" spans="2:3" ht="13" x14ac:dyDescent="0.15">
      <c r="B1003" s="11"/>
      <c r="C1003" s="11"/>
    </row>
    <row r="1004" spans="2:3" ht="13" x14ac:dyDescent="0.15">
      <c r="B1004" s="11"/>
      <c r="C1004" s="11"/>
    </row>
    <row r="1005" spans="2:3" ht="13" x14ac:dyDescent="0.15">
      <c r="B1005" s="11"/>
      <c r="C1005" s="11"/>
    </row>
    <row r="1006" spans="2:3" ht="13" x14ac:dyDescent="0.15">
      <c r="B1006" s="11"/>
      <c r="C1006" s="11"/>
    </row>
    <row r="1007" spans="2:3" ht="13" x14ac:dyDescent="0.15">
      <c r="B1007" s="11"/>
      <c r="C1007" s="11"/>
    </row>
    <row r="1008" spans="2:3" ht="13" x14ac:dyDescent="0.15">
      <c r="B1008" s="11"/>
      <c r="C1008" s="11"/>
    </row>
    <row r="1009" spans="2:3" ht="13" x14ac:dyDescent="0.15">
      <c r="B1009" s="11"/>
      <c r="C1009" s="11"/>
    </row>
    <row r="1010" spans="2:3" ht="13" x14ac:dyDescent="0.15">
      <c r="B1010" s="11"/>
      <c r="C1010" s="11"/>
    </row>
    <row r="1011" spans="2:3" ht="13" x14ac:dyDescent="0.15">
      <c r="B1011" s="11"/>
      <c r="C1011" s="11"/>
    </row>
    <row r="1012" spans="2:3" ht="13" x14ac:dyDescent="0.15">
      <c r="B1012" s="11"/>
      <c r="C1012" s="11"/>
    </row>
    <row r="1013" spans="2:3" ht="13" x14ac:dyDescent="0.15">
      <c r="B1013" s="11"/>
      <c r="C1013" s="11"/>
    </row>
    <row r="1014" spans="2:3" ht="13" x14ac:dyDescent="0.15">
      <c r="B1014" s="11"/>
      <c r="C1014" s="11"/>
    </row>
    <row r="1015" spans="2:3" ht="13" x14ac:dyDescent="0.15">
      <c r="B1015" s="11"/>
      <c r="C1015" s="11"/>
    </row>
    <row r="1016" spans="2:3" ht="13" x14ac:dyDescent="0.15">
      <c r="B1016" s="11"/>
      <c r="C1016" s="11"/>
    </row>
    <row r="1017" spans="2:3" ht="13" x14ac:dyDescent="0.15">
      <c r="B1017" s="11"/>
      <c r="C1017" s="11"/>
    </row>
    <row r="1018" spans="2:3" ht="13" x14ac:dyDescent="0.15">
      <c r="B1018" s="11"/>
      <c r="C1018" s="11"/>
    </row>
    <row r="1019" spans="2:3" ht="13" x14ac:dyDescent="0.15">
      <c r="B1019" s="11"/>
      <c r="C1019" s="11"/>
    </row>
    <row r="1020" spans="2:3" ht="13" x14ac:dyDescent="0.15">
      <c r="B1020" s="11"/>
      <c r="C1020" s="11"/>
    </row>
    <row r="1021" spans="2:3" ht="13" x14ac:dyDescent="0.15">
      <c r="B1021" s="11"/>
      <c r="C1021" s="11"/>
    </row>
    <row r="1022" spans="2:3" ht="13" x14ac:dyDescent="0.15">
      <c r="B1022" s="11"/>
      <c r="C1022" s="11"/>
    </row>
    <row r="1023" spans="2:3" ht="13" x14ac:dyDescent="0.15">
      <c r="B1023" s="11"/>
      <c r="C1023" s="11"/>
    </row>
    <row r="1024" spans="2:3" ht="13" x14ac:dyDescent="0.15">
      <c r="B1024" s="11"/>
      <c r="C1024" s="11"/>
    </row>
    <row r="1025" spans="2:3" ht="13" x14ac:dyDescent="0.15">
      <c r="B1025" s="11"/>
      <c r="C1025" s="11"/>
    </row>
    <row r="1026" spans="2:3" ht="13" x14ac:dyDescent="0.15">
      <c r="B1026" s="11"/>
      <c r="C1026" s="11"/>
    </row>
    <row r="1027" spans="2:3" ht="13" x14ac:dyDescent="0.15">
      <c r="B1027" s="11"/>
      <c r="C1027" s="11"/>
    </row>
    <row r="1028" spans="2:3" ht="13" x14ac:dyDescent="0.15">
      <c r="B1028" s="11"/>
      <c r="C1028" s="11"/>
    </row>
    <row r="1029" spans="2:3" ht="13" x14ac:dyDescent="0.15">
      <c r="B1029" s="11"/>
      <c r="C1029" s="11"/>
    </row>
    <row r="1030" spans="2:3" ht="13" x14ac:dyDescent="0.15">
      <c r="B1030" s="11"/>
      <c r="C1030" s="11"/>
    </row>
    <row r="1031" spans="2:3" ht="13" x14ac:dyDescent="0.15">
      <c r="B1031" s="11"/>
      <c r="C1031" s="11"/>
    </row>
    <row r="1032" spans="2:3" ht="13" x14ac:dyDescent="0.15">
      <c r="B1032" s="11"/>
      <c r="C1032" s="11"/>
    </row>
    <row r="1033" spans="2:3" ht="13" x14ac:dyDescent="0.15">
      <c r="B1033" s="11"/>
      <c r="C1033" s="11"/>
    </row>
    <row r="1034" spans="2:3" ht="13" x14ac:dyDescent="0.15">
      <c r="B1034" s="11"/>
      <c r="C1034" s="11"/>
    </row>
    <row r="1035" spans="2:3" ht="13" x14ac:dyDescent="0.15">
      <c r="B1035" s="11"/>
      <c r="C1035" s="11"/>
    </row>
    <row r="1036" spans="2:3" ht="13" x14ac:dyDescent="0.15">
      <c r="B1036" s="11"/>
      <c r="C1036" s="11"/>
    </row>
    <row r="1037" spans="2:3" ht="13" x14ac:dyDescent="0.15">
      <c r="B1037" s="11"/>
      <c r="C1037" s="11"/>
    </row>
    <row r="1038" spans="2:3" ht="13" x14ac:dyDescent="0.15">
      <c r="B1038" s="11"/>
      <c r="C1038" s="11"/>
    </row>
    <row r="1039" spans="2:3" ht="13" x14ac:dyDescent="0.15">
      <c r="B1039" s="11"/>
      <c r="C1039" s="11"/>
    </row>
    <row r="1040" spans="2:3" ht="13" x14ac:dyDescent="0.15">
      <c r="B1040" s="11"/>
      <c r="C1040" s="11"/>
    </row>
    <row r="1041" spans="2:3" ht="13" x14ac:dyDescent="0.15">
      <c r="B1041" s="11"/>
      <c r="C1041" s="11"/>
    </row>
    <row r="1042" spans="2:3" ht="13" x14ac:dyDescent="0.15">
      <c r="B1042" s="11"/>
      <c r="C1042" s="11"/>
    </row>
    <row r="1043" spans="2:3" ht="13" x14ac:dyDescent="0.15">
      <c r="B1043" s="11"/>
      <c r="C1043" s="11"/>
    </row>
    <row r="1044" spans="2:3" ht="13" x14ac:dyDescent="0.15">
      <c r="B1044" s="11"/>
      <c r="C1044" s="11"/>
    </row>
    <row r="1045" spans="2:3" ht="13" x14ac:dyDescent="0.15">
      <c r="B1045" s="11"/>
      <c r="C1045" s="11"/>
    </row>
    <row r="1046" spans="2:3" ht="13" x14ac:dyDescent="0.15">
      <c r="B1046" s="11"/>
      <c r="C1046" s="11"/>
    </row>
    <row r="1047" spans="2:3" ht="13" x14ac:dyDescent="0.15">
      <c r="B1047" s="11"/>
      <c r="C1047" s="11"/>
    </row>
    <row r="1048" spans="2:3" ht="13" x14ac:dyDescent="0.15">
      <c r="B1048" s="11"/>
      <c r="C1048" s="11"/>
    </row>
    <row r="1049" spans="2:3" ht="13" x14ac:dyDescent="0.15">
      <c r="B1049" s="11"/>
      <c r="C1049" s="11"/>
    </row>
    <row r="1050" spans="2:3" ht="13" x14ac:dyDescent="0.15">
      <c r="B1050" s="11"/>
      <c r="C1050" s="11"/>
    </row>
    <row r="1051" spans="2:3" ht="13" x14ac:dyDescent="0.15">
      <c r="B1051" s="11"/>
      <c r="C1051" s="11"/>
    </row>
    <row r="1052" spans="2:3" ht="13" x14ac:dyDescent="0.15">
      <c r="B1052" s="11"/>
      <c r="C1052" s="11"/>
    </row>
    <row r="1053" spans="2:3" ht="13" x14ac:dyDescent="0.15">
      <c r="B1053" s="11"/>
      <c r="C1053" s="11"/>
    </row>
    <row r="1054" spans="2:3" ht="13" x14ac:dyDescent="0.15">
      <c r="B1054" s="11"/>
      <c r="C1054" s="11"/>
    </row>
    <row r="1055" spans="2:3" ht="13" x14ac:dyDescent="0.15">
      <c r="B1055" s="11"/>
      <c r="C1055" s="11"/>
    </row>
    <row r="1056" spans="2:3" ht="13" x14ac:dyDescent="0.15">
      <c r="B1056" s="11"/>
      <c r="C1056" s="11"/>
    </row>
    <row r="1057" spans="2:3" ht="13" x14ac:dyDescent="0.15">
      <c r="B1057" s="11"/>
      <c r="C1057" s="11"/>
    </row>
    <row r="1058" spans="2:3" ht="13" x14ac:dyDescent="0.15">
      <c r="B1058" s="11"/>
      <c r="C1058" s="11"/>
    </row>
    <row r="1059" spans="2:3" ht="13" x14ac:dyDescent="0.15">
      <c r="B1059" s="11"/>
      <c r="C1059" s="11"/>
    </row>
    <row r="1060" spans="2:3" ht="13" x14ac:dyDescent="0.15">
      <c r="B1060" s="11"/>
      <c r="C1060" s="11"/>
    </row>
    <row r="1061" spans="2:3" ht="13" x14ac:dyDescent="0.15">
      <c r="B1061" s="11"/>
      <c r="C1061" s="11"/>
    </row>
    <row r="1062" spans="2:3" ht="13" x14ac:dyDescent="0.15">
      <c r="B1062" s="11"/>
      <c r="C1062" s="11"/>
    </row>
    <row r="1063" spans="2:3" ht="13" x14ac:dyDescent="0.15">
      <c r="B1063" s="11"/>
      <c r="C1063" s="11"/>
    </row>
    <row r="1064" spans="2:3" ht="13" x14ac:dyDescent="0.15">
      <c r="B1064" s="11"/>
      <c r="C1064" s="1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L459"/>
  <sheetViews>
    <sheetView workbookViewId="0"/>
  </sheetViews>
  <sheetFormatPr baseColWidth="10" defaultColWidth="14.5" defaultRowHeight="15.75" customHeight="1" x14ac:dyDescent="0.15"/>
  <sheetData>
    <row r="1" spans="1:12" ht="15.75" customHeight="1" x14ac:dyDescent="0.15">
      <c r="A1" s="22" t="s">
        <v>8287</v>
      </c>
    </row>
    <row r="2" spans="1:12" ht="15.75" customHeight="1" x14ac:dyDescent="0.15">
      <c r="A2" s="12" t="s">
        <v>205</v>
      </c>
    </row>
    <row r="3" spans="1:12" ht="15.75" customHeight="1" x14ac:dyDescent="0.15">
      <c r="A3" s="11" t="s">
        <v>228</v>
      </c>
      <c r="B3" s="11" t="s">
        <v>230</v>
      </c>
      <c r="C3" s="11" t="s">
        <v>232</v>
      </c>
      <c r="D3" s="11" t="s">
        <v>234</v>
      </c>
      <c r="E3" s="11" t="s">
        <v>235</v>
      </c>
      <c r="F3" s="11" t="s">
        <v>237</v>
      </c>
      <c r="G3" s="11" t="s">
        <v>239</v>
      </c>
      <c r="H3" s="11" t="s">
        <v>240</v>
      </c>
      <c r="I3" s="11" t="s">
        <v>242</v>
      </c>
      <c r="J3" s="11" t="s">
        <v>244</v>
      </c>
      <c r="K3" s="11" t="s">
        <v>245</v>
      </c>
      <c r="L3" s="11" t="s">
        <v>247</v>
      </c>
    </row>
    <row r="4" spans="1:12" ht="15.75" customHeight="1" x14ac:dyDescent="0.15">
      <c r="A4" s="11" t="s">
        <v>249</v>
      </c>
      <c r="B4" s="11" t="s">
        <v>251</v>
      </c>
      <c r="C4" s="11" t="s">
        <v>253</v>
      </c>
      <c r="D4" s="13" t="s">
        <v>255</v>
      </c>
      <c r="E4" s="14">
        <v>196</v>
      </c>
      <c r="F4" s="14">
        <v>17</v>
      </c>
      <c r="G4" s="14">
        <v>2.47889725735399</v>
      </c>
      <c r="H4" s="14">
        <v>6.8578880990598501</v>
      </c>
      <c r="I4" s="15">
        <v>2.3818502725703199E-10</v>
      </c>
      <c r="J4" s="15">
        <v>7.7886503913049396E-8</v>
      </c>
      <c r="K4" s="11" t="s">
        <v>289</v>
      </c>
      <c r="L4" s="16" t="s">
        <v>292</v>
      </c>
    </row>
    <row r="5" spans="1:12" ht="15.75" customHeight="1" x14ac:dyDescent="0.15">
      <c r="A5" s="11" t="s">
        <v>249</v>
      </c>
      <c r="B5" s="11" t="s">
        <v>302</v>
      </c>
      <c r="C5" s="11" t="s">
        <v>304</v>
      </c>
      <c r="D5" s="13" t="s">
        <v>305</v>
      </c>
      <c r="E5" s="14">
        <v>352</v>
      </c>
      <c r="F5" s="14">
        <v>20</v>
      </c>
      <c r="G5" s="14">
        <v>4.4518971152479798</v>
      </c>
      <c r="H5" s="14">
        <v>4.4924668028600596</v>
      </c>
      <c r="I5" s="15">
        <v>9.3701135739365798E-9</v>
      </c>
      <c r="J5" s="15">
        <v>1.5320135693386299E-6</v>
      </c>
      <c r="K5" s="11" t="s">
        <v>328</v>
      </c>
      <c r="L5" s="16" t="s">
        <v>331</v>
      </c>
    </row>
    <row r="6" spans="1:12" ht="15.75" customHeight="1" x14ac:dyDescent="0.15">
      <c r="A6" s="11" t="s">
        <v>249</v>
      </c>
      <c r="B6" s="11" t="s">
        <v>334</v>
      </c>
      <c r="C6" s="11" t="s">
        <v>335</v>
      </c>
      <c r="D6" s="13" t="s">
        <v>337</v>
      </c>
      <c r="E6" s="14">
        <v>198</v>
      </c>
      <c r="F6" s="14">
        <v>14</v>
      </c>
      <c r="G6" s="14">
        <v>2.50419212732699</v>
      </c>
      <c r="H6" s="14">
        <v>5.5906253546703004</v>
      </c>
      <c r="I6" s="15">
        <v>1.46938634815186E-7</v>
      </c>
      <c r="J6" s="15">
        <v>1.6016311194855201E-5</v>
      </c>
      <c r="K6" s="11" t="s">
        <v>356</v>
      </c>
      <c r="L6" s="16" t="s">
        <v>359</v>
      </c>
    </row>
    <row r="7" spans="1:12" ht="15.75" customHeight="1" x14ac:dyDescent="0.15">
      <c r="A7" s="11" t="s">
        <v>249</v>
      </c>
      <c r="B7" s="11" t="s">
        <v>360</v>
      </c>
      <c r="C7" s="11" t="s">
        <v>362</v>
      </c>
      <c r="D7" s="13" t="s">
        <v>364</v>
      </c>
      <c r="E7" s="14">
        <v>82</v>
      </c>
      <c r="F7" s="14">
        <v>9</v>
      </c>
      <c r="G7" s="14">
        <v>1.03708966889299</v>
      </c>
      <c r="H7" s="14">
        <v>8.67813099479309</v>
      </c>
      <c r="I7" s="15">
        <v>7.5673453514557597E-7</v>
      </c>
      <c r="J7" s="15">
        <v>6.1863048248150796E-5</v>
      </c>
      <c r="K7" s="11" t="s">
        <v>385</v>
      </c>
      <c r="L7" s="16" t="s">
        <v>386</v>
      </c>
    </row>
    <row r="8" spans="1:12" ht="15.75" customHeight="1" x14ac:dyDescent="0.15">
      <c r="A8" s="11" t="s">
        <v>249</v>
      </c>
      <c r="B8" s="11" t="s">
        <v>388</v>
      </c>
      <c r="C8" s="11" t="s">
        <v>390</v>
      </c>
      <c r="D8" s="13" t="s">
        <v>392</v>
      </c>
      <c r="E8" s="14">
        <v>150</v>
      </c>
      <c r="F8" s="14">
        <v>11</v>
      </c>
      <c r="G8" s="14">
        <v>1.89711524797499</v>
      </c>
      <c r="H8" s="14">
        <v>5.7982771535580504</v>
      </c>
      <c r="I8" s="15">
        <v>2.5049760707940298E-6</v>
      </c>
      <c r="J8" s="14">
        <v>1.6382543502993001E-4</v>
      </c>
      <c r="K8" s="11" t="s">
        <v>420</v>
      </c>
      <c r="L8" s="16" t="s">
        <v>421</v>
      </c>
    </row>
    <row r="9" spans="1:12" ht="15.75" customHeight="1" x14ac:dyDescent="0.15">
      <c r="A9" s="11" t="s">
        <v>249</v>
      </c>
      <c r="B9" s="11" t="s">
        <v>426</v>
      </c>
      <c r="C9" s="11" t="s">
        <v>428</v>
      </c>
      <c r="D9" s="13" t="s">
        <v>430</v>
      </c>
      <c r="E9" s="14">
        <v>97</v>
      </c>
      <c r="F9" s="14">
        <v>9</v>
      </c>
      <c r="G9" s="14">
        <v>1.2268011936904899</v>
      </c>
      <c r="H9" s="14">
        <v>7.3361519749797299</v>
      </c>
      <c r="I9" s="15">
        <v>3.16158755797602E-6</v>
      </c>
      <c r="J9" s="14">
        <v>1.7230652190969301E-4</v>
      </c>
      <c r="K9" s="11" t="s">
        <v>461</v>
      </c>
      <c r="L9" s="16" t="s">
        <v>464</v>
      </c>
    </row>
    <row r="10" spans="1:12" ht="15.75" customHeight="1" x14ac:dyDescent="0.15">
      <c r="A10" s="11" t="s">
        <v>249</v>
      </c>
      <c r="B10" s="11" t="s">
        <v>467</v>
      </c>
      <c r="C10" s="11" t="s">
        <v>472</v>
      </c>
      <c r="D10" s="13" t="s">
        <v>474</v>
      </c>
      <c r="E10" s="14">
        <v>40</v>
      </c>
      <c r="F10" s="14">
        <v>6</v>
      </c>
      <c r="G10" s="14">
        <v>0.50589739945999701</v>
      </c>
      <c r="H10" s="14">
        <v>11.8601123595506</v>
      </c>
      <c r="I10" s="15">
        <v>9.38429764141269E-6</v>
      </c>
      <c r="J10" s="14">
        <v>4.3838076124885002E-4</v>
      </c>
      <c r="K10" s="11" t="s">
        <v>503</v>
      </c>
      <c r="L10" s="16" t="s">
        <v>505</v>
      </c>
    </row>
    <row r="11" spans="1:12" ht="15.75" customHeight="1" x14ac:dyDescent="0.15">
      <c r="A11" s="11" t="s">
        <v>249</v>
      </c>
      <c r="B11" s="11" t="s">
        <v>510</v>
      </c>
      <c r="C11" s="11" t="s">
        <v>511</v>
      </c>
      <c r="D11" s="13" t="s">
        <v>514</v>
      </c>
      <c r="E11" s="14">
        <v>338</v>
      </c>
      <c r="F11" s="14">
        <v>15</v>
      </c>
      <c r="G11" s="14">
        <v>4.2748330254369797</v>
      </c>
      <c r="H11" s="14">
        <v>3.5089089821155501</v>
      </c>
      <c r="I11" s="15">
        <v>1.8244326474459199E-5</v>
      </c>
      <c r="J11" s="14">
        <v>7.4573684464351896E-4</v>
      </c>
      <c r="K11" s="11" t="s">
        <v>543</v>
      </c>
      <c r="L11" s="16" t="s">
        <v>545</v>
      </c>
    </row>
    <row r="12" spans="1:12" ht="15.75" customHeight="1" x14ac:dyDescent="0.15">
      <c r="A12" s="11" t="s">
        <v>249</v>
      </c>
      <c r="B12" s="11" t="s">
        <v>547</v>
      </c>
      <c r="C12" s="11" t="s">
        <v>548</v>
      </c>
      <c r="D12" s="13" t="s">
        <v>549</v>
      </c>
      <c r="E12" s="14">
        <v>129</v>
      </c>
      <c r="F12" s="14">
        <v>9</v>
      </c>
      <c r="G12" s="14">
        <v>1.6315191132584901</v>
      </c>
      <c r="H12" s="14">
        <v>5.5163313300235197</v>
      </c>
      <c r="I12" s="15">
        <v>3.2592297712907802E-5</v>
      </c>
      <c r="J12" s="14">
        <v>1.1841868169023199E-3</v>
      </c>
      <c r="K12" s="11" t="s">
        <v>567</v>
      </c>
      <c r="L12" s="16" t="s">
        <v>568</v>
      </c>
    </row>
    <row r="13" spans="1:12" ht="15.75" customHeight="1" x14ac:dyDescent="0.15">
      <c r="A13" s="11" t="s">
        <v>249</v>
      </c>
      <c r="B13" s="11" t="s">
        <v>571</v>
      </c>
      <c r="C13" s="11" t="s">
        <v>573</v>
      </c>
      <c r="D13" s="13" t="s">
        <v>575</v>
      </c>
      <c r="E13" s="14">
        <v>203</v>
      </c>
      <c r="F13" s="14">
        <v>10</v>
      </c>
      <c r="G13" s="14">
        <v>2.5674293022594901</v>
      </c>
      <c r="H13" s="14">
        <v>3.8949465877013298</v>
      </c>
      <c r="I13" s="14">
        <v>2.2310846416995201E-4</v>
      </c>
      <c r="J13" s="14">
        <v>7.2956467783574404E-3</v>
      </c>
      <c r="K13" s="11" t="s">
        <v>595</v>
      </c>
      <c r="L13" s="16" t="s">
        <v>597</v>
      </c>
    </row>
    <row r="14" spans="1:12" ht="15.75" customHeight="1" x14ac:dyDescent="0.15">
      <c r="A14" s="11" t="s">
        <v>249</v>
      </c>
      <c r="B14" s="11" t="s">
        <v>600</v>
      </c>
      <c r="C14" s="11" t="s">
        <v>602</v>
      </c>
      <c r="D14" s="13" t="s">
        <v>604</v>
      </c>
      <c r="E14" s="14">
        <v>228</v>
      </c>
      <c r="F14" s="14">
        <v>10</v>
      </c>
      <c r="G14" s="14">
        <v>2.88361517692198</v>
      </c>
      <c r="H14" s="14">
        <v>3.4678691109797</v>
      </c>
      <c r="I14" s="14">
        <v>5.6449024088922595E-4</v>
      </c>
      <c r="J14" s="14">
        <v>1.6780755342797899E-2</v>
      </c>
      <c r="K14" s="11" t="s">
        <v>625</v>
      </c>
      <c r="L14" s="16" t="s">
        <v>627</v>
      </c>
    </row>
    <row r="15" spans="1:12" ht="15.75" customHeight="1" x14ac:dyDescent="0.15">
      <c r="A15" s="11" t="s">
        <v>249</v>
      </c>
      <c r="B15" s="11" t="s">
        <v>630</v>
      </c>
      <c r="C15" s="11" t="s">
        <v>632</v>
      </c>
      <c r="D15" s="13" t="s">
        <v>634</v>
      </c>
      <c r="E15" s="14">
        <v>292</v>
      </c>
      <c r="F15" s="14">
        <v>11</v>
      </c>
      <c r="G15" s="14">
        <v>3.6930510160579799</v>
      </c>
      <c r="H15" s="14">
        <v>2.9785670309373602</v>
      </c>
      <c r="I15" s="14">
        <v>1.05839436198285E-3</v>
      </c>
      <c r="J15" s="14">
        <v>2.8841246364032701E-2</v>
      </c>
      <c r="K15" s="11" t="s">
        <v>659</v>
      </c>
      <c r="L15" s="16" t="s">
        <v>661</v>
      </c>
    </row>
    <row r="16" spans="1:12" ht="15.75" customHeight="1" x14ac:dyDescent="0.15">
      <c r="A16" s="11" t="s">
        <v>249</v>
      </c>
      <c r="B16" s="11" t="s">
        <v>665</v>
      </c>
      <c r="C16" s="11" t="s">
        <v>668</v>
      </c>
      <c r="D16" s="13" t="s">
        <v>670</v>
      </c>
      <c r="E16" s="14">
        <v>211</v>
      </c>
      <c r="F16" s="14">
        <v>9</v>
      </c>
      <c r="G16" s="14">
        <v>2.6686087821514901</v>
      </c>
      <c r="H16" s="14">
        <v>3.3725437989243301</v>
      </c>
      <c r="I16" s="14">
        <v>1.31261709301589E-3</v>
      </c>
      <c r="J16" s="14">
        <v>3.3017368416630402E-2</v>
      </c>
      <c r="K16" s="11" t="s">
        <v>693</v>
      </c>
      <c r="L16" s="16" t="s">
        <v>695</v>
      </c>
    </row>
    <row r="17" spans="1:12" ht="15.75" customHeight="1" x14ac:dyDescent="0.15">
      <c r="A17" s="11" t="s">
        <v>249</v>
      </c>
      <c r="B17" s="11" t="s">
        <v>699</v>
      </c>
      <c r="C17" s="11" t="s">
        <v>700</v>
      </c>
      <c r="D17" s="13" t="s">
        <v>702</v>
      </c>
      <c r="E17" s="14">
        <v>69</v>
      </c>
      <c r="F17" s="14">
        <v>5</v>
      </c>
      <c r="G17" s="14">
        <v>0.87267301406849496</v>
      </c>
      <c r="H17" s="14">
        <v>5.72952287900993</v>
      </c>
      <c r="I17" s="14">
        <v>1.7187920103729499E-3</v>
      </c>
      <c r="J17" s="14">
        <v>4.0146070527996701E-2</v>
      </c>
      <c r="K17" s="11" t="s">
        <v>720</v>
      </c>
      <c r="L17" s="16" t="s">
        <v>723</v>
      </c>
    </row>
    <row r="18" spans="1:12" ht="15.75" customHeight="1" x14ac:dyDescent="0.15">
      <c r="A18" s="11" t="s">
        <v>249</v>
      </c>
      <c r="B18" s="11" t="s">
        <v>726</v>
      </c>
      <c r="C18" s="11" t="s">
        <v>727</v>
      </c>
      <c r="D18" s="13" t="s">
        <v>729</v>
      </c>
      <c r="E18" s="14">
        <v>223</v>
      </c>
      <c r="F18" s="14">
        <v>9</v>
      </c>
      <c r="G18" s="14">
        <v>2.82037800198948</v>
      </c>
      <c r="H18" s="14">
        <v>3.1910616214037399</v>
      </c>
      <c r="I18" s="14">
        <v>1.9265170111475399E-3</v>
      </c>
      <c r="J18" s="14">
        <v>4.1998070843016502E-2</v>
      </c>
      <c r="K18" s="11" t="s">
        <v>757</v>
      </c>
      <c r="L18" s="16" t="s">
        <v>759</v>
      </c>
    </row>
    <row r="19" spans="1:12" ht="15.75" customHeight="1" x14ac:dyDescent="0.15">
      <c r="A19" s="11" t="s">
        <v>249</v>
      </c>
      <c r="B19" s="11" t="s">
        <v>762</v>
      </c>
      <c r="C19" s="11" t="s">
        <v>764</v>
      </c>
      <c r="D19" s="13" t="s">
        <v>765</v>
      </c>
      <c r="E19" s="14">
        <v>72</v>
      </c>
      <c r="F19" s="14">
        <v>5</v>
      </c>
      <c r="G19" s="14">
        <v>0.91061531902799497</v>
      </c>
      <c r="H19" s="14">
        <v>5.4907927590511898</v>
      </c>
      <c r="I19" s="14">
        <v>2.0773396101598802E-3</v>
      </c>
      <c r="J19" s="14">
        <v>4.2455628282642502E-2</v>
      </c>
      <c r="K19" s="11" t="s">
        <v>777</v>
      </c>
      <c r="L19" s="16" t="s">
        <v>780</v>
      </c>
    </row>
    <row r="20" spans="1:12" ht="15.75" customHeight="1" x14ac:dyDescent="0.15">
      <c r="A20" s="11" t="s">
        <v>249</v>
      </c>
      <c r="B20" s="11" t="s">
        <v>746</v>
      </c>
      <c r="C20" s="11" t="s">
        <v>747</v>
      </c>
      <c r="D20" s="13" t="s">
        <v>785</v>
      </c>
      <c r="E20" s="14">
        <v>109</v>
      </c>
      <c r="F20" s="14">
        <v>6</v>
      </c>
      <c r="G20" s="14">
        <v>1.37857041352849</v>
      </c>
      <c r="H20" s="14">
        <v>4.3523348108442397</v>
      </c>
      <c r="I20" s="14">
        <v>2.4671138557252901E-3</v>
      </c>
      <c r="J20" s="14">
        <v>4.7455660636598201E-2</v>
      </c>
      <c r="K20" s="11" t="s">
        <v>805</v>
      </c>
      <c r="L20" s="16" t="s">
        <v>806</v>
      </c>
    </row>
    <row r="21" spans="1:12" ht="15.75" customHeight="1" x14ac:dyDescent="0.15">
      <c r="A21" s="11" t="s">
        <v>810</v>
      </c>
      <c r="B21" s="11" t="s">
        <v>812</v>
      </c>
      <c r="C21" s="11" t="s">
        <v>814</v>
      </c>
      <c r="D21" s="13" t="s">
        <v>816</v>
      </c>
      <c r="E21" s="14">
        <v>297</v>
      </c>
      <c r="F21" s="14">
        <v>19</v>
      </c>
      <c r="G21" s="14">
        <v>3.3921319796954301</v>
      </c>
      <c r="H21" s="14">
        <v>5.6011971567527103</v>
      </c>
      <c r="I21" s="15">
        <v>9.1147644987188404E-10</v>
      </c>
      <c r="J21" s="15">
        <v>1.79013974754838E-6</v>
      </c>
      <c r="K21" s="11" t="s">
        <v>834</v>
      </c>
      <c r="L21" s="16" t="s">
        <v>837</v>
      </c>
    </row>
    <row r="22" spans="1:12" ht="15.75" customHeight="1" x14ac:dyDescent="0.15">
      <c r="A22" s="11" t="s">
        <v>810</v>
      </c>
      <c r="B22" s="11" t="s">
        <v>840</v>
      </c>
      <c r="C22" s="11" t="s">
        <v>841</v>
      </c>
      <c r="D22" s="13" t="s">
        <v>843</v>
      </c>
      <c r="E22" s="14">
        <v>450</v>
      </c>
      <c r="F22" s="14">
        <v>21</v>
      </c>
      <c r="G22" s="14">
        <v>5.1395939086294398</v>
      </c>
      <c r="H22" s="14">
        <v>4.0859259259259302</v>
      </c>
      <c r="I22" s="15">
        <v>3.0951471829965298E-8</v>
      </c>
      <c r="J22" s="15">
        <v>1.91727891822868E-5</v>
      </c>
      <c r="K22" s="11" t="s">
        <v>863</v>
      </c>
      <c r="L22" s="16" t="s">
        <v>866</v>
      </c>
    </row>
    <row r="23" spans="1:12" ht="15.75" customHeight="1" x14ac:dyDescent="0.15">
      <c r="A23" s="11" t="s">
        <v>810</v>
      </c>
      <c r="B23" s="11" t="s">
        <v>867</v>
      </c>
      <c r="C23" s="11" t="s">
        <v>869</v>
      </c>
      <c r="D23" s="13" t="s">
        <v>872</v>
      </c>
      <c r="E23" s="14">
        <v>107</v>
      </c>
      <c r="F23" s="14">
        <v>11</v>
      </c>
      <c r="G23" s="14">
        <v>1.2220812182741101</v>
      </c>
      <c r="H23" s="14">
        <v>9.0010384215991692</v>
      </c>
      <c r="I23" s="15">
        <v>3.3086869688503397E-8</v>
      </c>
      <c r="J23" s="15">
        <v>1.91727891822868E-5</v>
      </c>
      <c r="K23" s="11" t="s">
        <v>894</v>
      </c>
      <c r="L23" s="16" t="s">
        <v>896</v>
      </c>
    </row>
    <row r="24" spans="1:12" ht="15.75" customHeight="1" x14ac:dyDescent="0.15">
      <c r="A24" s="11" t="s">
        <v>810</v>
      </c>
      <c r="B24" s="11" t="s">
        <v>899</v>
      </c>
      <c r="C24" s="11" t="s">
        <v>901</v>
      </c>
      <c r="D24" s="13" t="s">
        <v>903</v>
      </c>
      <c r="E24" s="14">
        <v>85</v>
      </c>
      <c r="F24" s="14">
        <v>10</v>
      </c>
      <c r="G24" s="14">
        <v>0.97081218274111702</v>
      </c>
      <c r="H24" s="14">
        <v>10.3006535947712</v>
      </c>
      <c r="I24" s="15">
        <v>3.90484504730892E-8</v>
      </c>
      <c r="J24" s="15">
        <v>1.91727891822868E-5</v>
      </c>
      <c r="K24" s="11" t="s">
        <v>924</v>
      </c>
      <c r="L24" s="16" t="s">
        <v>926</v>
      </c>
    </row>
    <row r="25" spans="1:12" ht="15.75" customHeight="1" x14ac:dyDescent="0.15">
      <c r="A25" s="11" t="s">
        <v>810</v>
      </c>
      <c r="B25" s="11" t="s">
        <v>929</v>
      </c>
      <c r="C25" s="11" t="s">
        <v>931</v>
      </c>
      <c r="D25" s="13" t="s">
        <v>932</v>
      </c>
      <c r="E25" s="14">
        <v>132</v>
      </c>
      <c r="F25" s="14">
        <v>11</v>
      </c>
      <c r="G25" s="14">
        <v>1.50761421319797</v>
      </c>
      <c r="H25" s="14">
        <v>7.2962962962963003</v>
      </c>
      <c r="I25" s="15">
        <v>2.9102430676441999E-7</v>
      </c>
      <c r="J25" s="14">
        <v>1.14314347697064E-4</v>
      </c>
      <c r="K25" s="11" t="s">
        <v>953</v>
      </c>
      <c r="L25" s="16" t="s">
        <v>955</v>
      </c>
    </row>
    <row r="26" spans="1:12" ht="15.75" customHeight="1" x14ac:dyDescent="0.15">
      <c r="A26" s="11" t="s">
        <v>810</v>
      </c>
      <c r="B26" s="11" t="s">
        <v>960</v>
      </c>
      <c r="C26" s="11" t="s">
        <v>962</v>
      </c>
      <c r="D26" s="13" t="s">
        <v>964</v>
      </c>
      <c r="E26" s="14">
        <v>259</v>
      </c>
      <c r="F26" s="14">
        <v>14</v>
      </c>
      <c r="G26" s="14">
        <v>2.95812182741117</v>
      </c>
      <c r="H26" s="14">
        <v>4.73273273273273</v>
      </c>
      <c r="I26" s="15">
        <v>1.38251924841626E-6</v>
      </c>
      <c r="J26" s="14">
        <v>4.52544633981589E-4</v>
      </c>
      <c r="K26" s="11" t="s">
        <v>967</v>
      </c>
      <c r="L26" s="16" t="s">
        <v>968</v>
      </c>
    </row>
    <row r="27" spans="1:12" ht="15.75" customHeight="1" x14ac:dyDescent="0.15">
      <c r="A27" s="11" t="s">
        <v>810</v>
      </c>
      <c r="B27" s="11" t="s">
        <v>969</v>
      </c>
      <c r="C27" s="11" t="s">
        <v>970</v>
      </c>
      <c r="D27" s="13" t="s">
        <v>971</v>
      </c>
      <c r="E27" s="14">
        <v>127</v>
      </c>
      <c r="F27" s="14">
        <v>10</v>
      </c>
      <c r="G27" s="14">
        <v>1.4505076142132001</v>
      </c>
      <c r="H27" s="14">
        <v>6.89413823272091</v>
      </c>
      <c r="I27" s="15">
        <v>1.74715132628123E-6</v>
      </c>
      <c r="J27" s="14">
        <v>4.9020074354519003E-4</v>
      </c>
      <c r="K27" s="11" t="s">
        <v>975</v>
      </c>
      <c r="L27" s="16" t="s">
        <v>976</v>
      </c>
    </row>
    <row r="28" spans="1:12" ht="15.75" customHeight="1" x14ac:dyDescent="0.15">
      <c r="A28" s="11" t="s">
        <v>810</v>
      </c>
      <c r="B28" s="11" t="s">
        <v>977</v>
      </c>
      <c r="C28" s="11" t="s">
        <v>978</v>
      </c>
      <c r="D28" s="13" t="s">
        <v>979</v>
      </c>
      <c r="E28" s="14">
        <v>61</v>
      </c>
      <c r="F28" s="14">
        <v>7</v>
      </c>
      <c r="G28" s="14">
        <v>0.69670050761421298</v>
      </c>
      <c r="H28" s="14">
        <v>10.0473588342441</v>
      </c>
      <c r="I28" s="15">
        <v>5.5474382611997399E-6</v>
      </c>
      <c r="J28" s="14">
        <v>1.36189609312454E-3</v>
      </c>
      <c r="K28" s="11" t="s">
        <v>980</v>
      </c>
      <c r="L28" s="16" t="s">
        <v>981</v>
      </c>
    </row>
    <row r="29" spans="1:12" ht="15.75" customHeight="1" x14ac:dyDescent="0.15">
      <c r="A29" s="11" t="s">
        <v>810</v>
      </c>
      <c r="B29" s="11" t="s">
        <v>984</v>
      </c>
      <c r="C29" s="11" t="s">
        <v>985</v>
      </c>
      <c r="D29" s="13" t="s">
        <v>987</v>
      </c>
      <c r="E29" s="14">
        <v>123</v>
      </c>
      <c r="F29" s="14">
        <v>9</v>
      </c>
      <c r="G29" s="14">
        <v>1.4048223350253799</v>
      </c>
      <c r="H29" s="14">
        <v>6.4065040650406502</v>
      </c>
      <c r="I29" s="15">
        <v>1.07446415793522E-5</v>
      </c>
      <c r="J29" s="14">
        <v>2.31341573031276E-3</v>
      </c>
      <c r="K29" s="11" t="s">
        <v>990</v>
      </c>
      <c r="L29" s="16" t="s">
        <v>991</v>
      </c>
    </row>
    <row r="30" spans="1:12" ht="15.75" customHeight="1" x14ac:dyDescent="0.15">
      <c r="A30" s="11" t="s">
        <v>810</v>
      </c>
      <c r="B30" s="11" t="s">
        <v>992</v>
      </c>
      <c r="C30" s="11" t="s">
        <v>993</v>
      </c>
      <c r="D30" s="13" t="s">
        <v>994</v>
      </c>
      <c r="E30" s="14">
        <v>27</v>
      </c>
      <c r="F30" s="14">
        <v>5</v>
      </c>
      <c r="G30" s="14">
        <v>0.30837563451776701</v>
      </c>
      <c r="H30" s="14">
        <v>16.213991769547299</v>
      </c>
      <c r="I30" s="15">
        <v>1.1779102496500801E-5</v>
      </c>
      <c r="J30" s="14">
        <v>2.31341573031276E-3</v>
      </c>
      <c r="K30" s="11" t="s">
        <v>1000</v>
      </c>
      <c r="L30" s="16" t="s">
        <v>1001</v>
      </c>
    </row>
    <row r="31" spans="1:12" ht="15.75" customHeight="1" x14ac:dyDescent="0.15">
      <c r="A31" s="11" t="s">
        <v>810</v>
      </c>
      <c r="B31" s="11" t="s">
        <v>1002</v>
      </c>
      <c r="C31" s="11" t="s">
        <v>1003</v>
      </c>
      <c r="D31" s="13" t="s">
        <v>1004</v>
      </c>
      <c r="E31" s="14">
        <v>5</v>
      </c>
      <c r="F31" s="14">
        <v>3</v>
      </c>
      <c r="G31" s="14">
        <v>5.7106598984771599E-2</v>
      </c>
      <c r="H31" s="14">
        <v>52.533333333333303</v>
      </c>
      <c r="I31" s="15">
        <v>1.42816976094196E-5</v>
      </c>
      <c r="J31" s="14">
        <v>2.5499321913545498E-3</v>
      </c>
      <c r="K31" s="11" t="s">
        <v>1007</v>
      </c>
      <c r="L31" s="16" t="s">
        <v>1008</v>
      </c>
    </row>
    <row r="32" spans="1:12" ht="15.75" customHeight="1" x14ac:dyDescent="0.15">
      <c r="A32" s="11" t="s">
        <v>810</v>
      </c>
      <c r="B32" s="11" t="s">
        <v>1011</v>
      </c>
      <c r="C32" s="11" t="s">
        <v>1012</v>
      </c>
      <c r="D32" s="13" t="s">
        <v>1014</v>
      </c>
      <c r="E32" s="14">
        <v>76</v>
      </c>
      <c r="F32" s="14">
        <v>7</v>
      </c>
      <c r="G32" s="14">
        <v>0.86802030456852797</v>
      </c>
      <c r="H32" s="14">
        <v>8.0643274853801206</v>
      </c>
      <c r="I32" s="15">
        <v>2.4141351182560599E-5</v>
      </c>
      <c r="J32" s="14">
        <v>3.9511344768790799E-3</v>
      </c>
      <c r="K32" s="11" t="s">
        <v>1015</v>
      </c>
      <c r="L32" s="16" t="s">
        <v>1016</v>
      </c>
    </row>
    <row r="33" spans="1:12" ht="15.75" customHeight="1" x14ac:dyDescent="0.15">
      <c r="A33" s="11" t="s">
        <v>810</v>
      </c>
      <c r="B33" s="11" t="s">
        <v>1017</v>
      </c>
      <c r="C33" s="11" t="s">
        <v>1018</v>
      </c>
      <c r="D33" s="13" t="s">
        <v>1019</v>
      </c>
      <c r="E33" s="14">
        <v>139</v>
      </c>
      <c r="F33" s="14">
        <v>9</v>
      </c>
      <c r="G33" s="14">
        <v>1.5875634517766499</v>
      </c>
      <c r="H33" s="14">
        <v>5.66906474820144</v>
      </c>
      <c r="I33" s="15">
        <v>2.8729521515447101E-5</v>
      </c>
      <c r="J33" s="14">
        <v>4.3403677120260001E-3</v>
      </c>
      <c r="K33" s="11" t="s">
        <v>1025</v>
      </c>
      <c r="L33" s="16" t="s">
        <v>1026</v>
      </c>
    </row>
    <row r="34" spans="1:12" ht="15.75" customHeight="1" x14ac:dyDescent="0.15">
      <c r="A34" s="11" t="s">
        <v>810</v>
      </c>
      <c r="B34" s="11" t="s">
        <v>1027</v>
      </c>
      <c r="C34" s="11" t="s">
        <v>1028</v>
      </c>
      <c r="D34" s="13" t="s">
        <v>1029</v>
      </c>
      <c r="E34" s="14">
        <v>58</v>
      </c>
      <c r="F34" s="14">
        <v>6</v>
      </c>
      <c r="G34" s="14">
        <v>0.66243654822334996</v>
      </c>
      <c r="H34" s="14">
        <v>9.0574712643678197</v>
      </c>
      <c r="I34" s="15">
        <v>4.8678223993014997E-5</v>
      </c>
      <c r="J34" s="14">
        <v>6.8288594230201099E-3</v>
      </c>
      <c r="K34" s="11" t="s">
        <v>1031</v>
      </c>
      <c r="L34" s="16" t="s">
        <v>1033</v>
      </c>
    </row>
    <row r="35" spans="1:12" ht="15.75" customHeight="1" x14ac:dyDescent="0.15">
      <c r="A35" s="11" t="s">
        <v>810</v>
      </c>
      <c r="B35" s="11" t="s">
        <v>1036</v>
      </c>
      <c r="C35" s="11" t="s">
        <v>1037</v>
      </c>
      <c r="D35" s="13" t="s">
        <v>1039</v>
      </c>
      <c r="E35" s="14">
        <v>86</v>
      </c>
      <c r="F35" s="14">
        <v>7</v>
      </c>
      <c r="G35" s="14">
        <v>0.98223350253807096</v>
      </c>
      <c r="H35" s="14">
        <v>7.1266149870801003</v>
      </c>
      <c r="I35" s="15">
        <v>5.4014348088049502E-5</v>
      </c>
      <c r="J35" s="14">
        <v>7.0722786429952798E-3</v>
      </c>
      <c r="K35" s="11" t="s">
        <v>980</v>
      </c>
      <c r="L35" s="16" t="s">
        <v>981</v>
      </c>
    </row>
    <row r="36" spans="1:12" ht="15.75" customHeight="1" x14ac:dyDescent="0.15">
      <c r="A36" s="11" t="s">
        <v>810</v>
      </c>
      <c r="B36" s="11" t="s">
        <v>1040</v>
      </c>
      <c r="C36" s="11" t="s">
        <v>1041</v>
      </c>
      <c r="D36" s="13" t="s">
        <v>1042</v>
      </c>
      <c r="E36" s="14">
        <v>37</v>
      </c>
      <c r="F36" s="14">
        <v>5</v>
      </c>
      <c r="G36" s="14">
        <v>0.42258883248731</v>
      </c>
      <c r="H36" s="14">
        <v>11.831831831831799</v>
      </c>
      <c r="I36" s="15">
        <v>5.8061667582709502E-5</v>
      </c>
      <c r="J36" s="14">
        <v>7.1270696957775898E-3</v>
      </c>
      <c r="K36" s="11" t="s">
        <v>1046</v>
      </c>
      <c r="L36" s="16" t="s">
        <v>1048</v>
      </c>
    </row>
    <row r="37" spans="1:12" ht="15.75" customHeight="1" x14ac:dyDescent="0.15">
      <c r="A37" s="11" t="s">
        <v>810</v>
      </c>
      <c r="B37" s="11" t="s">
        <v>1050</v>
      </c>
      <c r="C37" s="11" t="s">
        <v>1051</v>
      </c>
      <c r="D37" s="13" t="s">
        <v>1052</v>
      </c>
      <c r="E37" s="14">
        <v>63</v>
      </c>
      <c r="F37" s="14">
        <v>6</v>
      </c>
      <c r="G37" s="14">
        <v>0.71954314720812196</v>
      </c>
      <c r="H37" s="14">
        <v>8.3386243386243404</v>
      </c>
      <c r="I37" s="15">
        <v>7.8012531729232406E-5</v>
      </c>
      <c r="J37" s="14">
        <v>9.0127419009536705E-3</v>
      </c>
      <c r="K37" s="11" t="s">
        <v>1053</v>
      </c>
      <c r="L37" s="16" t="s">
        <v>1054</v>
      </c>
    </row>
    <row r="38" spans="1:12" ht="15.75" customHeight="1" x14ac:dyDescent="0.15">
      <c r="A38" s="11" t="s">
        <v>810</v>
      </c>
      <c r="B38" s="11" t="s">
        <v>1055</v>
      </c>
      <c r="C38" s="11" t="s">
        <v>1056</v>
      </c>
      <c r="D38" s="13" t="s">
        <v>1058</v>
      </c>
      <c r="E38" s="14">
        <v>106</v>
      </c>
      <c r="F38" s="14">
        <v>7</v>
      </c>
      <c r="G38" s="14">
        <v>1.2106598984771599</v>
      </c>
      <c r="H38" s="14">
        <v>5.7819706498951797</v>
      </c>
      <c r="I38" s="14">
        <v>2.0307170880173899E-4</v>
      </c>
      <c r="J38" s="14">
        <v>2.09912018992955E-2</v>
      </c>
      <c r="K38" s="11" t="s">
        <v>1063</v>
      </c>
      <c r="L38" s="16" t="s">
        <v>1064</v>
      </c>
    </row>
    <row r="39" spans="1:12" ht="15.75" customHeight="1" x14ac:dyDescent="0.15">
      <c r="A39" s="11" t="s">
        <v>810</v>
      </c>
      <c r="B39" s="11" t="s">
        <v>1065</v>
      </c>
      <c r="C39" s="11" t="s">
        <v>1066</v>
      </c>
      <c r="D39" s="13" t="s">
        <v>1067</v>
      </c>
      <c r="E39" s="14">
        <v>106</v>
      </c>
      <c r="F39" s="14">
        <v>7</v>
      </c>
      <c r="G39" s="14">
        <v>1.2106598984771599</v>
      </c>
      <c r="H39" s="14">
        <v>5.7819706498951797</v>
      </c>
      <c r="I39" s="14">
        <v>2.0307170880173899E-4</v>
      </c>
      <c r="J39" s="14">
        <v>2.09912018992955E-2</v>
      </c>
      <c r="K39" s="11" t="s">
        <v>1073</v>
      </c>
      <c r="L39" s="16" t="s">
        <v>1074</v>
      </c>
    </row>
    <row r="40" spans="1:12" ht="15.75" customHeight="1" x14ac:dyDescent="0.15">
      <c r="A40" s="11" t="s">
        <v>810</v>
      </c>
      <c r="B40" s="11" t="s">
        <v>1075</v>
      </c>
      <c r="C40" s="11" t="s">
        <v>1076</v>
      </c>
      <c r="D40" s="13" t="s">
        <v>1077</v>
      </c>
      <c r="E40" s="14">
        <v>12</v>
      </c>
      <c r="F40" s="14">
        <v>3</v>
      </c>
      <c r="G40" s="14">
        <v>0.13705583756345199</v>
      </c>
      <c r="H40" s="14">
        <v>21.8888888888889</v>
      </c>
      <c r="I40" s="14">
        <v>2.9633119112393302E-4</v>
      </c>
      <c r="J40" s="14">
        <v>2.9099722968370201E-2</v>
      </c>
      <c r="K40" s="11" t="s">
        <v>1080</v>
      </c>
      <c r="L40" s="16" t="s">
        <v>1081</v>
      </c>
    </row>
    <row r="41" spans="1:12" ht="15.75" customHeight="1" x14ac:dyDescent="0.15">
      <c r="A41" s="11" t="s">
        <v>810</v>
      </c>
      <c r="B41" s="11" t="s">
        <v>1084</v>
      </c>
      <c r="C41" s="11" t="s">
        <v>1086</v>
      </c>
      <c r="D41" s="13" t="s">
        <v>1087</v>
      </c>
      <c r="E41" s="14">
        <v>30</v>
      </c>
      <c r="F41" s="14">
        <v>4</v>
      </c>
      <c r="G41" s="14">
        <v>0.34263959390862903</v>
      </c>
      <c r="H41" s="14">
        <v>11.674074074074101</v>
      </c>
      <c r="I41" s="14">
        <v>3.5212653697402901E-4</v>
      </c>
      <c r="J41" s="14">
        <v>3.2932215172237801E-2</v>
      </c>
      <c r="K41" s="11" t="s">
        <v>1088</v>
      </c>
      <c r="L41" s="16" t="s">
        <v>1089</v>
      </c>
    </row>
    <row r="42" spans="1:12" ht="15.75" customHeight="1" x14ac:dyDescent="0.15">
      <c r="A42" s="11" t="s">
        <v>810</v>
      </c>
      <c r="B42" s="11" t="s">
        <v>1090</v>
      </c>
      <c r="C42" s="11" t="s">
        <v>1091</v>
      </c>
      <c r="D42" s="13" t="s">
        <v>1092</v>
      </c>
      <c r="E42" s="14">
        <v>14</v>
      </c>
      <c r="F42" s="14">
        <v>3</v>
      </c>
      <c r="G42" s="14">
        <v>0.15989847715736</v>
      </c>
      <c r="H42" s="14">
        <v>18.761904761904798</v>
      </c>
      <c r="I42" s="14">
        <v>4.8217857486454501E-4</v>
      </c>
      <c r="J42" s="14">
        <v>4.3045396410634797E-2</v>
      </c>
      <c r="K42" s="11" t="s">
        <v>1096</v>
      </c>
      <c r="L42" s="16" t="s">
        <v>1097</v>
      </c>
    </row>
    <row r="43" spans="1:12" ht="15.75" customHeight="1" x14ac:dyDescent="0.15">
      <c r="A43" s="11" t="s">
        <v>810</v>
      </c>
      <c r="B43" s="11" t="s">
        <v>1098</v>
      </c>
      <c r="C43" s="11" t="s">
        <v>1099</v>
      </c>
      <c r="D43" s="13" t="s">
        <v>1100</v>
      </c>
      <c r="E43" s="14">
        <v>59</v>
      </c>
      <c r="F43" s="14">
        <v>5</v>
      </c>
      <c r="G43" s="14">
        <v>0.67385786802030501</v>
      </c>
      <c r="H43" s="14">
        <v>7.41996233521657</v>
      </c>
      <c r="I43" s="14">
        <v>5.4607745477464097E-4</v>
      </c>
      <c r="J43" s="14">
        <v>4.6630266138147601E-2</v>
      </c>
      <c r="K43" s="11" t="s">
        <v>1000</v>
      </c>
      <c r="L43" s="16" t="s">
        <v>1001</v>
      </c>
    </row>
    <row r="44" spans="1:12" ht="15.75" customHeight="1" x14ac:dyDescent="0.15">
      <c r="A44" s="11" t="s">
        <v>1106</v>
      </c>
      <c r="B44" s="11" t="s">
        <v>1107</v>
      </c>
      <c r="C44" s="11" t="s">
        <v>1108</v>
      </c>
      <c r="D44" s="13" t="s">
        <v>1109</v>
      </c>
      <c r="E44" s="14">
        <v>196</v>
      </c>
      <c r="F44" s="14">
        <v>17</v>
      </c>
      <c r="G44" s="14">
        <v>3.3545232273838601</v>
      </c>
      <c r="H44" s="14">
        <v>5.0677842565597704</v>
      </c>
      <c r="I44" s="15">
        <v>2.42670532557554E-8</v>
      </c>
      <c r="J44" s="15">
        <v>1.12599127106705E-5</v>
      </c>
      <c r="K44" s="11" t="s">
        <v>1113</v>
      </c>
      <c r="L44" s="16" t="s">
        <v>1114</v>
      </c>
    </row>
    <row r="45" spans="1:12" ht="15.75" customHeight="1" x14ac:dyDescent="0.15">
      <c r="A45" s="11" t="s">
        <v>1106</v>
      </c>
      <c r="B45" s="11" t="s">
        <v>1115</v>
      </c>
      <c r="C45" s="11" t="s">
        <v>1116</v>
      </c>
      <c r="D45" s="13" t="s">
        <v>1117</v>
      </c>
      <c r="E45" s="14">
        <v>302</v>
      </c>
      <c r="F45" s="14">
        <v>19</v>
      </c>
      <c r="G45" s="14">
        <v>5.1687041564792198</v>
      </c>
      <c r="H45" s="14">
        <v>3.6759697256386001</v>
      </c>
      <c r="I45" s="15">
        <v>5.7975805634047404E-7</v>
      </c>
      <c r="J45" s="14">
        <v>1.20766570638864E-4</v>
      </c>
      <c r="K45" s="11" t="s">
        <v>1123</v>
      </c>
      <c r="L45" s="16" t="s">
        <v>1124</v>
      </c>
    </row>
    <row r="46" spans="1:12" ht="15.75" customHeight="1" x14ac:dyDescent="0.15">
      <c r="A46" s="11" t="s">
        <v>1106</v>
      </c>
      <c r="B46" s="11" t="s">
        <v>1125</v>
      </c>
      <c r="C46" s="11" t="s">
        <v>1126</v>
      </c>
      <c r="D46" s="13" t="s">
        <v>1127</v>
      </c>
      <c r="E46" s="14">
        <v>339</v>
      </c>
      <c r="F46" s="14">
        <v>20</v>
      </c>
      <c r="G46" s="14">
        <v>5.8019559902200504</v>
      </c>
      <c r="H46" s="14">
        <v>3.4471133586177798</v>
      </c>
      <c r="I46" s="15">
        <v>7.8081834464782705E-7</v>
      </c>
      <c r="J46" s="14">
        <v>1.20766570638864E-4</v>
      </c>
      <c r="K46" s="11" t="s">
        <v>1138</v>
      </c>
      <c r="L46" s="16" t="s">
        <v>331</v>
      </c>
    </row>
    <row r="47" spans="1:12" ht="15.75" customHeight="1" x14ac:dyDescent="0.15">
      <c r="A47" s="11" t="s">
        <v>1106</v>
      </c>
      <c r="B47" s="11" t="s">
        <v>1139</v>
      </c>
      <c r="C47" s="11" t="s">
        <v>1140</v>
      </c>
      <c r="D47" s="13" t="s">
        <v>1141</v>
      </c>
      <c r="E47" s="14">
        <v>22</v>
      </c>
      <c r="F47" s="14">
        <v>6</v>
      </c>
      <c r="G47" s="14">
        <v>0.37652811735941299</v>
      </c>
      <c r="H47" s="14">
        <v>15.935064935064901</v>
      </c>
      <c r="I47" s="15">
        <v>1.2885143445551299E-6</v>
      </c>
      <c r="J47" s="14">
        <v>1.4946766396839499E-4</v>
      </c>
      <c r="K47" s="11" t="s">
        <v>1147</v>
      </c>
      <c r="L47" s="16" t="s">
        <v>1148</v>
      </c>
    </row>
    <row r="48" spans="1:12" ht="15.75" customHeight="1" x14ac:dyDescent="0.15">
      <c r="A48" s="11" t="s">
        <v>1106</v>
      </c>
      <c r="B48" s="11" t="s">
        <v>1149</v>
      </c>
      <c r="C48" s="11" t="s">
        <v>1150</v>
      </c>
      <c r="D48" s="13" t="s">
        <v>1151</v>
      </c>
      <c r="E48" s="14">
        <v>48</v>
      </c>
      <c r="F48" s="14">
        <v>7</v>
      </c>
      <c r="G48" s="14">
        <v>0.82151589242053802</v>
      </c>
      <c r="H48" s="14">
        <v>8.5208333333333304</v>
      </c>
      <c r="I48" s="15">
        <v>1.43818077291691E-5</v>
      </c>
      <c r="J48" s="14">
        <v>1.33463175726689E-3</v>
      </c>
      <c r="K48" s="11" t="s">
        <v>1157</v>
      </c>
      <c r="L48" s="16" t="s">
        <v>1158</v>
      </c>
    </row>
    <row r="49" spans="1:12" ht="15.75" customHeight="1" x14ac:dyDescent="0.15">
      <c r="A49" s="11" t="s">
        <v>1106</v>
      </c>
      <c r="B49" s="11" t="s">
        <v>1159</v>
      </c>
      <c r="C49" s="11" t="s">
        <v>1160</v>
      </c>
      <c r="D49" s="13" t="s">
        <v>1161</v>
      </c>
      <c r="E49" s="14">
        <v>39</v>
      </c>
      <c r="F49" s="14">
        <v>6</v>
      </c>
      <c r="G49" s="14">
        <v>0.66748166259168695</v>
      </c>
      <c r="H49" s="14">
        <v>8.9890109890109908</v>
      </c>
      <c r="I49" s="15">
        <v>4.4537096342556197E-5</v>
      </c>
      <c r="J49" s="14">
        <v>3.4442021171576802E-3</v>
      </c>
      <c r="K49" s="11" t="s">
        <v>1167</v>
      </c>
      <c r="L49" s="16" t="s">
        <v>505</v>
      </c>
    </row>
    <row r="50" spans="1:12" ht="15.75" customHeight="1" x14ac:dyDescent="0.15">
      <c r="A50" s="11" t="s">
        <v>1106</v>
      </c>
      <c r="B50" s="11" t="s">
        <v>1168</v>
      </c>
      <c r="C50" s="11" t="s">
        <v>1169</v>
      </c>
      <c r="D50" s="13" t="s">
        <v>1170</v>
      </c>
      <c r="E50" s="14">
        <v>104</v>
      </c>
      <c r="F50" s="14">
        <v>9</v>
      </c>
      <c r="G50" s="14">
        <v>1.7799511002445001</v>
      </c>
      <c r="H50" s="14">
        <v>5.0563186813186798</v>
      </c>
      <c r="I50" s="15">
        <v>6.2439681852155497E-5</v>
      </c>
      <c r="J50" s="14">
        <v>4.1388589113428801E-3</v>
      </c>
      <c r="K50" s="11" t="s">
        <v>1176</v>
      </c>
      <c r="L50" s="16" t="s">
        <v>1177</v>
      </c>
    </row>
    <row r="51" spans="1:12" ht="15.75" customHeight="1" x14ac:dyDescent="0.15">
      <c r="A51" s="11" t="s">
        <v>1106</v>
      </c>
      <c r="B51" s="11" t="s">
        <v>1178</v>
      </c>
      <c r="C51" s="11" t="s">
        <v>1179</v>
      </c>
      <c r="D51" s="13" t="s">
        <v>1180</v>
      </c>
      <c r="E51" s="14">
        <v>231</v>
      </c>
      <c r="F51" s="14">
        <v>13</v>
      </c>
      <c r="G51" s="14">
        <v>3.9535452322738398</v>
      </c>
      <c r="H51" s="14">
        <v>3.2881880024737198</v>
      </c>
      <c r="I51" s="14">
        <v>1.35860378751795E-4</v>
      </c>
      <c r="J51" s="14">
        <v>7.8799019676041304E-3</v>
      </c>
      <c r="K51" s="11" t="s">
        <v>1186</v>
      </c>
      <c r="L51" s="16" t="s">
        <v>1187</v>
      </c>
    </row>
    <row r="52" spans="1:12" ht="15.75" customHeight="1" x14ac:dyDescent="0.15">
      <c r="A52" s="11" t="s">
        <v>1106</v>
      </c>
      <c r="B52" s="11" t="s">
        <v>1190</v>
      </c>
      <c r="C52" s="11" t="s">
        <v>1191</v>
      </c>
      <c r="D52" s="13" t="s">
        <v>1193</v>
      </c>
      <c r="E52" s="14">
        <v>34</v>
      </c>
      <c r="F52" s="14">
        <v>5</v>
      </c>
      <c r="G52" s="14">
        <v>0.58190709046454803</v>
      </c>
      <c r="H52" s="14">
        <v>8.5924369747899192</v>
      </c>
      <c r="I52" s="14">
        <v>2.4883175645085099E-4</v>
      </c>
      <c r="J52" s="14">
        <v>1.2828659443688301E-2</v>
      </c>
      <c r="K52" s="11" t="s">
        <v>1199</v>
      </c>
      <c r="L52" s="16" t="s">
        <v>1201</v>
      </c>
    </row>
    <row r="53" spans="1:12" ht="15.75" customHeight="1" x14ac:dyDescent="0.15">
      <c r="A53" s="11" t="s">
        <v>1106</v>
      </c>
      <c r="B53" s="11" t="s">
        <v>1203</v>
      </c>
      <c r="C53" s="11" t="s">
        <v>1204</v>
      </c>
      <c r="D53" s="13" t="s">
        <v>1205</v>
      </c>
      <c r="E53" s="14">
        <v>60</v>
      </c>
      <c r="F53" s="14">
        <v>6</v>
      </c>
      <c r="G53" s="14">
        <v>1.02689486552567</v>
      </c>
      <c r="H53" s="14">
        <v>5.8428571428571399</v>
      </c>
      <c r="I53" s="14">
        <v>5.1162026332751697E-4</v>
      </c>
      <c r="J53" s="14">
        <v>2.3739180218396799E-2</v>
      </c>
      <c r="K53" s="11" t="s">
        <v>1211</v>
      </c>
      <c r="L53" s="16" t="s">
        <v>1212</v>
      </c>
    </row>
    <row r="54" spans="1:12" ht="15.75" customHeight="1" x14ac:dyDescent="0.15">
      <c r="A54" s="11" t="s">
        <v>1106</v>
      </c>
      <c r="B54" s="11" t="s">
        <v>1213</v>
      </c>
      <c r="C54" s="11" t="s">
        <v>1214</v>
      </c>
      <c r="D54" s="13" t="s">
        <v>1215</v>
      </c>
      <c r="E54" s="14">
        <v>64</v>
      </c>
      <c r="F54" s="14">
        <v>6</v>
      </c>
      <c r="G54" s="14">
        <v>1.09535452322738</v>
      </c>
      <c r="H54" s="14">
        <v>5.4776785714285703</v>
      </c>
      <c r="I54" s="14">
        <v>7.2517706663788296E-4</v>
      </c>
      <c r="J54" s="14">
        <v>3.05892871745434E-2</v>
      </c>
      <c r="K54" s="11" t="s">
        <v>1219</v>
      </c>
      <c r="L54" s="16" t="s">
        <v>1220</v>
      </c>
    </row>
    <row r="55" spans="1:12" ht="15.75" customHeight="1" x14ac:dyDescent="0.15">
      <c r="A55" s="11" t="s">
        <v>1106</v>
      </c>
      <c r="B55" s="11" t="s">
        <v>1221</v>
      </c>
      <c r="C55" s="11" t="s">
        <v>1222</v>
      </c>
      <c r="D55" s="13" t="s">
        <v>1223</v>
      </c>
      <c r="E55" s="14">
        <v>48</v>
      </c>
      <c r="F55" s="14">
        <v>5</v>
      </c>
      <c r="G55" s="14">
        <v>0.82151589242053802</v>
      </c>
      <c r="H55" s="14">
        <v>6.0863095238095202</v>
      </c>
      <c r="I55" s="14">
        <v>1.2673779126076701E-3</v>
      </c>
      <c r="J55" s="14">
        <v>4.9005279287496602E-2</v>
      </c>
      <c r="K55" s="11" t="s">
        <v>1229</v>
      </c>
      <c r="L55" s="16" t="s">
        <v>1230</v>
      </c>
    </row>
    <row r="56" spans="1:12" ht="15.75" customHeight="1" x14ac:dyDescent="0.15">
      <c r="A56" s="11" t="s">
        <v>1231</v>
      </c>
      <c r="B56" s="11" t="s">
        <v>1232</v>
      </c>
      <c r="C56" s="11" t="s">
        <v>1233</v>
      </c>
      <c r="D56" s="13" t="s">
        <v>1234</v>
      </c>
      <c r="E56" s="14">
        <v>468</v>
      </c>
      <c r="F56" s="14">
        <v>27</v>
      </c>
      <c r="G56" s="14">
        <v>4.7100264184174101</v>
      </c>
      <c r="H56" s="14">
        <v>5.73245192307692</v>
      </c>
      <c r="I56" s="15">
        <v>1.7019718967503599E-13</v>
      </c>
      <c r="J56" s="15">
        <v>2.11197692667753E-9</v>
      </c>
      <c r="K56" s="11" t="s">
        <v>1240</v>
      </c>
      <c r="L56" s="16" t="s">
        <v>1241</v>
      </c>
    </row>
    <row r="57" spans="1:12" ht="15.75" customHeight="1" x14ac:dyDescent="0.15">
      <c r="A57" s="11" t="s">
        <v>1231</v>
      </c>
      <c r="B57" s="11" t="s">
        <v>1242</v>
      </c>
      <c r="C57" s="11" t="s">
        <v>1243</v>
      </c>
      <c r="D57" s="13" t="s">
        <v>1244</v>
      </c>
      <c r="E57" s="14">
        <v>324</v>
      </c>
      <c r="F57" s="14">
        <v>22</v>
      </c>
      <c r="G57" s="14">
        <v>3.2607875204428201</v>
      </c>
      <c r="H57" s="14">
        <v>6.7468364197530901</v>
      </c>
      <c r="I57" s="15">
        <v>1.48769885299771E-12</v>
      </c>
      <c r="J57" s="15">
        <v>9.2304275334242902E-9</v>
      </c>
      <c r="K57" s="11" t="s">
        <v>1250</v>
      </c>
      <c r="L57" s="16" t="s">
        <v>1251</v>
      </c>
    </row>
    <row r="58" spans="1:12" ht="13" x14ac:dyDescent="0.15">
      <c r="A58" s="11" t="s">
        <v>1231</v>
      </c>
      <c r="B58" s="11" t="s">
        <v>1252</v>
      </c>
      <c r="C58" s="11" t="s">
        <v>1253</v>
      </c>
      <c r="D58" s="13" t="s">
        <v>1254</v>
      </c>
      <c r="E58" s="14">
        <v>499</v>
      </c>
      <c r="F58" s="14">
        <v>26</v>
      </c>
      <c r="G58" s="14">
        <v>5.0220153478425003</v>
      </c>
      <c r="H58" s="14">
        <v>5.1772044088176399</v>
      </c>
      <c r="I58" s="15">
        <v>5.1150195190530196E-12</v>
      </c>
      <c r="J58" s="15">
        <v>2.1157425737309602E-8</v>
      </c>
      <c r="K58" s="11" t="s">
        <v>1260</v>
      </c>
      <c r="L58" s="16" t="s">
        <v>1261</v>
      </c>
    </row>
    <row r="59" spans="1:12" ht="13" x14ac:dyDescent="0.15">
      <c r="A59" s="11" t="s">
        <v>1231</v>
      </c>
      <c r="B59" s="11" t="s">
        <v>1262</v>
      </c>
      <c r="C59" s="11" t="s">
        <v>1263</v>
      </c>
      <c r="D59" s="13" t="s">
        <v>1264</v>
      </c>
      <c r="E59" s="14">
        <v>468</v>
      </c>
      <c r="F59" s="14">
        <v>24</v>
      </c>
      <c r="G59" s="14">
        <v>4.7100264184174101</v>
      </c>
      <c r="H59" s="14">
        <v>5.0955128205128197</v>
      </c>
      <c r="I59" s="15">
        <v>5.1189052996392099E-11</v>
      </c>
      <c r="J59" s="15">
        <v>1.58801239658057E-7</v>
      </c>
      <c r="K59" s="11" t="s">
        <v>1268</v>
      </c>
      <c r="L59" s="16" t="s">
        <v>1269</v>
      </c>
    </row>
    <row r="60" spans="1:12" ht="13" x14ac:dyDescent="0.15">
      <c r="A60" s="11" t="s">
        <v>1231</v>
      </c>
      <c r="B60" s="11" t="s">
        <v>1270</v>
      </c>
      <c r="C60" s="11" t="s">
        <v>1271</v>
      </c>
      <c r="D60" s="13" t="s">
        <v>1272</v>
      </c>
      <c r="E60" s="14">
        <v>480</v>
      </c>
      <c r="F60" s="14">
        <v>24</v>
      </c>
      <c r="G60" s="14">
        <v>4.83079632658196</v>
      </c>
      <c r="H60" s="14">
        <v>4.9681249999999997</v>
      </c>
      <c r="I60" s="15">
        <v>8.6250562247869298E-11</v>
      </c>
      <c r="J60" s="15">
        <v>2.14056645386762E-7</v>
      </c>
      <c r="K60" s="11" t="s">
        <v>1268</v>
      </c>
      <c r="L60" s="16" t="s">
        <v>1269</v>
      </c>
    </row>
    <row r="61" spans="1:12" ht="13" x14ac:dyDescent="0.15">
      <c r="A61" s="11" t="s">
        <v>1231</v>
      </c>
      <c r="B61" s="11" t="s">
        <v>1278</v>
      </c>
      <c r="C61" s="11" t="s">
        <v>1280</v>
      </c>
      <c r="D61" s="13" t="s">
        <v>1281</v>
      </c>
      <c r="E61" s="14">
        <v>450</v>
      </c>
      <c r="F61" s="14">
        <v>23</v>
      </c>
      <c r="G61" s="14">
        <v>4.5288715561705901</v>
      </c>
      <c r="H61" s="14">
        <v>5.0785277777777802</v>
      </c>
      <c r="I61" s="15">
        <v>1.4376277945871201E-10</v>
      </c>
      <c r="J61" s="15">
        <v>2.6905161135523298E-7</v>
      </c>
      <c r="K61" s="11" t="s">
        <v>1288</v>
      </c>
      <c r="L61" s="16" t="s">
        <v>1290</v>
      </c>
    </row>
    <row r="62" spans="1:12" ht="13" x14ac:dyDescent="0.15">
      <c r="A62" s="11" t="s">
        <v>1231</v>
      </c>
      <c r="B62" s="11" t="s">
        <v>1293</v>
      </c>
      <c r="C62" s="11" t="s">
        <v>1294</v>
      </c>
      <c r="D62" s="13" t="s">
        <v>1295</v>
      </c>
      <c r="E62" s="14">
        <v>371</v>
      </c>
      <c r="F62" s="14">
        <v>21</v>
      </c>
      <c r="G62" s="14">
        <v>3.7338029940873101</v>
      </c>
      <c r="H62" s="14">
        <v>5.6242924528301899</v>
      </c>
      <c r="I62" s="15">
        <v>1.51773815737499E-10</v>
      </c>
      <c r="J62" s="15">
        <v>2.6905161135523298E-7</v>
      </c>
      <c r="K62" s="11" t="s">
        <v>1298</v>
      </c>
      <c r="L62" s="16" t="s">
        <v>1299</v>
      </c>
    </row>
    <row r="63" spans="1:12" ht="13" x14ac:dyDescent="0.15">
      <c r="A63" s="11" t="s">
        <v>1231</v>
      </c>
      <c r="B63" s="11" t="s">
        <v>1300</v>
      </c>
      <c r="C63" s="11" t="s">
        <v>1302</v>
      </c>
      <c r="D63" s="13" t="s">
        <v>1303</v>
      </c>
      <c r="E63" s="14">
        <v>338</v>
      </c>
      <c r="F63" s="14">
        <v>20</v>
      </c>
      <c r="G63" s="14">
        <v>3.4016857466347998</v>
      </c>
      <c r="H63" s="14">
        <v>5.8794378698224898</v>
      </c>
      <c r="I63" s="15">
        <v>1.9680257423715401E-10</v>
      </c>
      <c r="J63" s="15">
        <v>3.05265392963605E-7</v>
      </c>
      <c r="K63" s="11" t="s">
        <v>1308</v>
      </c>
      <c r="L63" s="16" t="s">
        <v>1310</v>
      </c>
    </row>
    <row r="64" spans="1:12" ht="13" x14ac:dyDescent="0.15">
      <c r="A64" s="11" t="s">
        <v>1231</v>
      </c>
      <c r="B64" s="11" t="s">
        <v>1311</v>
      </c>
      <c r="C64" s="11" t="s">
        <v>1312</v>
      </c>
      <c r="D64" s="13" t="s">
        <v>1313</v>
      </c>
      <c r="E64" s="14">
        <v>149</v>
      </c>
      <c r="F64" s="14">
        <v>14</v>
      </c>
      <c r="G64" s="14">
        <v>1.4995596930431501</v>
      </c>
      <c r="H64" s="14">
        <v>9.3360738255033606</v>
      </c>
      <c r="I64" s="15">
        <v>3.1038838166352899E-10</v>
      </c>
      <c r="J64" s="15">
        <v>4.2795660311808099E-7</v>
      </c>
      <c r="K64" s="11" t="s">
        <v>1316</v>
      </c>
      <c r="L64" s="16" t="s">
        <v>1317</v>
      </c>
    </row>
    <row r="65" spans="1:12" ht="13" x14ac:dyDescent="0.15">
      <c r="A65" s="11" t="s">
        <v>1231</v>
      </c>
      <c r="B65" s="11" t="s">
        <v>1319</v>
      </c>
      <c r="C65" s="11" t="s">
        <v>1320</v>
      </c>
      <c r="D65" s="13" t="s">
        <v>1321</v>
      </c>
      <c r="E65" s="14">
        <v>125</v>
      </c>
      <c r="F65" s="14">
        <v>13</v>
      </c>
      <c r="G65" s="14">
        <v>1.25801987671405</v>
      </c>
      <c r="H65" s="14">
        <v>10.3337</v>
      </c>
      <c r="I65" s="15">
        <v>3.8525849177517598E-10</v>
      </c>
      <c r="J65" s="15">
        <v>4.48218414373823E-7</v>
      </c>
      <c r="K65" s="11" t="s">
        <v>1322</v>
      </c>
      <c r="L65" s="16" t="s">
        <v>1324</v>
      </c>
    </row>
    <row r="66" spans="1:12" ht="13" x14ac:dyDescent="0.15">
      <c r="A66" s="11" t="s">
        <v>1231</v>
      </c>
      <c r="B66" s="11" t="s">
        <v>1326</v>
      </c>
      <c r="C66" s="11" t="s">
        <v>1328</v>
      </c>
      <c r="D66" s="13" t="s">
        <v>1330</v>
      </c>
      <c r="E66" s="14">
        <v>391</v>
      </c>
      <c r="F66" s="14">
        <v>21</v>
      </c>
      <c r="G66" s="14">
        <v>3.9350861743615502</v>
      </c>
      <c r="H66" s="14">
        <v>5.3366048593350399</v>
      </c>
      <c r="I66" s="15">
        <v>3.97324728673709E-10</v>
      </c>
      <c r="J66" s="15">
        <v>4.48218414373823E-7</v>
      </c>
      <c r="K66" s="11" t="s">
        <v>1334</v>
      </c>
      <c r="L66" s="16" t="s">
        <v>1335</v>
      </c>
    </row>
    <row r="67" spans="1:12" ht="13" x14ac:dyDescent="0.15">
      <c r="A67" s="11" t="s">
        <v>1231</v>
      </c>
      <c r="B67" s="11" t="s">
        <v>1336</v>
      </c>
      <c r="C67" s="11" t="s">
        <v>1338</v>
      </c>
      <c r="D67" s="13" t="s">
        <v>1339</v>
      </c>
      <c r="E67" s="14">
        <v>358</v>
      </c>
      <c r="F67" s="14">
        <v>20</v>
      </c>
      <c r="G67" s="14">
        <v>3.6029689269090399</v>
      </c>
      <c r="H67" s="14">
        <v>5.55097765363129</v>
      </c>
      <c r="I67" s="15">
        <v>5.4120197212626005E-10</v>
      </c>
      <c r="J67" s="15">
        <v>5.5964793934289604E-7</v>
      </c>
      <c r="K67" s="11" t="s">
        <v>1345</v>
      </c>
      <c r="L67" s="16" t="s">
        <v>1346</v>
      </c>
    </row>
    <row r="68" spans="1:12" ht="13" x14ac:dyDescent="0.15">
      <c r="A68" s="11" t="s">
        <v>1231</v>
      </c>
      <c r="B68" s="11" t="s">
        <v>1347</v>
      </c>
      <c r="C68" s="11" t="s">
        <v>1348</v>
      </c>
      <c r="D68" s="13" t="s">
        <v>1349</v>
      </c>
      <c r="E68" s="14">
        <v>188</v>
      </c>
      <c r="F68" s="14">
        <v>15</v>
      </c>
      <c r="G68" s="14">
        <v>1.8920618945779299</v>
      </c>
      <c r="H68" s="14">
        <v>7.9278590425531901</v>
      </c>
      <c r="I68" s="15">
        <v>7.0830941112376401E-10</v>
      </c>
      <c r="J68" s="15">
        <v>6.7610857558729204E-7</v>
      </c>
      <c r="K68" s="11" t="s">
        <v>1352</v>
      </c>
      <c r="L68" s="16" t="s">
        <v>1353</v>
      </c>
    </row>
    <row r="69" spans="1:12" ht="13" x14ac:dyDescent="0.15">
      <c r="A69" s="11" t="s">
        <v>1231</v>
      </c>
      <c r="B69" s="11" t="s">
        <v>1356</v>
      </c>
      <c r="C69" s="11" t="s">
        <v>1358</v>
      </c>
      <c r="D69" s="13" t="s">
        <v>1359</v>
      </c>
      <c r="E69" s="14">
        <v>267</v>
      </c>
      <c r="F69" s="14">
        <v>17</v>
      </c>
      <c r="G69" s="14">
        <v>2.6871304566612202</v>
      </c>
      <c r="H69" s="14">
        <v>6.3264513108614198</v>
      </c>
      <c r="I69" s="15">
        <v>1.62642732615126E-9</v>
      </c>
      <c r="J69" s="15">
        <v>1.4401275151565399E-6</v>
      </c>
      <c r="K69" s="11" t="s">
        <v>1360</v>
      </c>
      <c r="L69" s="16" t="s">
        <v>1361</v>
      </c>
    </row>
    <row r="70" spans="1:12" ht="13" x14ac:dyDescent="0.15">
      <c r="A70" s="11" t="s">
        <v>1231</v>
      </c>
      <c r="B70" s="11" t="s">
        <v>1363</v>
      </c>
      <c r="C70" s="11" t="s">
        <v>1365</v>
      </c>
      <c r="D70" s="13" t="s">
        <v>1366</v>
      </c>
      <c r="E70" s="14">
        <v>269</v>
      </c>
      <c r="F70" s="14">
        <v>17</v>
      </c>
      <c r="G70" s="14">
        <v>2.7072587746886398</v>
      </c>
      <c r="H70" s="14">
        <v>6.2794144981412598</v>
      </c>
      <c r="I70" s="15">
        <v>1.8221064657097899E-9</v>
      </c>
      <c r="J70" s="15">
        <v>1.4401275151565399E-6</v>
      </c>
      <c r="K70" s="11" t="s">
        <v>1360</v>
      </c>
      <c r="L70" s="16" t="s">
        <v>1361</v>
      </c>
    </row>
    <row r="71" spans="1:12" ht="13" x14ac:dyDescent="0.15">
      <c r="A71" s="11" t="s">
        <v>1231</v>
      </c>
      <c r="B71" s="11" t="s">
        <v>1370</v>
      </c>
      <c r="C71" s="11" t="s">
        <v>1371</v>
      </c>
      <c r="D71" s="13" t="s">
        <v>1373</v>
      </c>
      <c r="E71" s="14">
        <v>306</v>
      </c>
      <c r="F71" s="14">
        <v>18</v>
      </c>
      <c r="G71" s="14">
        <v>3.0796326581960001</v>
      </c>
      <c r="H71" s="14">
        <v>5.8448529411764696</v>
      </c>
      <c r="I71" s="15">
        <v>1.85688131537631E-9</v>
      </c>
      <c r="J71" s="15">
        <v>1.4401275151565399E-6</v>
      </c>
      <c r="K71" s="11" t="s">
        <v>1377</v>
      </c>
      <c r="L71" s="16" t="s">
        <v>1378</v>
      </c>
    </row>
    <row r="72" spans="1:12" ht="13" x14ac:dyDescent="0.15">
      <c r="A72" s="11" t="s">
        <v>1231</v>
      </c>
      <c r="B72" s="11" t="s">
        <v>1379</v>
      </c>
      <c r="C72" s="11" t="s">
        <v>1380</v>
      </c>
      <c r="D72" s="13" t="s">
        <v>1381</v>
      </c>
      <c r="E72" s="14">
        <v>471</v>
      </c>
      <c r="F72" s="14">
        <v>22</v>
      </c>
      <c r="G72" s="14">
        <v>4.7402188954585496</v>
      </c>
      <c r="H72" s="14">
        <v>4.64113588110403</v>
      </c>
      <c r="I72" s="15">
        <v>2.02234828883263E-9</v>
      </c>
      <c r="J72" s="15">
        <v>1.4761952891837701E-6</v>
      </c>
      <c r="K72" s="11" t="s">
        <v>1383</v>
      </c>
      <c r="L72" s="16" t="s">
        <v>1384</v>
      </c>
    </row>
    <row r="73" spans="1:12" ht="13" x14ac:dyDescent="0.15">
      <c r="A73" s="11" t="s">
        <v>1231</v>
      </c>
      <c r="B73" s="11" t="s">
        <v>1386</v>
      </c>
      <c r="C73" s="11" t="s">
        <v>1388</v>
      </c>
      <c r="D73" s="13" t="s">
        <v>1391</v>
      </c>
      <c r="E73" s="14">
        <v>274</v>
      </c>
      <c r="F73" s="14">
        <v>17</v>
      </c>
      <c r="G73" s="14">
        <v>2.7575795697571999</v>
      </c>
      <c r="H73" s="14">
        <v>6.16482664233577</v>
      </c>
      <c r="I73" s="15">
        <v>2.4101021178779501E-9</v>
      </c>
      <c r="J73" s="15">
        <v>1.66149762115264E-6</v>
      </c>
      <c r="K73" s="11" t="s">
        <v>1360</v>
      </c>
      <c r="L73" s="16" t="s">
        <v>1361</v>
      </c>
    </row>
    <row r="74" spans="1:12" ht="13" x14ac:dyDescent="0.15">
      <c r="A74" s="11" t="s">
        <v>1231</v>
      </c>
      <c r="B74" s="11" t="s">
        <v>1394</v>
      </c>
      <c r="C74" s="11" t="s">
        <v>1395</v>
      </c>
      <c r="D74" s="13" t="s">
        <v>1396</v>
      </c>
      <c r="E74" s="14">
        <v>213</v>
      </c>
      <c r="F74" s="14">
        <v>15</v>
      </c>
      <c r="G74" s="14">
        <v>2.1436658699207398</v>
      </c>
      <c r="H74" s="14">
        <v>6.9973591549295797</v>
      </c>
      <c r="I74" s="15">
        <v>3.9789923578226202E-9</v>
      </c>
      <c r="J74" s="15">
        <v>2.5987008509589901E-6</v>
      </c>
      <c r="K74" s="11" t="s">
        <v>1397</v>
      </c>
      <c r="L74" s="16" t="s">
        <v>1399</v>
      </c>
    </row>
    <row r="75" spans="1:12" ht="13" x14ac:dyDescent="0.15">
      <c r="A75" s="11" t="s">
        <v>1231</v>
      </c>
      <c r="B75" s="11" t="s">
        <v>1401</v>
      </c>
      <c r="C75" s="11" t="s">
        <v>1403</v>
      </c>
      <c r="D75" s="13" t="s">
        <v>1406</v>
      </c>
      <c r="E75" s="14">
        <v>405</v>
      </c>
      <c r="F75" s="14">
        <v>20</v>
      </c>
      <c r="G75" s="14">
        <v>4.07598440055353</v>
      </c>
      <c r="H75" s="14">
        <v>4.9067901234567897</v>
      </c>
      <c r="I75" s="15">
        <v>4.5498917966568797E-9</v>
      </c>
      <c r="J75" s="15">
        <v>2.8229803652357599E-6</v>
      </c>
      <c r="K75" s="11" t="s">
        <v>1408</v>
      </c>
      <c r="L75" s="16" t="s">
        <v>1410</v>
      </c>
    </row>
    <row r="76" spans="1:12" ht="13" x14ac:dyDescent="0.15">
      <c r="A76" s="11" t="s">
        <v>1231</v>
      </c>
      <c r="B76" s="11" t="s">
        <v>1411</v>
      </c>
      <c r="C76" s="11" t="s">
        <v>1412</v>
      </c>
      <c r="D76" s="13" t="s">
        <v>1413</v>
      </c>
      <c r="E76" s="14">
        <v>155</v>
      </c>
      <c r="F76" s="14">
        <v>13</v>
      </c>
      <c r="G76" s="14">
        <v>1.5599446471254199</v>
      </c>
      <c r="H76" s="14">
        <v>8.3336290322580595</v>
      </c>
      <c r="I76" s="15">
        <v>5.5396369713633897E-9</v>
      </c>
      <c r="J76" s="15">
        <v>3.2733978656023002E-6</v>
      </c>
      <c r="K76" s="11" t="s">
        <v>1416</v>
      </c>
      <c r="L76" s="16" t="s">
        <v>1417</v>
      </c>
    </row>
    <row r="77" spans="1:12" ht="13" x14ac:dyDescent="0.15">
      <c r="A77" s="11" t="s">
        <v>1231</v>
      </c>
      <c r="B77" s="11" t="s">
        <v>1418</v>
      </c>
      <c r="C77" s="11" t="s">
        <v>1419</v>
      </c>
      <c r="D77" s="13" t="s">
        <v>1420</v>
      </c>
      <c r="E77" s="14">
        <v>135</v>
      </c>
      <c r="F77" s="14">
        <v>12</v>
      </c>
      <c r="G77" s="14">
        <v>1.3586614668511801</v>
      </c>
      <c r="H77" s="14">
        <v>8.8322222222222209</v>
      </c>
      <c r="I77" s="15">
        <v>1.13526773537487E-8</v>
      </c>
      <c r="J77" s="15">
        <v>6.4034260583030598E-6</v>
      </c>
      <c r="K77" s="11" t="s">
        <v>1423</v>
      </c>
      <c r="L77" s="16" t="s">
        <v>1424</v>
      </c>
    </row>
    <row r="78" spans="1:12" ht="13" x14ac:dyDescent="0.15">
      <c r="A78" s="11" t="s">
        <v>1231</v>
      </c>
      <c r="B78" s="11" t="s">
        <v>1425</v>
      </c>
      <c r="C78" s="11" t="s">
        <v>1426</v>
      </c>
      <c r="D78" s="13" t="s">
        <v>1427</v>
      </c>
      <c r="E78" s="14">
        <v>197</v>
      </c>
      <c r="F78" s="14">
        <v>14</v>
      </c>
      <c r="G78" s="14">
        <v>1.9826393257013499</v>
      </c>
      <c r="H78" s="14">
        <v>7.0612944162436602</v>
      </c>
      <c r="I78" s="15">
        <v>1.1967828505987701E-8</v>
      </c>
      <c r="J78" s="15">
        <v>6.4569036491652502E-6</v>
      </c>
      <c r="K78" s="11" t="s">
        <v>1428</v>
      </c>
      <c r="L78" s="16" t="s">
        <v>1429</v>
      </c>
    </row>
    <row r="79" spans="1:12" ht="13" x14ac:dyDescent="0.15">
      <c r="A79" s="11" t="s">
        <v>1231</v>
      </c>
      <c r="B79" s="11" t="s">
        <v>1430</v>
      </c>
      <c r="C79" s="11" t="s">
        <v>1431</v>
      </c>
      <c r="D79" s="13" t="s">
        <v>1432</v>
      </c>
      <c r="E79" s="14">
        <v>198</v>
      </c>
      <c r="F79" s="14">
        <v>14</v>
      </c>
      <c r="G79" s="14">
        <v>1.99270348471506</v>
      </c>
      <c r="H79" s="14">
        <v>7.02563131313131</v>
      </c>
      <c r="I79" s="15">
        <v>1.2767616963671501E-8</v>
      </c>
      <c r="J79" s="15">
        <v>6.6013899542582999E-6</v>
      </c>
      <c r="K79" s="11" t="s">
        <v>1438</v>
      </c>
      <c r="L79" s="16" t="s">
        <v>1439</v>
      </c>
    </row>
    <row r="80" spans="1:12" ht="13" x14ac:dyDescent="0.15">
      <c r="A80" s="11" t="s">
        <v>1231</v>
      </c>
      <c r="B80" s="11" t="s">
        <v>1441</v>
      </c>
      <c r="C80" s="11" t="s">
        <v>1442</v>
      </c>
      <c r="D80" s="13" t="s">
        <v>1444</v>
      </c>
      <c r="E80" s="14">
        <v>271</v>
      </c>
      <c r="F80" s="14">
        <v>16</v>
      </c>
      <c r="G80" s="14">
        <v>2.7273870927160599</v>
      </c>
      <c r="H80" s="14">
        <v>5.8664206642066397</v>
      </c>
      <c r="I80" s="15">
        <v>1.47703449471237E-8</v>
      </c>
      <c r="J80" s="15">
        <v>7.33140841795432E-6</v>
      </c>
      <c r="K80" s="11" t="s">
        <v>1448</v>
      </c>
      <c r="L80" s="16" t="s">
        <v>1450</v>
      </c>
    </row>
    <row r="81" spans="1:12" ht="13" x14ac:dyDescent="0.15">
      <c r="A81" s="11" t="s">
        <v>1231</v>
      </c>
      <c r="B81" s="11" t="s">
        <v>1452</v>
      </c>
      <c r="C81" s="11" t="s">
        <v>1453</v>
      </c>
      <c r="D81" s="13" t="s">
        <v>1455</v>
      </c>
      <c r="E81" s="14">
        <v>173</v>
      </c>
      <c r="F81" s="14">
        <v>13</v>
      </c>
      <c r="G81" s="14">
        <v>1.7410995093722501</v>
      </c>
      <c r="H81" s="14">
        <v>7.4665462427745704</v>
      </c>
      <c r="I81" s="15">
        <v>2.0901181563282E-8</v>
      </c>
      <c r="J81" s="15">
        <v>9.9754908468756403E-6</v>
      </c>
      <c r="K81" s="11" t="s">
        <v>1416</v>
      </c>
      <c r="L81" s="16" t="s">
        <v>1417</v>
      </c>
    </row>
    <row r="82" spans="1:12" ht="13" x14ac:dyDescent="0.15">
      <c r="A82" s="11" t="s">
        <v>1231</v>
      </c>
      <c r="B82" s="11" t="s">
        <v>1460</v>
      </c>
      <c r="C82" s="11" t="s">
        <v>1461</v>
      </c>
      <c r="D82" s="13" t="s">
        <v>1462</v>
      </c>
      <c r="E82" s="14">
        <v>119</v>
      </c>
      <c r="F82" s="14">
        <v>11</v>
      </c>
      <c r="G82" s="14">
        <v>1.19763492263178</v>
      </c>
      <c r="H82" s="14">
        <v>9.1847689075630292</v>
      </c>
      <c r="I82" s="15">
        <v>3.14402368584155E-8</v>
      </c>
      <c r="J82" s="15">
        <v>1.44496999694844E-5</v>
      </c>
      <c r="K82" s="11" t="s">
        <v>1465</v>
      </c>
      <c r="L82" s="16" t="s">
        <v>1466</v>
      </c>
    </row>
    <row r="83" spans="1:12" ht="13" x14ac:dyDescent="0.15">
      <c r="A83" s="11" t="s">
        <v>1231</v>
      </c>
      <c r="B83" s="11" t="s">
        <v>1469</v>
      </c>
      <c r="C83" s="11" t="s">
        <v>1471</v>
      </c>
      <c r="D83" s="13" t="s">
        <v>1472</v>
      </c>
      <c r="E83" s="14">
        <v>421</v>
      </c>
      <c r="F83" s="14">
        <v>19</v>
      </c>
      <c r="G83" s="14">
        <v>4.2370109447729298</v>
      </c>
      <c r="H83" s="14">
        <v>4.4842933491686496</v>
      </c>
      <c r="I83" s="15">
        <v>4.8057170021209599E-8</v>
      </c>
      <c r="J83" s="15">
        <v>2.1297907956899599E-5</v>
      </c>
      <c r="K83" s="11" t="s">
        <v>1475</v>
      </c>
      <c r="L83" s="16" t="s">
        <v>1476</v>
      </c>
    </row>
    <row r="84" spans="1:12" ht="13" x14ac:dyDescent="0.15">
      <c r="A84" s="11" t="s">
        <v>1231</v>
      </c>
      <c r="B84" s="11" t="s">
        <v>1477</v>
      </c>
      <c r="C84" s="11" t="s">
        <v>1478</v>
      </c>
      <c r="D84" s="13" t="s">
        <v>1479</v>
      </c>
      <c r="E84" s="14">
        <v>75</v>
      </c>
      <c r="F84" s="14">
        <v>9</v>
      </c>
      <c r="G84" s="14">
        <v>0.75481192602843095</v>
      </c>
      <c r="H84" s="14">
        <v>11.923500000000001</v>
      </c>
      <c r="I84" s="15">
        <v>6.0188076522749196E-8</v>
      </c>
      <c r="J84" s="15">
        <v>2.3999156420408302E-5</v>
      </c>
      <c r="K84" s="11" t="s">
        <v>1482</v>
      </c>
      <c r="L84" s="16" t="s">
        <v>1483</v>
      </c>
    </row>
    <row r="85" spans="1:12" ht="13" x14ac:dyDescent="0.15">
      <c r="A85" s="11" t="s">
        <v>1231</v>
      </c>
      <c r="B85" s="11" t="s">
        <v>1484</v>
      </c>
      <c r="C85" s="11" t="s">
        <v>1485</v>
      </c>
      <c r="D85" s="13" t="s">
        <v>1486</v>
      </c>
      <c r="E85" s="14">
        <v>383</v>
      </c>
      <c r="F85" s="14">
        <v>18</v>
      </c>
      <c r="G85" s="14">
        <v>3.85457290225186</v>
      </c>
      <c r="H85" s="14">
        <v>4.6697780678851197</v>
      </c>
      <c r="I85" s="15">
        <v>6.0406928348299997E-8</v>
      </c>
      <c r="J85" s="15">
        <v>2.3999156420408302E-5</v>
      </c>
      <c r="K85" s="11" t="s">
        <v>1492</v>
      </c>
      <c r="L85" s="16" t="s">
        <v>1493</v>
      </c>
    </row>
    <row r="86" spans="1:12" ht="13" x14ac:dyDescent="0.15">
      <c r="A86" s="11" t="s">
        <v>1231</v>
      </c>
      <c r="B86" s="11" t="s">
        <v>1494</v>
      </c>
      <c r="C86" s="11" t="s">
        <v>1495</v>
      </c>
      <c r="D86" s="13" t="s">
        <v>1496</v>
      </c>
      <c r="E86" s="14">
        <v>127</v>
      </c>
      <c r="F86" s="14">
        <v>11</v>
      </c>
      <c r="G86" s="14">
        <v>1.2781481947414799</v>
      </c>
      <c r="H86" s="14">
        <v>8.6062007874015798</v>
      </c>
      <c r="I86" s="15">
        <v>6.1908457915649304E-8</v>
      </c>
      <c r="J86" s="15">
        <v>2.3999156420408302E-5</v>
      </c>
      <c r="K86" s="11" t="s">
        <v>1499</v>
      </c>
      <c r="L86" s="16" t="s">
        <v>1500</v>
      </c>
    </row>
    <row r="87" spans="1:12" ht="13" x14ac:dyDescent="0.15">
      <c r="A87" s="11" t="s">
        <v>1231</v>
      </c>
      <c r="B87" s="11" t="s">
        <v>1501</v>
      </c>
      <c r="C87" s="11" t="s">
        <v>1502</v>
      </c>
      <c r="D87" s="13" t="s">
        <v>1503</v>
      </c>
      <c r="E87" s="14">
        <v>301</v>
      </c>
      <c r="F87" s="14">
        <v>16</v>
      </c>
      <c r="G87" s="14">
        <v>3.0293118631274401</v>
      </c>
      <c r="H87" s="14">
        <v>5.2817275747508301</v>
      </c>
      <c r="I87" s="15">
        <v>6.40352603165084E-8</v>
      </c>
      <c r="J87" s="15">
        <v>2.3999156420408302E-5</v>
      </c>
      <c r="K87" s="11" t="s">
        <v>1448</v>
      </c>
      <c r="L87" s="16" t="s">
        <v>1450</v>
      </c>
    </row>
    <row r="88" spans="1:12" ht="13" x14ac:dyDescent="0.15">
      <c r="A88" s="11" t="s">
        <v>1231</v>
      </c>
      <c r="B88" s="11" t="s">
        <v>1509</v>
      </c>
      <c r="C88" s="11" t="s">
        <v>1510</v>
      </c>
      <c r="D88" s="13" t="s">
        <v>1511</v>
      </c>
      <c r="E88" s="14">
        <v>475</v>
      </c>
      <c r="F88" s="14">
        <v>20</v>
      </c>
      <c r="G88" s="14">
        <v>4.7804755315134004</v>
      </c>
      <c r="H88" s="14">
        <v>4.1836842105263203</v>
      </c>
      <c r="I88" s="15">
        <v>6.5061447118708302E-8</v>
      </c>
      <c r="J88" s="15">
        <v>2.3999156420408302E-5</v>
      </c>
      <c r="K88" s="11" t="s">
        <v>1514</v>
      </c>
      <c r="L88" s="16" t="s">
        <v>1515</v>
      </c>
    </row>
    <row r="89" spans="1:12" ht="13" x14ac:dyDescent="0.15">
      <c r="A89" s="11" t="s">
        <v>1231</v>
      </c>
      <c r="B89" s="11" t="s">
        <v>1517</v>
      </c>
      <c r="C89" s="11" t="s">
        <v>1519</v>
      </c>
      <c r="D89" s="13" t="s">
        <v>1520</v>
      </c>
      <c r="E89" s="14">
        <v>302</v>
      </c>
      <c r="F89" s="14">
        <v>16</v>
      </c>
      <c r="G89" s="14">
        <v>3.0393760221411501</v>
      </c>
      <c r="H89" s="14">
        <v>5.2642384105960298</v>
      </c>
      <c r="I89" s="15">
        <v>6.7036555861932396E-8</v>
      </c>
      <c r="J89" s="15">
        <v>2.3999156420408302E-5</v>
      </c>
      <c r="K89" s="11" t="s">
        <v>1524</v>
      </c>
      <c r="L89" s="16" t="s">
        <v>1525</v>
      </c>
    </row>
    <row r="90" spans="1:12" ht="13" x14ac:dyDescent="0.15">
      <c r="A90" s="11" t="s">
        <v>1231</v>
      </c>
      <c r="B90" s="11" t="s">
        <v>1528</v>
      </c>
      <c r="C90" s="11" t="s">
        <v>1529</v>
      </c>
      <c r="D90" s="13" t="s">
        <v>1530</v>
      </c>
      <c r="E90" s="14">
        <v>76</v>
      </c>
      <c r="F90" s="14">
        <v>9</v>
      </c>
      <c r="G90" s="14">
        <v>0.76487608504214399</v>
      </c>
      <c r="H90" s="14">
        <v>11.7666118421053</v>
      </c>
      <c r="I90" s="15">
        <v>6.7690424265798299E-8</v>
      </c>
      <c r="J90" s="15">
        <v>2.3999156420408302E-5</v>
      </c>
      <c r="K90" s="11" t="s">
        <v>1482</v>
      </c>
      <c r="L90" s="16" t="s">
        <v>1483</v>
      </c>
    </row>
    <row r="91" spans="1:12" ht="13" x14ac:dyDescent="0.15">
      <c r="A91" s="11" t="s">
        <v>1231</v>
      </c>
      <c r="B91" s="11" t="s">
        <v>1533</v>
      </c>
      <c r="C91" s="11" t="s">
        <v>1535</v>
      </c>
      <c r="D91" s="13" t="s">
        <v>1537</v>
      </c>
      <c r="E91" s="14">
        <v>229</v>
      </c>
      <c r="F91" s="14">
        <v>14</v>
      </c>
      <c r="G91" s="14">
        <v>2.3046924141401401</v>
      </c>
      <c r="H91" s="14">
        <v>6.0745633187772903</v>
      </c>
      <c r="I91" s="15">
        <v>7.9865146052071596E-8</v>
      </c>
      <c r="J91" s="15">
        <v>2.75290721488932E-5</v>
      </c>
      <c r="K91" s="11" t="s">
        <v>1541</v>
      </c>
      <c r="L91" s="16" t="s">
        <v>1542</v>
      </c>
    </row>
    <row r="92" spans="1:12" ht="13" x14ac:dyDescent="0.15">
      <c r="A92" s="11" t="s">
        <v>1231</v>
      </c>
      <c r="B92" s="11" t="s">
        <v>1545</v>
      </c>
      <c r="C92" s="11" t="s">
        <v>1547</v>
      </c>
      <c r="D92" s="13" t="s">
        <v>1548</v>
      </c>
      <c r="E92" s="14">
        <v>78</v>
      </c>
      <c r="F92" s="14">
        <v>9</v>
      </c>
      <c r="G92" s="14">
        <v>0.78500440306956798</v>
      </c>
      <c r="H92" s="14">
        <v>11.464903846153801</v>
      </c>
      <c r="I92" s="15">
        <v>8.5174769237639199E-8</v>
      </c>
      <c r="J92" s="15">
        <v>2.8565775985671998E-5</v>
      </c>
      <c r="K92" s="11" t="s">
        <v>1482</v>
      </c>
      <c r="L92" s="16" t="s">
        <v>1483</v>
      </c>
    </row>
    <row r="93" spans="1:12" ht="13" x14ac:dyDescent="0.15">
      <c r="A93" s="11" t="s">
        <v>1231</v>
      </c>
      <c r="B93" s="11" t="s">
        <v>1554</v>
      </c>
      <c r="C93" s="11" t="s">
        <v>1555</v>
      </c>
      <c r="D93" s="13" t="s">
        <v>1556</v>
      </c>
      <c r="E93" s="14">
        <v>132</v>
      </c>
      <c r="F93" s="14">
        <v>11</v>
      </c>
      <c r="G93" s="14">
        <v>1.3284689898100399</v>
      </c>
      <c r="H93" s="14">
        <v>8.2802083333333307</v>
      </c>
      <c r="I93" s="15">
        <v>9.2262366857553997E-8</v>
      </c>
      <c r="J93" s="15">
        <v>3.01285186930365E-5</v>
      </c>
      <c r="K93" s="11" t="s">
        <v>1559</v>
      </c>
      <c r="L93" s="16" t="s">
        <v>1560</v>
      </c>
    </row>
    <row r="94" spans="1:12" ht="13" x14ac:dyDescent="0.15">
      <c r="A94" s="11" t="s">
        <v>1231</v>
      </c>
      <c r="B94" s="11" t="s">
        <v>1561</v>
      </c>
      <c r="C94" s="11" t="s">
        <v>1562</v>
      </c>
      <c r="D94" s="13" t="s">
        <v>1563</v>
      </c>
      <c r="E94" s="14">
        <v>315</v>
      </c>
      <c r="F94" s="14">
        <v>16</v>
      </c>
      <c r="G94" s="14">
        <v>3.1702100893194101</v>
      </c>
      <c r="H94" s="14">
        <v>5.04698412698413</v>
      </c>
      <c r="I94" s="15">
        <v>1.19619971927776E-7</v>
      </c>
      <c r="J94" s="15">
        <v>3.79176103736556E-5</v>
      </c>
      <c r="K94" s="11" t="s">
        <v>1569</v>
      </c>
      <c r="L94" s="16" t="s">
        <v>1570</v>
      </c>
    </row>
    <row r="95" spans="1:12" ht="13" x14ac:dyDescent="0.15">
      <c r="A95" s="11" t="s">
        <v>1231</v>
      </c>
      <c r="B95" s="11" t="s">
        <v>1571</v>
      </c>
      <c r="C95" s="11" t="s">
        <v>1573</v>
      </c>
      <c r="D95" s="13" t="s">
        <v>1575</v>
      </c>
      <c r="E95" s="14">
        <v>237</v>
      </c>
      <c r="F95" s="14">
        <v>14</v>
      </c>
      <c r="G95" s="14">
        <v>2.3852056862498401</v>
      </c>
      <c r="H95" s="14">
        <v>5.8695147679324897</v>
      </c>
      <c r="I95" s="15">
        <v>1.2222615963786199E-7</v>
      </c>
      <c r="J95" s="15">
        <v>3.79176103736556E-5</v>
      </c>
      <c r="K95" s="11" t="s">
        <v>1541</v>
      </c>
      <c r="L95" s="16" t="s">
        <v>1542</v>
      </c>
    </row>
    <row r="96" spans="1:12" ht="13" x14ac:dyDescent="0.15">
      <c r="A96" s="11" t="s">
        <v>1231</v>
      </c>
      <c r="B96" s="11" t="s">
        <v>1581</v>
      </c>
      <c r="C96" s="11" t="s">
        <v>1582</v>
      </c>
      <c r="D96" s="13" t="s">
        <v>1583</v>
      </c>
      <c r="E96" s="14">
        <v>319</v>
      </c>
      <c r="F96" s="14">
        <v>16</v>
      </c>
      <c r="G96" s="14">
        <v>3.21046672537426</v>
      </c>
      <c r="H96" s="14">
        <v>4.9836990595611299</v>
      </c>
      <c r="I96" s="15">
        <v>1.4211259236063301E-7</v>
      </c>
      <c r="J96" s="15">
        <v>4.2393795384499798E-5</v>
      </c>
      <c r="K96" s="11" t="s">
        <v>1569</v>
      </c>
      <c r="L96" s="16" t="s">
        <v>1570</v>
      </c>
    </row>
    <row r="97" spans="1:12" ht="13" x14ac:dyDescent="0.15">
      <c r="A97" s="11" t="s">
        <v>1231</v>
      </c>
      <c r="B97" s="11" t="s">
        <v>1589</v>
      </c>
      <c r="C97" s="11" t="s">
        <v>1590</v>
      </c>
      <c r="D97" s="13" t="s">
        <v>1591</v>
      </c>
      <c r="E97" s="14">
        <v>279</v>
      </c>
      <c r="F97" s="14">
        <v>15</v>
      </c>
      <c r="G97" s="14">
        <v>2.8079003648257599</v>
      </c>
      <c r="H97" s="14">
        <v>5.3420698924731198</v>
      </c>
      <c r="I97" s="15">
        <v>1.4566196515630699E-7</v>
      </c>
      <c r="J97" s="15">
        <v>4.2393795384499798E-5</v>
      </c>
      <c r="K97" s="11" t="s">
        <v>1597</v>
      </c>
      <c r="L97" s="16" t="s">
        <v>1598</v>
      </c>
    </row>
    <row r="98" spans="1:12" ht="13" x14ac:dyDescent="0.15">
      <c r="A98" s="11" t="s">
        <v>1231</v>
      </c>
      <c r="B98" s="11" t="s">
        <v>1599</v>
      </c>
      <c r="C98" s="11" t="s">
        <v>1600</v>
      </c>
      <c r="D98" s="13" t="s">
        <v>1601</v>
      </c>
      <c r="E98" s="14">
        <v>320</v>
      </c>
      <c r="F98" s="14">
        <v>16</v>
      </c>
      <c r="G98" s="14">
        <v>3.2205308843879701</v>
      </c>
      <c r="H98" s="14">
        <v>4.9681249999999997</v>
      </c>
      <c r="I98" s="15">
        <v>1.48306195324466E-7</v>
      </c>
      <c r="J98" s="15">
        <v>4.2393795384499798E-5</v>
      </c>
      <c r="K98" s="11" t="s">
        <v>1569</v>
      </c>
      <c r="L98" s="16" t="s">
        <v>1570</v>
      </c>
    </row>
    <row r="99" spans="1:12" ht="13" x14ac:dyDescent="0.15">
      <c r="A99" s="11" t="s">
        <v>1231</v>
      </c>
      <c r="B99" s="11" t="s">
        <v>1604</v>
      </c>
      <c r="C99" s="11" t="s">
        <v>1605</v>
      </c>
      <c r="D99" s="13" t="s">
        <v>1606</v>
      </c>
      <c r="E99" s="14">
        <v>407</v>
      </c>
      <c r="F99" s="14">
        <v>18</v>
      </c>
      <c r="G99" s="14">
        <v>4.0961127185809501</v>
      </c>
      <c r="H99" s="14">
        <v>4.3944103194103201</v>
      </c>
      <c r="I99" s="15">
        <v>1.50320492942058E-7</v>
      </c>
      <c r="J99" s="15">
        <v>4.2393795384499798E-5</v>
      </c>
      <c r="K99" s="11" t="s">
        <v>1608</v>
      </c>
      <c r="L99" s="16" t="s">
        <v>1610</v>
      </c>
    </row>
    <row r="100" spans="1:12" ht="13" x14ac:dyDescent="0.15">
      <c r="A100" s="11" t="s">
        <v>1231</v>
      </c>
      <c r="B100" s="11" t="s">
        <v>1613</v>
      </c>
      <c r="C100" s="11" t="s">
        <v>1614</v>
      </c>
      <c r="D100" s="13" t="s">
        <v>1616</v>
      </c>
      <c r="E100" s="14">
        <v>205</v>
      </c>
      <c r="F100" s="14">
        <v>13</v>
      </c>
      <c r="G100" s="14">
        <v>2.0631525978110501</v>
      </c>
      <c r="H100" s="14">
        <v>6.3010365853658499</v>
      </c>
      <c r="I100" s="15">
        <v>1.5496531702297E-7</v>
      </c>
      <c r="J100" s="15">
        <v>4.2732547087512002E-5</v>
      </c>
      <c r="K100" s="11" t="s">
        <v>1619</v>
      </c>
      <c r="L100" s="16" t="s">
        <v>1620</v>
      </c>
    </row>
    <row r="101" spans="1:12" ht="13" x14ac:dyDescent="0.15">
      <c r="A101" s="11" t="s">
        <v>1231</v>
      </c>
      <c r="B101" s="11" t="s">
        <v>1621</v>
      </c>
      <c r="C101" s="11" t="s">
        <v>1622</v>
      </c>
      <c r="D101" s="13" t="s">
        <v>1623</v>
      </c>
      <c r="E101" s="14">
        <v>110</v>
      </c>
      <c r="F101" s="14">
        <v>10</v>
      </c>
      <c r="G101" s="14">
        <v>1.10705749150837</v>
      </c>
      <c r="H101" s="14">
        <v>9.0329545454545492</v>
      </c>
      <c r="I101" s="15">
        <v>1.5903695593788601E-7</v>
      </c>
      <c r="J101" s="15">
        <v>4.2901947526809199E-5</v>
      </c>
      <c r="K101" s="11" t="s">
        <v>1625</v>
      </c>
      <c r="L101" s="16" t="s">
        <v>1626</v>
      </c>
    </row>
    <row r="102" spans="1:12" ht="13" x14ac:dyDescent="0.15">
      <c r="A102" s="11" t="s">
        <v>1231</v>
      </c>
      <c r="B102" s="11" t="s">
        <v>1627</v>
      </c>
      <c r="C102" s="11" t="s">
        <v>1629</v>
      </c>
      <c r="D102" s="13" t="s">
        <v>1630</v>
      </c>
      <c r="E102" s="14">
        <v>84</v>
      </c>
      <c r="F102" s="14">
        <v>9</v>
      </c>
      <c r="G102" s="14">
        <v>0.84538935715184305</v>
      </c>
      <c r="H102" s="14">
        <v>10.6459821428571</v>
      </c>
      <c r="I102" s="15">
        <v>1.6332488161907601E-7</v>
      </c>
      <c r="J102" s="15">
        <v>4.3121243744917299E-5</v>
      </c>
      <c r="K102" s="11" t="s">
        <v>1635</v>
      </c>
      <c r="L102" s="16" t="s">
        <v>1637</v>
      </c>
    </row>
    <row r="103" spans="1:12" ht="13" x14ac:dyDescent="0.15">
      <c r="A103" s="11" t="s">
        <v>1231</v>
      </c>
      <c r="B103" s="11" t="s">
        <v>1638</v>
      </c>
      <c r="C103" s="11" t="s">
        <v>1639</v>
      </c>
      <c r="D103" s="13" t="s">
        <v>1640</v>
      </c>
      <c r="E103" s="14">
        <v>329</v>
      </c>
      <c r="F103" s="14">
        <v>16</v>
      </c>
      <c r="G103" s="14">
        <v>3.3111083155113801</v>
      </c>
      <c r="H103" s="14">
        <v>4.8322188449847996</v>
      </c>
      <c r="I103" s="15">
        <v>2.16145546794166E-7</v>
      </c>
      <c r="J103" s="15">
        <v>5.5878126878516898E-5</v>
      </c>
      <c r="K103" s="11" t="s">
        <v>1645</v>
      </c>
      <c r="L103" s="16" t="s">
        <v>1646</v>
      </c>
    </row>
    <row r="104" spans="1:12" ht="13" x14ac:dyDescent="0.15">
      <c r="A104" s="11" t="s">
        <v>1231</v>
      </c>
      <c r="B104" s="11" t="s">
        <v>1648</v>
      </c>
      <c r="C104" s="11" t="s">
        <v>1651</v>
      </c>
      <c r="D104" s="13" t="s">
        <v>1652</v>
      </c>
      <c r="E104" s="14">
        <v>144</v>
      </c>
      <c r="F104" s="14">
        <v>11</v>
      </c>
      <c r="G104" s="14">
        <v>1.44923889797459</v>
      </c>
      <c r="H104" s="14">
        <v>7.5901909722222198</v>
      </c>
      <c r="I104" s="15">
        <v>2.2471875560370301E-7</v>
      </c>
      <c r="J104" s="15">
        <v>5.6908878332374603E-5</v>
      </c>
      <c r="K104" s="11" t="s">
        <v>1658</v>
      </c>
      <c r="L104" s="16" t="s">
        <v>1660</v>
      </c>
    </row>
    <row r="105" spans="1:12" ht="13" x14ac:dyDescent="0.15">
      <c r="A105" s="11" t="s">
        <v>1231</v>
      </c>
      <c r="B105" s="11" t="s">
        <v>1661</v>
      </c>
      <c r="C105" s="11" t="s">
        <v>1662</v>
      </c>
      <c r="D105" s="13" t="s">
        <v>1663</v>
      </c>
      <c r="E105" s="14">
        <v>419</v>
      </c>
      <c r="F105" s="14">
        <v>18</v>
      </c>
      <c r="G105" s="14">
        <v>4.2168826267455</v>
      </c>
      <c r="H105" s="14">
        <v>4.2685560859188501</v>
      </c>
      <c r="I105" s="15">
        <v>2.3125764747611299E-7</v>
      </c>
      <c r="J105" s="15">
        <v>5.7198100558353701E-5</v>
      </c>
      <c r="K105" s="11" t="s">
        <v>1669</v>
      </c>
      <c r="L105" s="16" t="s">
        <v>1670</v>
      </c>
    </row>
    <row r="106" spans="1:12" ht="13" x14ac:dyDescent="0.15">
      <c r="A106" s="11" t="s">
        <v>1231</v>
      </c>
      <c r="B106" s="11" t="s">
        <v>1671</v>
      </c>
      <c r="C106" s="11" t="s">
        <v>1672</v>
      </c>
      <c r="D106" s="13" t="s">
        <v>1673</v>
      </c>
      <c r="E106" s="14">
        <v>27</v>
      </c>
      <c r="F106" s="14">
        <v>6</v>
      </c>
      <c r="G106" s="14">
        <v>0.27173229337023502</v>
      </c>
      <c r="H106" s="14">
        <v>22.080555555555598</v>
      </c>
      <c r="I106" s="15">
        <v>2.3507962998436901E-7</v>
      </c>
      <c r="J106" s="15">
        <v>5.7198100558353701E-5</v>
      </c>
      <c r="K106" s="11" t="s">
        <v>1679</v>
      </c>
      <c r="L106" s="16" t="s">
        <v>1680</v>
      </c>
    </row>
    <row r="107" spans="1:12" ht="13" x14ac:dyDescent="0.15">
      <c r="A107" s="11" t="s">
        <v>1231</v>
      </c>
      <c r="B107" s="11" t="s">
        <v>1681</v>
      </c>
      <c r="C107" s="11" t="s">
        <v>1682</v>
      </c>
      <c r="D107" s="13" t="s">
        <v>1683</v>
      </c>
      <c r="E107" s="14">
        <v>422</v>
      </c>
      <c r="F107" s="14">
        <v>18</v>
      </c>
      <c r="G107" s="14">
        <v>4.2470751037866403</v>
      </c>
      <c r="H107" s="14">
        <v>4.2382109004739297</v>
      </c>
      <c r="I107" s="15">
        <v>2.56923326058534E-7</v>
      </c>
      <c r="J107" s="15">
        <v>6.1310799097314301E-5</v>
      </c>
      <c r="K107" s="11" t="s">
        <v>1669</v>
      </c>
      <c r="L107" s="16" t="s">
        <v>1670</v>
      </c>
    </row>
    <row r="108" spans="1:12" ht="13" x14ac:dyDescent="0.15">
      <c r="A108" s="11" t="s">
        <v>1231</v>
      </c>
      <c r="B108" s="11" t="s">
        <v>1689</v>
      </c>
      <c r="C108" s="11" t="s">
        <v>1690</v>
      </c>
      <c r="D108" s="13" t="s">
        <v>1691</v>
      </c>
      <c r="E108" s="14">
        <v>90</v>
      </c>
      <c r="F108" s="14">
        <v>9</v>
      </c>
      <c r="G108" s="14">
        <v>0.905774311234117</v>
      </c>
      <c r="H108" s="14">
        <v>9.9362499999999994</v>
      </c>
      <c r="I108" s="15">
        <v>2.9763321274245398E-7</v>
      </c>
      <c r="J108" s="15">
        <v>6.9124543390828899E-5</v>
      </c>
      <c r="K108" s="11" t="s">
        <v>1698</v>
      </c>
      <c r="L108" s="16" t="s">
        <v>1700</v>
      </c>
    </row>
    <row r="109" spans="1:12" ht="13" x14ac:dyDescent="0.15">
      <c r="A109" s="11" t="s">
        <v>1231</v>
      </c>
      <c r="B109" s="11" t="s">
        <v>1701</v>
      </c>
      <c r="C109" s="11" t="s">
        <v>1702</v>
      </c>
      <c r="D109" s="13" t="s">
        <v>1703</v>
      </c>
      <c r="E109" s="14">
        <v>381</v>
      </c>
      <c r="F109" s="14">
        <v>17</v>
      </c>
      <c r="G109" s="14">
        <v>3.8344445842244301</v>
      </c>
      <c r="H109" s="14">
        <v>4.4334973753280797</v>
      </c>
      <c r="I109" s="15">
        <v>3.0080790902609099E-7</v>
      </c>
      <c r="J109" s="15">
        <v>6.9124543390828899E-5</v>
      </c>
      <c r="K109" s="11" t="s">
        <v>1708</v>
      </c>
      <c r="L109" s="16" t="s">
        <v>1710</v>
      </c>
    </row>
    <row r="110" spans="1:12" ht="13" x14ac:dyDescent="0.15">
      <c r="A110" s="11" t="s">
        <v>1231</v>
      </c>
      <c r="B110" s="11" t="s">
        <v>1712</v>
      </c>
      <c r="C110" s="11" t="s">
        <v>1714</v>
      </c>
      <c r="D110" s="13" t="s">
        <v>1716</v>
      </c>
      <c r="E110" s="14">
        <v>153</v>
      </c>
      <c r="F110" s="14">
        <v>11</v>
      </c>
      <c r="G110" s="14">
        <v>1.539816329098</v>
      </c>
      <c r="H110" s="14">
        <v>7.1437091503268002</v>
      </c>
      <c r="I110" s="15">
        <v>4.14755757294216E-7</v>
      </c>
      <c r="J110" s="15">
        <v>9.3576439859344206E-5</v>
      </c>
      <c r="K110" s="11" t="s">
        <v>1717</v>
      </c>
      <c r="L110" s="16" t="s">
        <v>1718</v>
      </c>
    </row>
    <row r="111" spans="1:12" ht="13" x14ac:dyDescent="0.15">
      <c r="A111" s="11" t="s">
        <v>1231</v>
      </c>
      <c r="B111" s="11" t="s">
        <v>1721</v>
      </c>
      <c r="C111" s="11" t="s">
        <v>1723</v>
      </c>
      <c r="D111" s="13" t="s">
        <v>1724</v>
      </c>
      <c r="E111" s="14">
        <v>125</v>
      </c>
      <c r="F111" s="14">
        <v>10</v>
      </c>
      <c r="G111" s="14">
        <v>1.25801987671405</v>
      </c>
      <c r="H111" s="14">
        <v>7.9489999999999998</v>
      </c>
      <c r="I111" s="15">
        <v>5.2867574584780599E-7</v>
      </c>
      <c r="J111" s="14">
        <v>1.17148880896883E-4</v>
      </c>
      <c r="K111" s="11" t="s">
        <v>975</v>
      </c>
      <c r="L111" s="16" t="s">
        <v>976</v>
      </c>
    </row>
    <row r="112" spans="1:12" ht="13" x14ac:dyDescent="0.15">
      <c r="A112" s="11" t="s">
        <v>1231</v>
      </c>
      <c r="B112" s="11" t="s">
        <v>1727</v>
      </c>
      <c r="C112" s="11" t="s">
        <v>1729</v>
      </c>
      <c r="D112" s="13" t="s">
        <v>1730</v>
      </c>
      <c r="E112" s="14">
        <v>72</v>
      </c>
      <c r="F112" s="14">
        <v>8</v>
      </c>
      <c r="G112" s="14">
        <v>0.72461944898729402</v>
      </c>
      <c r="H112" s="14">
        <v>11.040277777777799</v>
      </c>
      <c r="I112" s="15">
        <v>6.1218980174082602E-7</v>
      </c>
      <c r="J112" s="14">
        <v>1.3327479385617401E-4</v>
      </c>
      <c r="K112" s="11" t="s">
        <v>1733</v>
      </c>
      <c r="L112" s="16" t="s">
        <v>1735</v>
      </c>
    </row>
    <row r="113" spans="1:12" ht="13" x14ac:dyDescent="0.15">
      <c r="A113" s="11" t="s">
        <v>1231</v>
      </c>
      <c r="B113" s="11" t="s">
        <v>1738</v>
      </c>
      <c r="C113" s="11" t="s">
        <v>1739</v>
      </c>
      <c r="D113" s="13" t="s">
        <v>1740</v>
      </c>
      <c r="E113" s="14">
        <v>51</v>
      </c>
      <c r="F113" s="14">
        <v>7</v>
      </c>
      <c r="G113" s="14">
        <v>0.51327210969933301</v>
      </c>
      <c r="H113" s="14">
        <v>13.6379901960784</v>
      </c>
      <c r="I113" s="15">
        <v>7.3191835658903404E-7</v>
      </c>
      <c r="J113" s="14">
        <v>1.56592670464023E-4</v>
      </c>
      <c r="K113" s="11" t="s">
        <v>1746</v>
      </c>
      <c r="L113" s="16" t="s">
        <v>1747</v>
      </c>
    </row>
    <row r="114" spans="1:12" ht="13" x14ac:dyDescent="0.15">
      <c r="A114" s="11" t="s">
        <v>1231</v>
      </c>
      <c r="B114" s="11" t="s">
        <v>1748</v>
      </c>
      <c r="C114" s="11" t="s">
        <v>1749</v>
      </c>
      <c r="D114" s="13" t="s">
        <v>1750</v>
      </c>
      <c r="E114" s="14">
        <v>275</v>
      </c>
      <c r="F114" s="14">
        <v>14</v>
      </c>
      <c r="G114" s="14">
        <v>2.7676437287709099</v>
      </c>
      <c r="H114" s="14">
        <v>5.0584545454545502</v>
      </c>
      <c r="I114" s="15">
        <v>7.4567027152916399E-7</v>
      </c>
      <c r="J114" s="14">
        <v>1.56830888125515E-4</v>
      </c>
      <c r="K114" s="11" t="s">
        <v>1752</v>
      </c>
      <c r="L114" s="16" t="s">
        <v>1754</v>
      </c>
    </row>
    <row r="115" spans="1:12" ht="13" x14ac:dyDescent="0.15">
      <c r="A115" s="11" t="s">
        <v>1231</v>
      </c>
      <c r="B115" s="11" t="s">
        <v>1755</v>
      </c>
      <c r="C115" s="11" t="s">
        <v>1758</v>
      </c>
      <c r="D115" s="13" t="s">
        <v>1760</v>
      </c>
      <c r="E115" s="14">
        <v>163</v>
      </c>
      <c r="F115" s="14">
        <v>11</v>
      </c>
      <c r="G115" s="14">
        <v>1.6404579192351201</v>
      </c>
      <c r="H115" s="14">
        <v>6.7054447852760699</v>
      </c>
      <c r="I115" s="15">
        <v>7.8131568725936497E-7</v>
      </c>
      <c r="J115" s="14">
        <v>1.61589106053358E-4</v>
      </c>
      <c r="K115" s="11" t="s">
        <v>1761</v>
      </c>
      <c r="L115" s="16" t="s">
        <v>1762</v>
      </c>
    </row>
    <row r="116" spans="1:12" ht="13" x14ac:dyDescent="0.15">
      <c r="A116" s="11" t="s">
        <v>1231</v>
      </c>
      <c r="B116" s="11" t="s">
        <v>1764</v>
      </c>
      <c r="C116" s="11" t="s">
        <v>1765</v>
      </c>
      <c r="D116" s="13" t="s">
        <v>1767</v>
      </c>
      <c r="E116" s="14">
        <v>289</v>
      </c>
      <c r="F116" s="14">
        <v>14</v>
      </c>
      <c r="G116" s="14">
        <v>2.9085419549628901</v>
      </c>
      <c r="H116" s="14">
        <v>4.8134083044982701</v>
      </c>
      <c r="I116" s="15">
        <v>1.3460835592837801E-6</v>
      </c>
      <c r="J116" s="14">
        <v>2.7382870306807299E-4</v>
      </c>
      <c r="K116" s="11" t="s">
        <v>1771</v>
      </c>
      <c r="L116" s="16" t="s">
        <v>1772</v>
      </c>
    </row>
    <row r="117" spans="1:12" ht="13" x14ac:dyDescent="0.15">
      <c r="A117" s="11" t="s">
        <v>1231</v>
      </c>
      <c r="B117" s="11" t="s">
        <v>1773</v>
      </c>
      <c r="C117" s="11" t="s">
        <v>1774</v>
      </c>
      <c r="D117" s="13" t="s">
        <v>1775</v>
      </c>
      <c r="E117" s="14">
        <v>379</v>
      </c>
      <c r="F117" s="14">
        <v>16</v>
      </c>
      <c r="G117" s="14">
        <v>3.81431626619701</v>
      </c>
      <c r="H117" s="14">
        <v>4.1947229551451199</v>
      </c>
      <c r="I117" s="15">
        <v>1.41832387023921E-6</v>
      </c>
      <c r="J117" s="14">
        <v>2.8387065977094201E-4</v>
      </c>
      <c r="K117" s="11" t="s">
        <v>1781</v>
      </c>
      <c r="L117" s="16" t="s">
        <v>1782</v>
      </c>
    </row>
    <row r="118" spans="1:12" ht="13" x14ac:dyDescent="0.15">
      <c r="A118" s="11" t="s">
        <v>1231</v>
      </c>
      <c r="B118" s="11" t="s">
        <v>1783</v>
      </c>
      <c r="C118" s="11" t="s">
        <v>1785</v>
      </c>
      <c r="D118" s="13" t="s">
        <v>1787</v>
      </c>
      <c r="E118" s="14">
        <v>177</v>
      </c>
      <c r="F118" s="14">
        <v>11</v>
      </c>
      <c r="G118" s="14">
        <v>1.7813561454271001</v>
      </c>
      <c r="H118" s="14">
        <v>6.1750706214689304</v>
      </c>
      <c r="I118" s="15">
        <v>1.7625578239144299E-6</v>
      </c>
      <c r="J118" s="14">
        <v>3.4716793709451099E-4</v>
      </c>
      <c r="K118" s="11" t="s">
        <v>1792</v>
      </c>
      <c r="L118" s="16" t="s">
        <v>1794</v>
      </c>
    </row>
    <row r="119" spans="1:12" ht="13" x14ac:dyDescent="0.15">
      <c r="A119" s="11" t="s">
        <v>1231</v>
      </c>
      <c r="B119" s="11" t="s">
        <v>1796</v>
      </c>
      <c r="C119" s="11" t="s">
        <v>1798</v>
      </c>
      <c r="D119" s="13" t="s">
        <v>1799</v>
      </c>
      <c r="E119" s="14">
        <v>58</v>
      </c>
      <c r="F119" s="14">
        <v>7</v>
      </c>
      <c r="G119" s="14">
        <v>0.58372122279532002</v>
      </c>
      <c r="H119" s="14">
        <v>11.992025862068999</v>
      </c>
      <c r="I119" s="15">
        <v>1.7919515583608699E-6</v>
      </c>
      <c r="J119" s="14">
        <v>3.47442607620313E-4</v>
      </c>
      <c r="K119" s="11" t="s">
        <v>1801</v>
      </c>
      <c r="L119" s="16" t="s">
        <v>1802</v>
      </c>
    </row>
    <row r="120" spans="1:12" ht="13" x14ac:dyDescent="0.15">
      <c r="A120" s="11" t="s">
        <v>1231</v>
      </c>
      <c r="B120" s="11" t="s">
        <v>1803</v>
      </c>
      <c r="C120" s="11" t="s">
        <v>1804</v>
      </c>
      <c r="D120" s="13" t="s">
        <v>1805</v>
      </c>
      <c r="E120" s="14">
        <v>147</v>
      </c>
      <c r="F120" s="14">
        <v>10</v>
      </c>
      <c r="G120" s="14">
        <v>1.47943137501573</v>
      </c>
      <c r="H120" s="14">
        <v>6.7593537414966001</v>
      </c>
      <c r="I120" s="15">
        <v>2.3425208571792298E-6</v>
      </c>
      <c r="J120" s="14">
        <v>4.4720525102672398E-4</v>
      </c>
      <c r="K120" s="11" t="s">
        <v>1810</v>
      </c>
      <c r="L120" s="16" t="s">
        <v>1811</v>
      </c>
    </row>
    <row r="121" spans="1:12" ht="13" x14ac:dyDescent="0.15">
      <c r="A121" s="11" t="s">
        <v>1231</v>
      </c>
      <c r="B121" s="11" t="s">
        <v>1813</v>
      </c>
      <c r="C121" s="11" t="s">
        <v>1814</v>
      </c>
      <c r="D121" s="13" t="s">
        <v>1816</v>
      </c>
      <c r="E121" s="14">
        <v>61</v>
      </c>
      <c r="F121" s="14">
        <v>7</v>
      </c>
      <c r="G121" s="14">
        <v>0.61391369983645705</v>
      </c>
      <c r="H121" s="14">
        <v>11.4022540983607</v>
      </c>
      <c r="I121" s="15">
        <v>2.5352022110514102E-6</v>
      </c>
      <c r="J121" s="14">
        <v>4.7665642783237798E-4</v>
      </c>
      <c r="K121" s="11" t="s">
        <v>1820</v>
      </c>
      <c r="L121" s="16" t="s">
        <v>1822</v>
      </c>
    </row>
    <row r="122" spans="1:12" ht="13" x14ac:dyDescent="0.15">
      <c r="A122" s="11" t="s">
        <v>1231</v>
      </c>
      <c r="B122" s="11" t="s">
        <v>1824</v>
      </c>
      <c r="C122" s="11" t="s">
        <v>1825</v>
      </c>
      <c r="D122" s="13" t="s">
        <v>1827</v>
      </c>
      <c r="E122" s="14">
        <v>186</v>
      </c>
      <c r="F122" s="14">
        <v>11</v>
      </c>
      <c r="G122" s="14">
        <v>1.8719335765505101</v>
      </c>
      <c r="H122" s="14">
        <v>5.8762768817204298</v>
      </c>
      <c r="I122" s="15">
        <v>2.8587951580449898E-6</v>
      </c>
      <c r="J122" s="14">
        <v>5.2947446442060098E-4</v>
      </c>
      <c r="K122" s="11" t="s">
        <v>1829</v>
      </c>
      <c r="L122" s="16" t="s">
        <v>1830</v>
      </c>
    </row>
    <row r="123" spans="1:12" ht="13" x14ac:dyDescent="0.15">
      <c r="A123" s="11" t="s">
        <v>1231</v>
      </c>
      <c r="B123" s="11" t="s">
        <v>1831</v>
      </c>
      <c r="C123" s="11" t="s">
        <v>1832</v>
      </c>
      <c r="D123" s="13" t="s">
        <v>1833</v>
      </c>
      <c r="E123" s="14">
        <v>362</v>
      </c>
      <c r="F123" s="14">
        <v>15</v>
      </c>
      <c r="G123" s="14">
        <v>3.6432255629638899</v>
      </c>
      <c r="H123" s="14">
        <v>4.1172306629834301</v>
      </c>
      <c r="I123" s="15">
        <v>3.8630616920887198E-6</v>
      </c>
      <c r="J123" s="14">
        <v>7.0495194907542599E-4</v>
      </c>
      <c r="K123" s="11" t="s">
        <v>1839</v>
      </c>
      <c r="L123" s="16" t="s">
        <v>1840</v>
      </c>
    </row>
    <row r="124" spans="1:12" ht="13" x14ac:dyDescent="0.15">
      <c r="A124" s="11" t="s">
        <v>1231</v>
      </c>
      <c r="B124" s="11" t="s">
        <v>1841</v>
      </c>
      <c r="C124" s="11" t="s">
        <v>1842</v>
      </c>
      <c r="D124" s="13" t="s">
        <v>1843</v>
      </c>
      <c r="E124" s="14">
        <v>233</v>
      </c>
      <c r="F124" s="14">
        <v>12</v>
      </c>
      <c r="G124" s="14">
        <v>2.3449490501949901</v>
      </c>
      <c r="H124" s="14">
        <v>5.1173819742489304</v>
      </c>
      <c r="I124" s="15">
        <v>4.2195422947921599E-6</v>
      </c>
      <c r="J124" s="14">
        <v>7.5884493240689697E-4</v>
      </c>
      <c r="K124" s="11" t="s">
        <v>1846</v>
      </c>
      <c r="L124" s="16" t="s">
        <v>1848</v>
      </c>
    </row>
    <row r="125" spans="1:12" ht="13" x14ac:dyDescent="0.15">
      <c r="A125" s="11" t="s">
        <v>1231</v>
      </c>
      <c r="B125" s="11" t="s">
        <v>1851</v>
      </c>
      <c r="C125" s="11" t="s">
        <v>1852</v>
      </c>
      <c r="D125" s="13" t="s">
        <v>1853</v>
      </c>
      <c r="E125" s="14">
        <v>325</v>
      </c>
      <c r="F125" s="14">
        <v>14</v>
      </c>
      <c r="G125" s="14">
        <v>3.2708516794565399</v>
      </c>
      <c r="H125" s="14">
        <v>4.2802307692307702</v>
      </c>
      <c r="I125" s="15">
        <v>5.2875739566804503E-6</v>
      </c>
      <c r="J125" s="14">
        <v>9.3733578897782401E-4</v>
      </c>
      <c r="K125" s="11" t="s">
        <v>1855</v>
      </c>
      <c r="L125" s="16" t="s">
        <v>1857</v>
      </c>
    </row>
    <row r="126" spans="1:12" ht="13" x14ac:dyDescent="0.15">
      <c r="A126" s="11" t="s">
        <v>1231</v>
      </c>
      <c r="B126" s="11" t="s">
        <v>1858</v>
      </c>
      <c r="C126" s="11" t="s">
        <v>1860</v>
      </c>
      <c r="D126" s="13" t="s">
        <v>1862</v>
      </c>
      <c r="E126" s="14">
        <v>428</v>
      </c>
      <c r="F126" s="14">
        <v>16</v>
      </c>
      <c r="G126" s="14">
        <v>4.3074600578689104</v>
      </c>
      <c r="H126" s="14">
        <v>3.7144859813084099</v>
      </c>
      <c r="I126" s="15">
        <v>6.7425361824913202E-6</v>
      </c>
      <c r="J126" s="14">
        <v>1.17842438716246E-3</v>
      </c>
      <c r="K126" s="11" t="s">
        <v>1864</v>
      </c>
      <c r="L126" s="16" t="s">
        <v>1865</v>
      </c>
    </row>
    <row r="127" spans="1:12" ht="13" x14ac:dyDescent="0.15">
      <c r="A127" s="11" t="s">
        <v>1231</v>
      </c>
      <c r="B127" s="11" t="s">
        <v>1866</v>
      </c>
      <c r="C127" s="11" t="s">
        <v>1867</v>
      </c>
      <c r="D127" s="13" t="s">
        <v>1868</v>
      </c>
      <c r="E127" s="14">
        <v>204</v>
      </c>
      <c r="F127" s="14">
        <v>11</v>
      </c>
      <c r="G127" s="14">
        <v>2.0530884387973298</v>
      </c>
      <c r="H127" s="14">
        <v>5.3577818627451004</v>
      </c>
      <c r="I127" s="15">
        <v>6.9481009086214104E-6</v>
      </c>
      <c r="J127" s="14">
        <v>1.1974858913206001E-3</v>
      </c>
      <c r="K127" s="11" t="s">
        <v>1874</v>
      </c>
      <c r="L127" s="16" t="s">
        <v>1875</v>
      </c>
    </row>
    <row r="128" spans="1:12" ht="13" x14ac:dyDescent="0.15">
      <c r="A128" s="11" t="s">
        <v>1231</v>
      </c>
      <c r="B128" s="11" t="s">
        <v>1876</v>
      </c>
      <c r="C128" s="11" t="s">
        <v>1877</v>
      </c>
      <c r="D128" s="13" t="s">
        <v>1878</v>
      </c>
      <c r="E128" s="14">
        <v>167</v>
      </c>
      <c r="F128" s="14">
        <v>10</v>
      </c>
      <c r="G128" s="14">
        <v>1.68071455528997</v>
      </c>
      <c r="H128" s="14">
        <v>5.9498502994012004</v>
      </c>
      <c r="I128" s="15">
        <v>7.3392395634197502E-6</v>
      </c>
      <c r="J128" s="14">
        <v>1.2475701882530899E-3</v>
      </c>
      <c r="K128" s="11" t="s">
        <v>1884</v>
      </c>
      <c r="L128" s="16" t="s">
        <v>1885</v>
      </c>
    </row>
    <row r="129" spans="1:12" ht="13" x14ac:dyDescent="0.15">
      <c r="A129" s="11" t="s">
        <v>1231</v>
      </c>
      <c r="B129" s="11" t="s">
        <v>1886</v>
      </c>
      <c r="C129" s="11" t="s">
        <v>1887</v>
      </c>
      <c r="D129" s="13" t="s">
        <v>1888</v>
      </c>
      <c r="E129" s="14">
        <v>206</v>
      </c>
      <c r="F129" s="14">
        <v>11</v>
      </c>
      <c r="G129" s="14">
        <v>2.0732167568247601</v>
      </c>
      <c r="H129" s="14">
        <v>5.3057645631068002</v>
      </c>
      <c r="I129" s="15">
        <v>7.6237330932649198E-6</v>
      </c>
      <c r="J129" s="14">
        <v>1.2784176210043801E-3</v>
      </c>
      <c r="K129" s="11" t="s">
        <v>1894</v>
      </c>
      <c r="L129" s="16" t="s">
        <v>1895</v>
      </c>
    </row>
    <row r="130" spans="1:12" ht="13" x14ac:dyDescent="0.15">
      <c r="A130" s="11" t="s">
        <v>1231</v>
      </c>
      <c r="B130" s="11" t="s">
        <v>1896</v>
      </c>
      <c r="C130" s="11" t="s">
        <v>1897</v>
      </c>
      <c r="D130" s="13" t="s">
        <v>1898</v>
      </c>
      <c r="E130" s="14">
        <v>28</v>
      </c>
      <c r="F130" s="14">
        <v>5</v>
      </c>
      <c r="G130" s="14">
        <v>0.28179645238394802</v>
      </c>
      <c r="H130" s="14">
        <v>17.743303571428601</v>
      </c>
      <c r="I130" s="15">
        <v>7.9045348099215895E-6</v>
      </c>
      <c r="J130" s="14">
        <v>1.3078316327508901E-3</v>
      </c>
      <c r="K130" s="11" t="s">
        <v>1904</v>
      </c>
      <c r="L130" s="16" t="s">
        <v>1906</v>
      </c>
    </row>
    <row r="131" spans="1:12" ht="13" x14ac:dyDescent="0.15">
      <c r="A131" s="11" t="s">
        <v>1231</v>
      </c>
      <c r="B131" s="11" t="s">
        <v>1908</v>
      </c>
      <c r="C131" s="11" t="s">
        <v>1910</v>
      </c>
      <c r="D131" s="13" t="s">
        <v>1912</v>
      </c>
      <c r="E131" s="14">
        <v>250</v>
      </c>
      <c r="F131" s="14">
        <v>12</v>
      </c>
      <c r="G131" s="14">
        <v>2.5160397534281</v>
      </c>
      <c r="H131" s="14">
        <v>4.7694000000000001</v>
      </c>
      <c r="I131" s="15">
        <v>8.6531343805873496E-6</v>
      </c>
      <c r="J131" s="14">
        <v>1.4128519016935301E-3</v>
      </c>
      <c r="K131" s="11" t="s">
        <v>1914</v>
      </c>
      <c r="L131" s="16" t="s">
        <v>1915</v>
      </c>
    </row>
    <row r="132" spans="1:12" ht="13" x14ac:dyDescent="0.15">
      <c r="A132" s="11" t="s">
        <v>1231</v>
      </c>
      <c r="B132" s="11" t="s">
        <v>1917</v>
      </c>
      <c r="C132" s="11" t="s">
        <v>1919</v>
      </c>
      <c r="D132" s="13" t="s">
        <v>1920</v>
      </c>
      <c r="E132" s="14">
        <v>103</v>
      </c>
      <c r="F132" s="14">
        <v>8</v>
      </c>
      <c r="G132" s="14">
        <v>1.0366083784123801</v>
      </c>
      <c r="H132" s="14">
        <v>7.7174757281553399</v>
      </c>
      <c r="I132" s="15">
        <v>9.3439827637542499E-6</v>
      </c>
      <c r="J132" s="14">
        <v>1.50583743007047E-3</v>
      </c>
      <c r="K132" s="11" t="s">
        <v>1924</v>
      </c>
      <c r="L132" s="16" t="s">
        <v>1925</v>
      </c>
    </row>
    <row r="133" spans="1:12" ht="13" x14ac:dyDescent="0.15">
      <c r="A133" s="11" t="s">
        <v>1231</v>
      </c>
      <c r="B133" s="11" t="s">
        <v>1927</v>
      </c>
      <c r="C133" s="11" t="s">
        <v>1928</v>
      </c>
      <c r="D133" s="13" t="s">
        <v>1930</v>
      </c>
      <c r="E133" s="14">
        <v>211</v>
      </c>
      <c r="F133" s="14">
        <v>11</v>
      </c>
      <c r="G133" s="14">
        <v>2.1235375518933202</v>
      </c>
      <c r="H133" s="14">
        <v>5.1800355450237001</v>
      </c>
      <c r="I133" s="15">
        <v>9.5691269194064804E-6</v>
      </c>
      <c r="J133" s="14">
        <v>1.5223499479860899E-3</v>
      </c>
      <c r="K133" s="11" t="s">
        <v>1934</v>
      </c>
      <c r="L133" s="16" t="s">
        <v>1935</v>
      </c>
    </row>
    <row r="134" spans="1:12" ht="13" x14ac:dyDescent="0.15">
      <c r="A134" s="11" t="s">
        <v>1231</v>
      </c>
      <c r="B134" s="11" t="s">
        <v>1936</v>
      </c>
      <c r="C134" s="11" t="s">
        <v>1937</v>
      </c>
      <c r="D134" s="13" t="s">
        <v>1938</v>
      </c>
      <c r="E134" s="14">
        <v>5</v>
      </c>
      <c r="F134" s="14">
        <v>3</v>
      </c>
      <c r="G134" s="14">
        <v>5.0320795068562102E-2</v>
      </c>
      <c r="H134" s="14">
        <v>59.6175</v>
      </c>
      <c r="I134" s="15">
        <v>9.8576109277548307E-6</v>
      </c>
      <c r="J134" s="14">
        <v>1.54558438213941E-3</v>
      </c>
      <c r="K134" s="11" t="s">
        <v>1944</v>
      </c>
      <c r="L134" s="16" t="s">
        <v>1945</v>
      </c>
    </row>
    <row r="135" spans="1:12" ht="13" x14ac:dyDescent="0.15">
      <c r="A135" s="11" t="s">
        <v>1231</v>
      </c>
      <c r="B135" s="11" t="s">
        <v>1946</v>
      </c>
      <c r="C135" s="11" t="s">
        <v>1947</v>
      </c>
      <c r="D135" s="13" t="s">
        <v>1949</v>
      </c>
      <c r="E135" s="14">
        <v>104</v>
      </c>
      <c r="F135" s="14">
        <v>8</v>
      </c>
      <c r="G135" s="14">
        <v>1.0466725374260899</v>
      </c>
      <c r="H135" s="14">
        <v>7.6432692307692296</v>
      </c>
      <c r="I135" s="15">
        <v>1.0037060317769101E-5</v>
      </c>
      <c r="J135" s="14">
        <v>1.54558438213941E-3</v>
      </c>
      <c r="K135" s="11" t="s">
        <v>1954</v>
      </c>
      <c r="L135" s="16" t="s">
        <v>1955</v>
      </c>
    </row>
    <row r="136" spans="1:12" ht="13" x14ac:dyDescent="0.15">
      <c r="A136" s="11" t="s">
        <v>1231</v>
      </c>
      <c r="B136" s="11" t="s">
        <v>1956</v>
      </c>
      <c r="C136" s="11" t="s">
        <v>1957</v>
      </c>
      <c r="D136" s="13" t="s">
        <v>1958</v>
      </c>
      <c r="E136" s="14">
        <v>442</v>
      </c>
      <c r="F136" s="14">
        <v>16</v>
      </c>
      <c r="G136" s="14">
        <v>4.4483582840608902</v>
      </c>
      <c r="H136" s="14">
        <v>3.59683257918552</v>
      </c>
      <c r="I136" s="15">
        <v>1.00888335041738E-5</v>
      </c>
      <c r="J136" s="14">
        <v>1.54558438213941E-3</v>
      </c>
      <c r="K136" s="11" t="s">
        <v>1964</v>
      </c>
      <c r="L136" s="16" t="s">
        <v>1965</v>
      </c>
    </row>
    <row r="137" spans="1:12" ht="13" x14ac:dyDescent="0.15">
      <c r="A137" s="11" t="s">
        <v>1231</v>
      </c>
      <c r="B137" s="11" t="s">
        <v>1966</v>
      </c>
      <c r="C137" s="11" t="s">
        <v>1967</v>
      </c>
      <c r="D137" s="13" t="s">
        <v>1968</v>
      </c>
      <c r="E137" s="14">
        <v>174</v>
      </c>
      <c r="F137" s="14">
        <v>10</v>
      </c>
      <c r="G137" s="14">
        <v>1.7511636683859599</v>
      </c>
      <c r="H137" s="14">
        <v>5.7104885057471302</v>
      </c>
      <c r="I137" s="15">
        <v>1.0538125640557901E-5</v>
      </c>
      <c r="J137" s="14">
        <v>1.5947268423619899E-3</v>
      </c>
      <c r="K137" s="11" t="s">
        <v>1974</v>
      </c>
      <c r="L137" s="16" t="s">
        <v>1975</v>
      </c>
    </row>
    <row r="138" spans="1:12" ht="13" x14ac:dyDescent="0.15">
      <c r="A138" s="11" t="s">
        <v>1231</v>
      </c>
      <c r="B138" s="11" t="s">
        <v>1976</v>
      </c>
      <c r="C138" s="11" t="s">
        <v>1977</v>
      </c>
      <c r="D138" s="13" t="s">
        <v>1978</v>
      </c>
      <c r="E138" s="14">
        <v>51</v>
      </c>
      <c r="F138" s="14">
        <v>6</v>
      </c>
      <c r="G138" s="14">
        <v>0.51327210969933301</v>
      </c>
      <c r="H138" s="14">
        <v>11.6897058823529</v>
      </c>
      <c r="I138" s="15">
        <v>1.1717290202661901E-5</v>
      </c>
      <c r="J138" s="14">
        <v>1.7518054713835101E-3</v>
      </c>
      <c r="K138" s="11" t="s">
        <v>1984</v>
      </c>
      <c r="L138" s="16" t="s">
        <v>1985</v>
      </c>
    </row>
    <row r="139" spans="1:12" ht="13" x14ac:dyDescent="0.15">
      <c r="A139" s="11" t="s">
        <v>1231</v>
      </c>
      <c r="B139" s="11" t="s">
        <v>1986</v>
      </c>
      <c r="C139" s="11" t="s">
        <v>1987</v>
      </c>
      <c r="D139" s="13" t="s">
        <v>1988</v>
      </c>
      <c r="E139" s="14">
        <v>259</v>
      </c>
      <c r="F139" s="14">
        <v>12</v>
      </c>
      <c r="G139" s="14">
        <v>2.6066171845515198</v>
      </c>
      <c r="H139" s="14">
        <v>4.6036679536679497</v>
      </c>
      <c r="I139" s="15">
        <v>1.23554440121243E-5</v>
      </c>
      <c r="J139" s="14">
        <v>1.81941400256129E-3</v>
      </c>
      <c r="K139" s="11" t="s">
        <v>1989</v>
      </c>
      <c r="L139" s="16" t="s">
        <v>1990</v>
      </c>
    </row>
    <row r="140" spans="1:12" ht="13" x14ac:dyDescent="0.15">
      <c r="A140" s="11" t="s">
        <v>1231</v>
      </c>
      <c r="B140" s="11" t="s">
        <v>1991</v>
      </c>
      <c r="C140" s="11" t="s">
        <v>1992</v>
      </c>
      <c r="D140" s="13" t="s">
        <v>1993</v>
      </c>
      <c r="E140" s="14">
        <v>217</v>
      </c>
      <c r="F140" s="14">
        <v>11</v>
      </c>
      <c r="G140" s="14">
        <v>2.1839225059755898</v>
      </c>
      <c r="H140" s="14">
        <v>5.0368087557603696</v>
      </c>
      <c r="I140" s="15">
        <v>1.2462743993690899E-5</v>
      </c>
      <c r="J140" s="14">
        <v>1.81941400256129E-3</v>
      </c>
      <c r="K140" s="11" t="s">
        <v>1934</v>
      </c>
      <c r="L140" s="16" t="s">
        <v>1935</v>
      </c>
    </row>
    <row r="141" spans="1:12" ht="13" x14ac:dyDescent="0.15">
      <c r="A141" s="11" t="s">
        <v>1231</v>
      </c>
      <c r="B141" s="11" t="s">
        <v>1998</v>
      </c>
      <c r="C141" s="11" t="s">
        <v>2000</v>
      </c>
      <c r="D141" s="13" t="s">
        <v>2001</v>
      </c>
      <c r="E141" s="14">
        <v>52</v>
      </c>
      <c r="F141" s="14">
        <v>6</v>
      </c>
      <c r="G141" s="14">
        <v>0.52333626871304595</v>
      </c>
      <c r="H141" s="14">
        <v>11.464903846153801</v>
      </c>
      <c r="I141" s="15">
        <v>1.31362402195911E-5</v>
      </c>
      <c r="J141" s="14">
        <v>1.89543726610356E-3</v>
      </c>
      <c r="K141" s="11" t="s">
        <v>1984</v>
      </c>
      <c r="L141" s="16" t="s">
        <v>1985</v>
      </c>
    </row>
    <row r="142" spans="1:12" ht="13" x14ac:dyDescent="0.15">
      <c r="A142" s="11" t="s">
        <v>1231</v>
      </c>
      <c r="B142" s="11" t="s">
        <v>2003</v>
      </c>
      <c r="C142" s="11" t="s">
        <v>2005</v>
      </c>
      <c r="D142" s="13" t="s">
        <v>2006</v>
      </c>
      <c r="E142" s="14">
        <v>261</v>
      </c>
      <c r="F142" s="14">
        <v>12</v>
      </c>
      <c r="G142" s="14">
        <v>2.6267455025789399</v>
      </c>
      <c r="H142" s="14">
        <v>4.5683908045977004</v>
      </c>
      <c r="I142" s="15">
        <v>1.33451609969359E-5</v>
      </c>
      <c r="J142" s="14">
        <v>1.90209276268884E-3</v>
      </c>
      <c r="K142" s="11" t="s">
        <v>2010</v>
      </c>
      <c r="L142" s="16" t="s">
        <v>2011</v>
      </c>
    </row>
    <row r="143" spans="1:12" ht="13" x14ac:dyDescent="0.15">
      <c r="A143" s="11" t="s">
        <v>1231</v>
      </c>
      <c r="B143" s="11" t="s">
        <v>2012</v>
      </c>
      <c r="C143" s="11" t="s">
        <v>2013</v>
      </c>
      <c r="D143" s="13" t="s">
        <v>2014</v>
      </c>
      <c r="E143" s="14">
        <v>142</v>
      </c>
      <c r="F143" s="14">
        <v>9</v>
      </c>
      <c r="G143" s="14">
        <v>1.42911057994716</v>
      </c>
      <c r="H143" s="14">
        <v>6.2976232394366196</v>
      </c>
      <c r="I143" s="15">
        <v>1.34889324777676E-5</v>
      </c>
      <c r="J143" s="14">
        <v>1.90209276268884E-3</v>
      </c>
      <c r="K143" s="11" t="s">
        <v>2020</v>
      </c>
      <c r="L143" s="16" t="s">
        <v>2021</v>
      </c>
    </row>
    <row r="144" spans="1:12" ht="13" x14ac:dyDescent="0.15">
      <c r="A144" s="11" t="s">
        <v>1231</v>
      </c>
      <c r="B144" s="11" t="s">
        <v>2022</v>
      </c>
      <c r="C144" s="11" t="s">
        <v>2023</v>
      </c>
      <c r="D144" s="13" t="s">
        <v>2024</v>
      </c>
      <c r="E144" s="14">
        <v>454</v>
      </c>
      <c r="F144" s="14">
        <v>16</v>
      </c>
      <c r="G144" s="14">
        <v>4.5691281922254401</v>
      </c>
      <c r="H144" s="14">
        <v>3.50176211453745</v>
      </c>
      <c r="I144" s="15">
        <v>1.4063227072425E-5</v>
      </c>
      <c r="J144" s="14">
        <v>1.9563270717297501E-3</v>
      </c>
      <c r="K144" s="11" t="s">
        <v>1864</v>
      </c>
      <c r="L144" s="16" t="s">
        <v>1865</v>
      </c>
    </row>
    <row r="145" spans="1:12" ht="13" x14ac:dyDescent="0.15">
      <c r="A145" s="11" t="s">
        <v>1231</v>
      </c>
      <c r="B145" s="11" t="s">
        <v>2025</v>
      </c>
      <c r="C145" s="11" t="s">
        <v>2026</v>
      </c>
      <c r="D145" s="13" t="s">
        <v>2027</v>
      </c>
      <c r="E145" s="14">
        <v>109</v>
      </c>
      <c r="F145" s="14">
        <v>8</v>
      </c>
      <c r="G145" s="14">
        <v>1.0969933324946499</v>
      </c>
      <c r="H145" s="14">
        <v>7.2926605504587201</v>
      </c>
      <c r="I145" s="15">
        <v>1.41888497425802E-5</v>
      </c>
      <c r="J145" s="14">
        <v>1.9563270717297501E-3</v>
      </c>
      <c r="K145" s="11" t="s">
        <v>2031</v>
      </c>
      <c r="L145" s="16" t="s">
        <v>2032</v>
      </c>
    </row>
    <row r="146" spans="1:12" ht="13" x14ac:dyDescent="0.15">
      <c r="A146" s="11" t="s">
        <v>1231</v>
      </c>
      <c r="B146" s="11" t="s">
        <v>2033</v>
      </c>
      <c r="C146" s="11" t="s">
        <v>2034</v>
      </c>
      <c r="D146" s="13" t="s">
        <v>2035</v>
      </c>
      <c r="E146" s="14">
        <v>53</v>
      </c>
      <c r="F146" s="14">
        <v>6</v>
      </c>
      <c r="G146" s="14">
        <v>0.533400427726758</v>
      </c>
      <c r="H146" s="14">
        <v>11.248584905660399</v>
      </c>
      <c r="I146" s="15">
        <v>1.46908852077798E-5</v>
      </c>
      <c r="J146" s="14">
        <v>2.0032878521246199E-3</v>
      </c>
      <c r="K146" s="11" t="s">
        <v>1984</v>
      </c>
      <c r="L146" s="16" t="s">
        <v>1985</v>
      </c>
    </row>
    <row r="147" spans="1:12" ht="13" x14ac:dyDescent="0.15">
      <c r="A147" s="11" t="s">
        <v>1231</v>
      </c>
      <c r="B147" s="11" t="s">
        <v>2036</v>
      </c>
      <c r="C147" s="11" t="s">
        <v>2037</v>
      </c>
      <c r="D147" s="13" t="s">
        <v>2038</v>
      </c>
      <c r="E147" s="14">
        <v>81</v>
      </c>
      <c r="F147" s="14">
        <v>7</v>
      </c>
      <c r="G147" s="14">
        <v>0.81519688011070601</v>
      </c>
      <c r="H147" s="14">
        <v>8.5868827160493808</v>
      </c>
      <c r="I147" s="15">
        <v>1.70768909280028E-5</v>
      </c>
      <c r="J147" s="14">
        <v>2.3033384731042002E-3</v>
      </c>
      <c r="K147" s="11" t="s">
        <v>2039</v>
      </c>
      <c r="L147" s="16" t="s">
        <v>2040</v>
      </c>
    </row>
    <row r="148" spans="1:12" ht="13" x14ac:dyDescent="0.15">
      <c r="A148" s="11" t="s">
        <v>1231</v>
      </c>
      <c r="B148" s="11" t="s">
        <v>2041</v>
      </c>
      <c r="C148" s="11" t="s">
        <v>2042</v>
      </c>
      <c r="D148" s="13" t="s">
        <v>2043</v>
      </c>
      <c r="E148" s="14">
        <v>462</v>
      </c>
      <c r="F148" s="14">
        <v>16</v>
      </c>
      <c r="G148" s="14">
        <v>4.64964146433514</v>
      </c>
      <c r="H148" s="14">
        <v>3.4411255411255399</v>
      </c>
      <c r="I148" s="15">
        <v>1.7435624736217299E-5</v>
      </c>
      <c r="J148" s="14">
        <v>2.3264372833518301E-3</v>
      </c>
      <c r="K148" s="11" t="s">
        <v>2044</v>
      </c>
      <c r="L148" s="16" t="s">
        <v>2045</v>
      </c>
    </row>
    <row r="149" spans="1:12" ht="13" x14ac:dyDescent="0.15">
      <c r="A149" s="11" t="s">
        <v>1231</v>
      </c>
      <c r="B149" s="11" t="s">
        <v>2046</v>
      </c>
      <c r="C149" s="11" t="s">
        <v>2047</v>
      </c>
      <c r="D149" s="13" t="s">
        <v>2048</v>
      </c>
      <c r="E149" s="14">
        <v>33</v>
      </c>
      <c r="F149" s="14">
        <v>5</v>
      </c>
      <c r="G149" s="14">
        <v>0.33211724745250998</v>
      </c>
      <c r="H149" s="14">
        <v>15.0549242424242</v>
      </c>
      <c r="I149" s="15">
        <v>1.8328930780908699E-5</v>
      </c>
      <c r="J149" s="14">
        <v>2.4196138517052798E-3</v>
      </c>
      <c r="K149" s="11" t="s">
        <v>2054</v>
      </c>
      <c r="L149" s="16" t="s">
        <v>2055</v>
      </c>
    </row>
    <row r="150" spans="1:12" ht="13" x14ac:dyDescent="0.15">
      <c r="A150" s="11" t="s">
        <v>1231</v>
      </c>
      <c r="B150" s="11" t="s">
        <v>2056</v>
      </c>
      <c r="C150" s="11" t="s">
        <v>2057</v>
      </c>
      <c r="D150" s="13" t="s">
        <v>2058</v>
      </c>
      <c r="E150" s="14">
        <v>188</v>
      </c>
      <c r="F150" s="14">
        <v>10</v>
      </c>
      <c r="G150" s="14">
        <v>1.8920618945779299</v>
      </c>
      <c r="H150" s="14">
        <v>5.2852393617021303</v>
      </c>
      <c r="I150" s="15">
        <v>2.06692900526217E-5</v>
      </c>
      <c r="J150" s="14">
        <v>2.6857460492787102E-3</v>
      </c>
      <c r="K150" s="11" t="s">
        <v>2059</v>
      </c>
      <c r="L150" s="16" t="s">
        <v>2060</v>
      </c>
    </row>
    <row r="151" spans="1:12" ht="13" x14ac:dyDescent="0.15">
      <c r="A151" s="11" t="s">
        <v>1231</v>
      </c>
      <c r="B151" s="11" t="s">
        <v>2061</v>
      </c>
      <c r="C151" s="11" t="s">
        <v>2062</v>
      </c>
      <c r="D151" s="13" t="s">
        <v>2063</v>
      </c>
      <c r="E151" s="14">
        <v>115</v>
      </c>
      <c r="F151" s="14">
        <v>8</v>
      </c>
      <c r="G151" s="14">
        <v>1.15737828657693</v>
      </c>
      <c r="H151" s="14">
        <v>6.9121739130434801</v>
      </c>
      <c r="I151" s="15">
        <v>2.0994227317272501E-5</v>
      </c>
      <c r="J151" s="14">
        <v>2.6857460492787102E-3</v>
      </c>
      <c r="K151" s="11" t="s">
        <v>2064</v>
      </c>
      <c r="L151" s="16" t="s">
        <v>2065</v>
      </c>
    </row>
    <row r="152" spans="1:12" ht="13" x14ac:dyDescent="0.15">
      <c r="A152" s="11" t="s">
        <v>1231</v>
      </c>
      <c r="B152" s="11" t="s">
        <v>2066</v>
      </c>
      <c r="C152" s="11" t="s">
        <v>2067</v>
      </c>
      <c r="D152" s="13" t="s">
        <v>2068</v>
      </c>
      <c r="E152" s="14">
        <v>115</v>
      </c>
      <c r="F152" s="14">
        <v>8</v>
      </c>
      <c r="G152" s="14">
        <v>1.15737828657693</v>
      </c>
      <c r="H152" s="14">
        <v>6.9121739130434801</v>
      </c>
      <c r="I152" s="15">
        <v>2.0994227317272501E-5</v>
      </c>
      <c r="J152" s="14">
        <v>2.6857460492787102E-3</v>
      </c>
      <c r="K152" s="11" t="s">
        <v>2074</v>
      </c>
      <c r="L152" s="16" t="s">
        <v>2075</v>
      </c>
    </row>
    <row r="153" spans="1:12" ht="13" x14ac:dyDescent="0.15">
      <c r="A153" s="11" t="s">
        <v>1231</v>
      </c>
      <c r="B153" s="11" t="s">
        <v>2076</v>
      </c>
      <c r="C153" s="11" t="s">
        <v>2077</v>
      </c>
      <c r="D153" s="13" t="s">
        <v>2078</v>
      </c>
      <c r="E153" s="14">
        <v>322</v>
      </c>
      <c r="F153" s="14">
        <v>13</v>
      </c>
      <c r="G153" s="14">
        <v>3.2406592024154</v>
      </c>
      <c r="H153" s="14">
        <v>4.0115295031055904</v>
      </c>
      <c r="I153" s="15">
        <v>2.3037538580572599E-5</v>
      </c>
      <c r="J153" s="14">
        <v>2.9085504878473101E-3</v>
      </c>
      <c r="K153" s="11" t="s">
        <v>2079</v>
      </c>
      <c r="L153" s="16" t="s">
        <v>2080</v>
      </c>
    </row>
    <row r="154" spans="1:12" ht="13" x14ac:dyDescent="0.15">
      <c r="A154" s="11" t="s">
        <v>1231</v>
      </c>
      <c r="B154" s="11" t="s">
        <v>2081</v>
      </c>
      <c r="C154" s="11" t="s">
        <v>2082</v>
      </c>
      <c r="D154" s="13" t="s">
        <v>2083</v>
      </c>
      <c r="E154" s="14">
        <v>85</v>
      </c>
      <c r="F154" s="14">
        <v>7</v>
      </c>
      <c r="G154" s="14">
        <v>0.85545351616555498</v>
      </c>
      <c r="H154" s="14">
        <v>8.1827941176470596</v>
      </c>
      <c r="I154" s="15">
        <v>2.3439040114814299E-5</v>
      </c>
      <c r="J154" s="14">
        <v>2.9085504878473101E-3</v>
      </c>
      <c r="K154" s="11" t="s">
        <v>1746</v>
      </c>
      <c r="L154" s="16" t="s">
        <v>1747</v>
      </c>
    </row>
    <row r="155" spans="1:12" ht="13" x14ac:dyDescent="0.15">
      <c r="A155" s="11" t="s">
        <v>1231</v>
      </c>
      <c r="B155" s="11" t="s">
        <v>2084</v>
      </c>
      <c r="C155" s="11" t="s">
        <v>2085</v>
      </c>
      <c r="D155" s="13" t="s">
        <v>2086</v>
      </c>
      <c r="E155" s="14">
        <v>85</v>
      </c>
      <c r="F155" s="14">
        <v>7</v>
      </c>
      <c r="G155" s="14">
        <v>0.85545351616555498</v>
      </c>
      <c r="H155" s="14">
        <v>8.1827941176470596</v>
      </c>
      <c r="I155" s="15">
        <v>2.3439040114814299E-5</v>
      </c>
      <c r="J155" s="14">
        <v>2.9085504878473101E-3</v>
      </c>
      <c r="K155" s="11" t="s">
        <v>2089</v>
      </c>
      <c r="L155" s="16" t="s">
        <v>2091</v>
      </c>
    </row>
    <row r="156" spans="1:12" ht="13" x14ac:dyDescent="0.15">
      <c r="A156" s="11" t="s">
        <v>1231</v>
      </c>
      <c r="B156" s="11" t="s">
        <v>2092</v>
      </c>
      <c r="C156" s="11" t="s">
        <v>2093</v>
      </c>
      <c r="D156" s="13" t="s">
        <v>2094</v>
      </c>
      <c r="E156" s="14">
        <v>475</v>
      </c>
      <c r="F156" s="14">
        <v>16</v>
      </c>
      <c r="G156" s="14">
        <v>4.7804755315134004</v>
      </c>
      <c r="H156" s="14">
        <v>3.3469473684210498</v>
      </c>
      <c r="I156" s="15">
        <v>2.44663416852919E-5</v>
      </c>
      <c r="J156" s="14">
        <v>3.00596865319592E-3</v>
      </c>
      <c r="K156" s="11" t="s">
        <v>2095</v>
      </c>
      <c r="L156" s="16" t="s">
        <v>2096</v>
      </c>
    </row>
    <row r="157" spans="1:12" ht="13" x14ac:dyDescent="0.15">
      <c r="A157" s="11" t="s">
        <v>1231</v>
      </c>
      <c r="B157" s="11" t="s">
        <v>2097</v>
      </c>
      <c r="C157" s="11" t="s">
        <v>2098</v>
      </c>
      <c r="D157" s="13" t="s">
        <v>2099</v>
      </c>
      <c r="E157" s="14">
        <v>88</v>
      </c>
      <c r="F157" s="14">
        <v>7</v>
      </c>
      <c r="G157" s="14">
        <v>0.88564599320669302</v>
      </c>
      <c r="H157" s="14">
        <v>7.9038352272727304</v>
      </c>
      <c r="I157" s="15">
        <v>2.93963005530973E-5</v>
      </c>
      <c r="J157" s="14">
        <v>3.5415407142076099E-3</v>
      </c>
      <c r="K157" s="11" t="s">
        <v>2102</v>
      </c>
      <c r="L157" s="16" t="s">
        <v>2103</v>
      </c>
    </row>
    <row r="158" spans="1:12" ht="13" x14ac:dyDescent="0.15">
      <c r="A158" s="11" t="s">
        <v>1231</v>
      </c>
      <c r="B158" s="11" t="s">
        <v>2104</v>
      </c>
      <c r="C158" s="11" t="s">
        <v>2105</v>
      </c>
      <c r="D158" s="13" t="s">
        <v>2107</v>
      </c>
      <c r="E158" s="14">
        <v>88</v>
      </c>
      <c r="F158" s="14">
        <v>7</v>
      </c>
      <c r="G158" s="14">
        <v>0.88564599320669302</v>
      </c>
      <c r="H158" s="14">
        <v>7.9038352272727304</v>
      </c>
      <c r="I158" s="15">
        <v>2.93963005530973E-5</v>
      </c>
      <c r="J158" s="14">
        <v>3.5415407142076099E-3</v>
      </c>
      <c r="K158" s="11" t="s">
        <v>2039</v>
      </c>
      <c r="L158" s="16" t="s">
        <v>2040</v>
      </c>
    </row>
    <row r="159" spans="1:12" ht="13" x14ac:dyDescent="0.15">
      <c r="A159" s="11" t="s">
        <v>1231</v>
      </c>
      <c r="B159" s="11" t="s">
        <v>2108</v>
      </c>
      <c r="C159" s="11" t="s">
        <v>2109</v>
      </c>
      <c r="D159" s="13" t="s">
        <v>2110</v>
      </c>
      <c r="E159" s="14">
        <v>89</v>
      </c>
      <c r="F159" s="14">
        <v>7</v>
      </c>
      <c r="G159" s="14">
        <v>0.89571015222040495</v>
      </c>
      <c r="H159" s="14">
        <v>7.8150280898876403</v>
      </c>
      <c r="I159" s="15">
        <v>3.1638878972395402E-5</v>
      </c>
      <c r="J159" s="14">
        <v>3.7660699320058002E-3</v>
      </c>
      <c r="K159" s="11" t="s">
        <v>2111</v>
      </c>
      <c r="L159" s="16" t="s">
        <v>2112</v>
      </c>
    </row>
    <row r="160" spans="1:12" ht="13" x14ac:dyDescent="0.15">
      <c r="A160" s="11" t="s">
        <v>1231</v>
      </c>
      <c r="B160" s="11" t="s">
        <v>2113</v>
      </c>
      <c r="C160" s="11" t="s">
        <v>2114</v>
      </c>
      <c r="D160" s="13" t="s">
        <v>2115</v>
      </c>
      <c r="E160" s="14">
        <v>285</v>
      </c>
      <c r="F160" s="14">
        <v>12</v>
      </c>
      <c r="G160" s="14">
        <v>2.8682853189080402</v>
      </c>
      <c r="H160" s="14">
        <v>4.1836842105263203</v>
      </c>
      <c r="I160" s="15">
        <v>3.1866979036232499E-5</v>
      </c>
      <c r="J160" s="14">
        <v>3.7660699320058002E-3</v>
      </c>
      <c r="K160" s="11" t="s">
        <v>2121</v>
      </c>
      <c r="L160" s="16" t="s">
        <v>2122</v>
      </c>
    </row>
    <row r="161" spans="1:12" ht="13" x14ac:dyDescent="0.15">
      <c r="A161" s="11" t="s">
        <v>1231</v>
      </c>
      <c r="B161" s="11" t="s">
        <v>2123</v>
      </c>
      <c r="C161" s="11" t="s">
        <v>2124</v>
      </c>
      <c r="D161" s="13" t="s">
        <v>2125</v>
      </c>
      <c r="E161" s="14">
        <v>199</v>
      </c>
      <c r="F161" s="14">
        <v>10</v>
      </c>
      <c r="G161" s="14">
        <v>2.0027676437287698</v>
      </c>
      <c r="H161" s="14">
        <v>4.9930904522613098</v>
      </c>
      <c r="I161" s="15">
        <v>3.3668911186057701E-5</v>
      </c>
      <c r="J161" s="14">
        <v>3.94148602743199E-3</v>
      </c>
      <c r="K161" s="11" t="s">
        <v>2126</v>
      </c>
      <c r="L161" s="16" t="s">
        <v>2127</v>
      </c>
    </row>
    <row r="162" spans="1:12" ht="13" x14ac:dyDescent="0.15">
      <c r="A162" s="11" t="s">
        <v>1231</v>
      </c>
      <c r="B162" s="11" t="s">
        <v>2128</v>
      </c>
      <c r="C162" s="11" t="s">
        <v>2129</v>
      </c>
      <c r="D162" s="13" t="s">
        <v>2130</v>
      </c>
      <c r="E162" s="14">
        <v>123</v>
      </c>
      <c r="F162" s="14">
        <v>8</v>
      </c>
      <c r="G162" s="14">
        <v>1.2378915586866299</v>
      </c>
      <c r="H162" s="14">
        <v>6.4626016260162604</v>
      </c>
      <c r="I162" s="15">
        <v>3.41562937637985E-5</v>
      </c>
      <c r="J162" s="14">
        <v>3.9611724235044396E-3</v>
      </c>
      <c r="K162" s="11" t="s">
        <v>2134</v>
      </c>
      <c r="L162" s="16" t="s">
        <v>2135</v>
      </c>
    </row>
    <row r="163" spans="1:12" ht="13" x14ac:dyDescent="0.15">
      <c r="A163" s="11" t="s">
        <v>1231</v>
      </c>
      <c r="B163" s="11" t="s">
        <v>2136</v>
      </c>
      <c r="C163" s="11" t="s">
        <v>2137</v>
      </c>
      <c r="D163" s="13" t="s">
        <v>2138</v>
      </c>
      <c r="E163" s="14">
        <v>292</v>
      </c>
      <c r="F163" s="14">
        <v>12</v>
      </c>
      <c r="G163" s="14">
        <v>2.9387344320040301</v>
      </c>
      <c r="H163" s="14">
        <v>4.0833904109589003</v>
      </c>
      <c r="I163" s="15">
        <v>4.0368628912101898E-5</v>
      </c>
      <c r="J163" s="14">
        <v>4.6382807052803001E-3</v>
      </c>
      <c r="K163" s="11" t="s">
        <v>2139</v>
      </c>
      <c r="L163" s="16" t="s">
        <v>2140</v>
      </c>
    </row>
    <row r="164" spans="1:12" ht="13" x14ac:dyDescent="0.15">
      <c r="A164" s="11" t="s">
        <v>1231</v>
      </c>
      <c r="B164" s="11" t="s">
        <v>2141</v>
      </c>
      <c r="C164" s="11" t="s">
        <v>2142</v>
      </c>
      <c r="D164" s="13" t="s">
        <v>2143</v>
      </c>
      <c r="E164" s="14">
        <v>94</v>
      </c>
      <c r="F164" s="14">
        <v>7</v>
      </c>
      <c r="G164" s="14">
        <v>0.94603094728896697</v>
      </c>
      <c r="H164" s="14">
        <v>7.3993351063829804</v>
      </c>
      <c r="I164" s="15">
        <v>4.5068840361261999E-5</v>
      </c>
      <c r="J164" s="14">
        <v>5.1308187159899103E-3</v>
      </c>
      <c r="K164" s="11" t="s">
        <v>2144</v>
      </c>
      <c r="L164" s="16" t="s">
        <v>2146</v>
      </c>
    </row>
    <row r="165" spans="1:12" ht="13" x14ac:dyDescent="0.15">
      <c r="A165" s="11" t="s">
        <v>1231</v>
      </c>
      <c r="B165" s="11" t="s">
        <v>2148</v>
      </c>
      <c r="C165" s="11" t="s">
        <v>2149</v>
      </c>
      <c r="D165" s="13" t="s">
        <v>2150</v>
      </c>
      <c r="E165" s="14">
        <v>251</v>
      </c>
      <c r="F165" s="14">
        <v>11</v>
      </c>
      <c r="G165" s="14">
        <v>2.5261039124418199</v>
      </c>
      <c r="H165" s="14">
        <v>4.35453187250996</v>
      </c>
      <c r="I165" s="15">
        <v>4.77764363902011E-5</v>
      </c>
      <c r="J165" s="14">
        <v>5.3896163560545997E-3</v>
      </c>
      <c r="K165" s="11" t="s">
        <v>2152</v>
      </c>
      <c r="L165" s="16" t="s">
        <v>2153</v>
      </c>
    </row>
    <row r="166" spans="1:12" ht="13" x14ac:dyDescent="0.15">
      <c r="A166" s="11" t="s">
        <v>1231</v>
      </c>
      <c r="B166" s="11" t="s">
        <v>2154</v>
      </c>
      <c r="C166" s="11" t="s">
        <v>2155</v>
      </c>
      <c r="D166" s="13" t="s">
        <v>2156</v>
      </c>
      <c r="E166" s="14">
        <v>209</v>
      </c>
      <c r="F166" s="14">
        <v>10</v>
      </c>
      <c r="G166" s="14">
        <v>2.1034092338659001</v>
      </c>
      <c r="H166" s="14">
        <v>4.75418660287081</v>
      </c>
      <c r="I166" s="15">
        <v>5.10225446879176E-5</v>
      </c>
      <c r="J166" s="14">
        <v>5.7039527660573798E-3</v>
      </c>
      <c r="K166" s="11" t="s">
        <v>2157</v>
      </c>
      <c r="L166" s="16" t="s">
        <v>2158</v>
      </c>
    </row>
    <row r="167" spans="1:12" ht="13" x14ac:dyDescent="0.15">
      <c r="A167" s="11" t="s">
        <v>1231</v>
      </c>
      <c r="B167" s="11" t="s">
        <v>2159</v>
      </c>
      <c r="C167" s="11" t="s">
        <v>2160</v>
      </c>
      <c r="D167" s="13" t="s">
        <v>2161</v>
      </c>
      <c r="E167" s="14">
        <v>21</v>
      </c>
      <c r="F167" s="14">
        <v>4</v>
      </c>
      <c r="G167" s="14">
        <v>0.21134733928796101</v>
      </c>
      <c r="H167" s="14">
        <v>18.926190476190499</v>
      </c>
      <c r="I167" s="15">
        <v>5.1744337153936102E-5</v>
      </c>
      <c r="J167" s="14">
        <v>5.7329953548499396E-3</v>
      </c>
      <c r="K167" s="11" t="s">
        <v>2162</v>
      </c>
      <c r="L167" s="16" t="s">
        <v>2163</v>
      </c>
    </row>
    <row r="168" spans="1:12" ht="13" x14ac:dyDescent="0.15">
      <c r="A168" s="11" t="s">
        <v>1231</v>
      </c>
      <c r="B168" s="11" t="s">
        <v>2164</v>
      </c>
      <c r="C168" s="11" t="s">
        <v>2165</v>
      </c>
      <c r="D168" s="13" t="s">
        <v>2166</v>
      </c>
      <c r="E168" s="14">
        <v>300</v>
      </c>
      <c r="F168" s="14">
        <v>12</v>
      </c>
      <c r="G168" s="14">
        <v>3.0192477041137198</v>
      </c>
      <c r="H168" s="14">
        <v>3.9744999999999999</v>
      </c>
      <c r="I168" s="15">
        <v>5.2434734917672399E-5</v>
      </c>
      <c r="J168" s="14">
        <v>5.7580763326849204E-3</v>
      </c>
      <c r="K168" s="11" t="s">
        <v>2172</v>
      </c>
      <c r="L168" s="16" t="s">
        <v>2173</v>
      </c>
    </row>
    <row r="169" spans="1:12" ht="13" x14ac:dyDescent="0.15">
      <c r="A169" s="11" t="s">
        <v>1231</v>
      </c>
      <c r="B169" s="11" t="s">
        <v>2174</v>
      </c>
      <c r="C169" s="11" t="s">
        <v>2175</v>
      </c>
      <c r="D169" s="13" t="s">
        <v>2176</v>
      </c>
      <c r="E169" s="14">
        <v>210</v>
      </c>
      <c r="F169" s="14">
        <v>10</v>
      </c>
      <c r="G169" s="14">
        <v>2.1134733928796101</v>
      </c>
      <c r="H169" s="14">
        <v>4.7315476190476202</v>
      </c>
      <c r="I169" s="15">
        <v>5.3116235225636499E-5</v>
      </c>
      <c r="J169" s="14">
        <v>5.7817487974993198E-3</v>
      </c>
      <c r="K169" s="11" t="s">
        <v>2177</v>
      </c>
      <c r="L169" s="16" t="s">
        <v>2178</v>
      </c>
    </row>
    <row r="170" spans="1:12" ht="13" x14ac:dyDescent="0.15">
      <c r="A170" s="11" t="s">
        <v>1231</v>
      </c>
      <c r="B170" s="11" t="s">
        <v>2179</v>
      </c>
      <c r="C170" s="11" t="s">
        <v>2180</v>
      </c>
      <c r="D170" s="13" t="s">
        <v>2181</v>
      </c>
      <c r="E170" s="14">
        <v>302</v>
      </c>
      <c r="F170" s="14">
        <v>12</v>
      </c>
      <c r="G170" s="14">
        <v>3.0393760221411501</v>
      </c>
      <c r="H170" s="14">
        <v>3.9481788079470199</v>
      </c>
      <c r="I170" s="15">
        <v>5.5898994417713503E-5</v>
      </c>
      <c r="J170" s="14">
        <v>5.9803489331002897E-3</v>
      </c>
      <c r="K170" s="11" t="s">
        <v>2139</v>
      </c>
      <c r="L170" s="16" t="s">
        <v>2140</v>
      </c>
    </row>
    <row r="171" spans="1:12" ht="13" x14ac:dyDescent="0.15">
      <c r="A171" s="11" t="s">
        <v>1231</v>
      </c>
      <c r="B171" s="11" t="s">
        <v>2187</v>
      </c>
      <c r="C171" s="11" t="s">
        <v>2188</v>
      </c>
      <c r="D171" s="13" t="s">
        <v>2189</v>
      </c>
      <c r="E171" s="14">
        <v>351</v>
      </c>
      <c r="F171" s="14">
        <v>13</v>
      </c>
      <c r="G171" s="14">
        <v>3.5325198138130598</v>
      </c>
      <c r="H171" s="14">
        <v>3.6800925925925898</v>
      </c>
      <c r="I171" s="15">
        <v>5.61537125889355E-5</v>
      </c>
      <c r="J171" s="14">
        <v>5.9803489331002897E-3</v>
      </c>
      <c r="K171" s="11" t="s">
        <v>2190</v>
      </c>
      <c r="L171" s="16" t="s">
        <v>2191</v>
      </c>
    </row>
    <row r="172" spans="1:12" ht="13" x14ac:dyDescent="0.15">
      <c r="A172" s="11" t="s">
        <v>1231</v>
      </c>
      <c r="B172" s="11" t="s">
        <v>2192</v>
      </c>
      <c r="C172" s="11" t="s">
        <v>2193</v>
      </c>
      <c r="D172" s="13" t="s">
        <v>2194</v>
      </c>
      <c r="E172" s="14">
        <v>132</v>
      </c>
      <c r="F172" s="14">
        <v>8</v>
      </c>
      <c r="G172" s="14">
        <v>1.3284689898100399</v>
      </c>
      <c r="H172" s="14">
        <v>6.0219696969697001</v>
      </c>
      <c r="I172" s="15">
        <v>5.6585812077347697E-5</v>
      </c>
      <c r="J172" s="14">
        <v>5.9803489331002897E-3</v>
      </c>
      <c r="K172" s="11" t="s">
        <v>2200</v>
      </c>
      <c r="L172" s="16" t="s">
        <v>2201</v>
      </c>
    </row>
    <row r="173" spans="1:12" ht="13" x14ac:dyDescent="0.15">
      <c r="A173" s="11" t="s">
        <v>1231</v>
      </c>
      <c r="B173" s="11" t="s">
        <v>2202</v>
      </c>
      <c r="C173" s="11" t="s">
        <v>2203</v>
      </c>
      <c r="D173" s="13" t="s">
        <v>2204</v>
      </c>
      <c r="E173" s="14">
        <v>67</v>
      </c>
      <c r="F173" s="14">
        <v>6</v>
      </c>
      <c r="G173" s="14">
        <v>0.674298653918732</v>
      </c>
      <c r="H173" s="14">
        <v>8.8981343283582106</v>
      </c>
      <c r="I173" s="15">
        <v>5.6868496583595301E-5</v>
      </c>
      <c r="J173" s="14">
        <v>5.9803489331002897E-3</v>
      </c>
      <c r="K173" s="11" t="s">
        <v>2205</v>
      </c>
      <c r="L173" s="16" t="s">
        <v>2206</v>
      </c>
    </row>
    <row r="174" spans="1:12" ht="13" x14ac:dyDescent="0.15">
      <c r="A174" s="11" t="s">
        <v>1231</v>
      </c>
      <c r="B174" s="11" t="s">
        <v>2207</v>
      </c>
      <c r="C174" s="11" t="s">
        <v>2208</v>
      </c>
      <c r="D174" s="13" t="s">
        <v>2209</v>
      </c>
      <c r="E174" s="14">
        <v>133</v>
      </c>
      <c r="F174" s="14">
        <v>8</v>
      </c>
      <c r="G174" s="14">
        <v>1.33853314882375</v>
      </c>
      <c r="H174" s="14">
        <v>5.9766917293233099</v>
      </c>
      <c r="I174" s="15">
        <v>5.9699307678684497E-5</v>
      </c>
      <c r="J174" s="14">
        <v>6.2252832687798004E-3</v>
      </c>
      <c r="K174" s="11" t="s">
        <v>2215</v>
      </c>
      <c r="L174" s="16" t="s">
        <v>2216</v>
      </c>
    </row>
    <row r="175" spans="1:12" ht="13" x14ac:dyDescent="0.15">
      <c r="A175" s="11" t="s">
        <v>1231</v>
      </c>
      <c r="B175" s="11" t="s">
        <v>2217</v>
      </c>
      <c r="C175" s="11" t="s">
        <v>2218</v>
      </c>
      <c r="D175" s="13" t="s">
        <v>2219</v>
      </c>
      <c r="E175" s="14">
        <v>459</v>
      </c>
      <c r="F175" s="14">
        <v>15</v>
      </c>
      <c r="G175" s="14">
        <v>4.6194489872939997</v>
      </c>
      <c r="H175" s="14">
        <v>3.2471405228758199</v>
      </c>
      <c r="I175" s="15">
        <v>6.2555430682675897E-5</v>
      </c>
      <c r="J175" s="14">
        <v>6.46263822691839E-3</v>
      </c>
      <c r="K175" s="11" t="s">
        <v>2222</v>
      </c>
      <c r="L175" s="16" t="s">
        <v>2223</v>
      </c>
    </row>
    <row r="176" spans="1:12" ht="13" x14ac:dyDescent="0.15">
      <c r="A176" s="11" t="s">
        <v>1231</v>
      </c>
      <c r="B176" s="11" t="s">
        <v>2225</v>
      </c>
      <c r="C176" s="11" t="s">
        <v>2227</v>
      </c>
      <c r="D176" s="13" t="s">
        <v>2228</v>
      </c>
      <c r="E176" s="14">
        <v>355</v>
      </c>
      <c r="F176" s="14">
        <v>13</v>
      </c>
      <c r="G176" s="14">
        <v>3.5727764498679102</v>
      </c>
      <c r="H176" s="14">
        <v>3.6386267605633802</v>
      </c>
      <c r="I176" s="15">
        <v>6.3017102543083694E-5</v>
      </c>
      <c r="J176" s="14">
        <v>6.46263822691839E-3</v>
      </c>
      <c r="K176" s="11" t="s">
        <v>2230</v>
      </c>
      <c r="L176" s="16" t="s">
        <v>2231</v>
      </c>
    </row>
    <row r="177" spans="1:12" ht="13" x14ac:dyDescent="0.15">
      <c r="A177" s="11" t="s">
        <v>1231</v>
      </c>
      <c r="B177" s="11" t="s">
        <v>2232</v>
      </c>
      <c r="C177" s="11" t="s">
        <v>2233</v>
      </c>
      <c r="D177" s="13" t="s">
        <v>2234</v>
      </c>
      <c r="E177" s="14">
        <v>174</v>
      </c>
      <c r="F177" s="14">
        <v>9</v>
      </c>
      <c r="G177" s="14">
        <v>1.7511636683859599</v>
      </c>
      <c r="H177" s="14">
        <v>5.13943965517241</v>
      </c>
      <c r="I177" s="15">
        <v>6.7094477397500199E-5</v>
      </c>
      <c r="J177" s="14">
        <v>6.8243882788982003E-3</v>
      </c>
      <c r="K177" s="11" t="s">
        <v>2240</v>
      </c>
      <c r="L177" s="16" t="s">
        <v>2241</v>
      </c>
    </row>
    <row r="178" spans="1:12" ht="13" x14ac:dyDescent="0.15">
      <c r="A178" s="11" t="s">
        <v>1231</v>
      </c>
      <c r="B178" s="11" t="s">
        <v>2242</v>
      </c>
      <c r="C178" s="11" t="s">
        <v>2243</v>
      </c>
      <c r="D178" s="13" t="s">
        <v>2244</v>
      </c>
      <c r="E178" s="14">
        <v>23</v>
      </c>
      <c r="F178" s="14">
        <v>4</v>
      </c>
      <c r="G178" s="14">
        <v>0.231475657315386</v>
      </c>
      <c r="H178" s="14">
        <v>17.280434782608701</v>
      </c>
      <c r="I178" s="15">
        <v>7.5365773098301503E-5</v>
      </c>
      <c r="J178" s="14">
        <v>7.6033648648522198E-3</v>
      </c>
      <c r="K178" s="11" t="s">
        <v>2245</v>
      </c>
      <c r="L178" s="16" t="s">
        <v>2246</v>
      </c>
    </row>
    <row r="179" spans="1:12" ht="13" x14ac:dyDescent="0.15">
      <c r="A179" s="11" t="s">
        <v>1231</v>
      </c>
      <c r="B179" s="11" t="s">
        <v>2247</v>
      </c>
      <c r="C179" s="11" t="s">
        <v>2248</v>
      </c>
      <c r="D179" s="13" t="s">
        <v>2249</v>
      </c>
      <c r="E179" s="14">
        <v>177</v>
      </c>
      <c r="F179" s="14">
        <v>9</v>
      </c>
      <c r="G179" s="14">
        <v>1.7813561454271001</v>
      </c>
      <c r="H179" s="14">
        <v>5.0523305084745802</v>
      </c>
      <c r="I179" s="15">
        <v>7.6553267659207295E-5</v>
      </c>
      <c r="J179" s="14">
        <v>7.6608830514766401E-3</v>
      </c>
      <c r="K179" s="11" t="s">
        <v>2255</v>
      </c>
      <c r="L179" s="16" t="s">
        <v>2256</v>
      </c>
    </row>
    <row r="180" spans="1:12" ht="13" x14ac:dyDescent="0.15">
      <c r="A180" s="11" t="s">
        <v>1231</v>
      </c>
      <c r="B180" s="11" t="s">
        <v>2257</v>
      </c>
      <c r="C180" s="11" t="s">
        <v>2258</v>
      </c>
      <c r="D180" s="13" t="s">
        <v>2259</v>
      </c>
      <c r="E180" s="14">
        <v>415</v>
      </c>
      <c r="F180" s="14">
        <v>14</v>
      </c>
      <c r="G180" s="14">
        <v>4.17662599069065</v>
      </c>
      <c r="H180" s="14">
        <v>3.3519879518072302</v>
      </c>
      <c r="I180" s="15">
        <v>7.9161073181621702E-5</v>
      </c>
      <c r="J180" s="14">
        <v>7.8584780568859494E-3</v>
      </c>
      <c r="K180" s="11" t="s">
        <v>2260</v>
      </c>
      <c r="L180" s="16" t="s">
        <v>2261</v>
      </c>
    </row>
    <row r="181" spans="1:12" ht="13" x14ac:dyDescent="0.15">
      <c r="A181" s="11" t="s">
        <v>1231</v>
      </c>
      <c r="B181" s="11" t="s">
        <v>2262</v>
      </c>
      <c r="C181" s="11" t="s">
        <v>2263</v>
      </c>
      <c r="D181" s="13" t="s">
        <v>2264</v>
      </c>
      <c r="E181" s="14">
        <v>103</v>
      </c>
      <c r="F181" s="14">
        <v>7</v>
      </c>
      <c r="G181" s="14">
        <v>1.0366083784123801</v>
      </c>
      <c r="H181" s="14">
        <v>6.7527912621359203</v>
      </c>
      <c r="I181" s="15">
        <v>8.0894047894020105E-5</v>
      </c>
      <c r="J181" s="14">
        <v>7.9036188946214492E-3</v>
      </c>
      <c r="K181" s="11" t="s">
        <v>2270</v>
      </c>
      <c r="L181" s="16" t="s">
        <v>2271</v>
      </c>
    </row>
    <row r="182" spans="1:12" ht="13" x14ac:dyDescent="0.15">
      <c r="A182" s="11" t="s">
        <v>1231</v>
      </c>
      <c r="B182" s="11" t="s">
        <v>2272</v>
      </c>
      <c r="C182" s="11" t="s">
        <v>2273</v>
      </c>
      <c r="D182" s="13" t="s">
        <v>2274</v>
      </c>
      <c r="E182" s="14">
        <v>221</v>
      </c>
      <c r="F182" s="14">
        <v>10</v>
      </c>
      <c r="G182" s="14">
        <v>2.2241791420304402</v>
      </c>
      <c r="H182" s="14">
        <v>4.4960407239819</v>
      </c>
      <c r="I182" s="15">
        <v>8.1428125309202E-5</v>
      </c>
      <c r="J182" s="14">
        <v>7.9036188946214492E-3</v>
      </c>
      <c r="K182" s="11" t="s">
        <v>2275</v>
      </c>
      <c r="L182" s="16" t="s">
        <v>2276</v>
      </c>
    </row>
    <row r="183" spans="1:12" ht="13" x14ac:dyDescent="0.15">
      <c r="A183" s="11" t="s">
        <v>1231</v>
      </c>
      <c r="B183" s="11" t="s">
        <v>2277</v>
      </c>
      <c r="C183" s="11" t="s">
        <v>2278</v>
      </c>
      <c r="D183" s="13" t="s">
        <v>2279</v>
      </c>
      <c r="E183" s="14">
        <v>139</v>
      </c>
      <c r="F183" s="14">
        <v>8</v>
      </c>
      <c r="G183" s="14">
        <v>1.39891810290603</v>
      </c>
      <c r="H183" s="14">
        <v>5.7187050359712197</v>
      </c>
      <c r="I183" s="15">
        <v>8.1526570917200795E-5</v>
      </c>
      <c r="J183" s="14">
        <v>7.9036188946214492E-3</v>
      </c>
      <c r="K183" s="11" t="s">
        <v>2200</v>
      </c>
      <c r="L183" s="16" t="s">
        <v>2201</v>
      </c>
    </row>
    <row r="184" spans="1:12" ht="13" x14ac:dyDescent="0.15">
      <c r="A184" s="11" t="s">
        <v>1231</v>
      </c>
      <c r="B184" s="11" t="s">
        <v>2285</v>
      </c>
      <c r="C184" s="11" t="s">
        <v>2286</v>
      </c>
      <c r="D184" s="13" t="s">
        <v>2287</v>
      </c>
      <c r="E184" s="14">
        <v>222</v>
      </c>
      <c r="F184" s="14">
        <v>10</v>
      </c>
      <c r="G184" s="14">
        <v>2.23424330104416</v>
      </c>
      <c r="H184" s="14">
        <v>4.4757882882882898</v>
      </c>
      <c r="I184" s="15">
        <v>8.4541357305400994E-5</v>
      </c>
      <c r="J184" s="14">
        <v>8.0697977138670905E-3</v>
      </c>
      <c r="K184" s="11" t="s">
        <v>2292</v>
      </c>
      <c r="L184" s="16" t="s">
        <v>2293</v>
      </c>
    </row>
    <row r="185" spans="1:12" ht="13" x14ac:dyDescent="0.15">
      <c r="A185" s="11" t="s">
        <v>1231</v>
      </c>
      <c r="B185" s="11" t="s">
        <v>2295</v>
      </c>
      <c r="C185" s="11" t="s">
        <v>2296</v>
      </c>
      <c r="D185" s="13" t="s">
        <v>2297</v>
      </c>
      <c r="E185" s="14">
        <v>222</v>
      </c>
      <c r="F185" s="14">
        <v>10</v>
      </c>
      <c r="G185" s="14">
        <v>2.23424330104416</v>
      </c>
      <c r="H185" s="14">
        <v>4.4757882882882898</v>
      </c>
      <c r="I185" s="15">
        <v>8.4541357305400994E-5</v>
      </c>
      <c r="J185" s="14">
        <v>8.0697977138670905E-3</v>
      </c>
      <c r="K185" s="11" t="s">
        <v>2126</v>
      </c>
      <c r="L185" s="16" t="s">
        <v>2127</v>
      </c>
    </row>
    <row r="186" spans="1:12" ht="13" x14ac:dyDescent="0.15">
      <c r="A186" s="11" t="s">
        <v>1231</v>
      </c>
      <c r="B186" s="11" t="s">
        <v>2298</v>
      </c>
      <c r="C186" s="11" t="s">
        <v>2299</v>
      </c>
      <c r="D186" s="13" t="s">
        <v>2300</v>
      </c>
      <c r="E186" s="14">
        <v>45</v>
      </c>
      <c r="F186" s="14">
        <v>5</v>
      </c>
      <c r="G186" s="14">
        <v>0.452887155617059</v>
      </c>
      <c r="H186" s="14">
        <v>11.040277777777799</v>
      </c>
      <c r="I186" s="15">
        <v>8.5604963495300405E-5</v>
      </c>
      <c r="J186" s="14">
        <v>8.1089465039174292E-3</v>
      </c>
      <c r="K186" s="11" t="s">
        <v>2306</v>
      </c>
      <c r="L186" s="16" t="s">
        <v>2307</v>
      </c>
    </row>
    <row r="187" spans="1:12" ht="13" x14ac:dyDescent="0.15">
      <c r="A187" s="11" t="s">
        <v>1231</v>
      </c>
      <c r="B187" s="11" t="s">
        <v>2308</v>
      </c>
      <c r="C187" s="11" t="s">
        <v>2309</v>
      </c>
      <c r="D187" s="13" t="s">
        <v>2310</v>
      </c>
      <c r="E187" s="14">
        <v>317</v>
      </c>
      <c r="F187" s="14">
        <v>12</v>
      </c>
      <c r="G187" s="14">
        <v>3.1903384073468399</v>
      </c>
      <c r="H187" s="14">
        <v>3.7613564668769701</v>
      </c>
      <c r="I187" s="15">
        <v>8.8807761326803499E-5</v>
      </c>
      <c r="J187" s="14">
        <v>8.3096425004832095E-3</v>
      </c>
      <c r="K187" s="11" t="s">
        <v>2311</v>
      </c>
      <c r="L187" s="16" t="s">
        <v>2312</v>
      </c>
    </row>
    <row r="188" spans="1:12" ht="13" x14ac:dyDescent="0.15">
      <c r="A188" s="11" t="s">
        <v>1231</v>
      </c>
      <c r="B188" s="11" t="s">
        <v>2313</v>
      </c>
      <c r="C188" s="11" t="s">
        <v>2314</v>
      </c>
      <c r="D188" s="13" t="s">
        <v>2315</v>
      </c>
      <c r="E188" s="14">
        <v>24</v>
      </c>
      <c r="F188" s="14">
        <v>4</v>
      </c>
      <c r="G188" s="14">
        <v>0.24153981632909799</v>
      </c>
      <c r="H188" s="14">
        <v>16.560416666666701</v>
      </c>
      <c r="I188" s="15">
        <v>8.9732621086691098E-5</v>
      </c>
      <c r="J188" s="14">
        <v>8.3096425004832095E-3</v>
      </c>
      <c r="K188" s="11" t="s">
        <v>2245</v>
      </c>
      <c r="L188" s="16" t="s">
        <v>2246</v>
      </c>
    </row>
    <row r="189" spans="1:12" ht="13" x14ac:dyDescent="0.15">
      <c r="A189" s="11" t="s">
        <v>1231</v>
      </c>
      <c r="B189" s="11" t="s">
        <v>2321</v>
      </c>
      <c r="C189" s="11" t="s">
        <v>2322</v>
      </c>
      <c r="D189" s="13" t="s">
        <v>2323</v>
      </c>
      <c r="E189" s="14">
        <v>24</v>
      </c>
      <c r="F189" s="14">
        <v>4</v>
      </c>
      <c r="G189" s="14">
        <v>0.24153981632909799</v>
      </c>
      <c r="H189" s="14">
        <v>16.560416666666701</v>
      </c>
      <c r="I189" s="15">
        <v>8.9732621086691098E-5</v>
      </c>
      <c r="J189" s="14">
        <v>8.3096425004832095E-3</v>
      </c>
      <c r="K189" s="11" t="s">
        <v>2324</v>
      </c>
      <c r="L189" s="16" t="s">
        <v>2326</v>
      </c>
    </row>
    <row r="190" spans="1:12" ht="13" x14ac:dyDescent="0.15">
      <c r="A190" s="11" t="s">
        <v>1231</v>
      </c>
      <c r="B190" s="11" t="s">
        <v>2328</v>
      </c>
      <c r="C190" s="11" t="s">
        <v>2330</v>
      </c>
      <c r="D190" s="13" t="s">
        <v>2331</v>
      </c>
      <c r="E190" s="14">
        <v>318</v>
      </c>
      <c r="F190" s="14">
        <v>12</v>
      </c>
      <c r="G190" s="14">
        <v>3.20040256636055</v>
      </c>
      <c r="H190" s="14">
        <v>3.74952830188679</v>
      </c>
      <c r="I190" s="15">
        <v>9.1497958783159903E-5</v>
      </c>
      <c r="J190" s="14">
        <v>8.3610177324051297E-3</v>
      </c>
      <c r="K190" s="11" t="s">
        <v>2172</v>
      </c>
      <c r="L190" s="16" t="s">
        <v>2173</v>
      </c>
    </row>
    <row r="191" spans="1:12" ht="13" x14ac:dyDescent="0.15">
      <c r="A191" s="11" t="s">
        <v>1231</v>
      </c>
      <c r="B191" s="11" t="s">
        <v>2334</v>
      </c>
      <c r="C191" s="11" t="s">
        <v>2335</v>
      </c>
      <c r="D191" s="13" t="s">
        <v>2336</v>
      </c>
      <c r="E191" s="14">
        <v>270</v>
      </c>
      <c r="F191" s="14">
        <v>11</v>
      </c>
      <c r="G191" s="14">
        <v>2.7173229337023499</v>
      </c>
      <c r="H191" s="14">
        <v>4.0481018518518503</v>
      </c>
      <c r="I191" s="15">
        <v>9.1980059602425599E-5</v>
      </c>
      <c r="J191" s="14">
        <v>8.3610177324051297E-3</v>
      </c>
      <c r="K191" s="11" t="s">
        <v>2338</v>
      </c>
      <c r="L191" s="16" t="s">
        <v>2340</v>
      </c>
    </row>
    <row r="192" spans="1:12" ht="13" x14ac:dyDescent="0.15">
      <c r="A192" s="11" t="s">
        <v>1231</v>
      </c>
      <c r="B192" s="11" t="s">
        <v>2342</v>
      </c>
      <c r="C192" s="11" t="s">
        <v>2343</v>
      </c>
      <c r="D192" s="13" t="s">
        <v>2344</v>
      </c>
      <c r="E192" s="14">
        <v>73</v>
      </c>
      <c r="F192" s="14">
        <v>6</v>
      </c>
      <c r="G192" s="14">
        <v>0.73468360800100596</v>
      </c>
      <c r="H192" s="14">
        <v>8.1667808219178095</v>
      </c>
      <c r="I192" s="15">
        <v>9.2308762135506802E-5</v>
      </c>
      <c r="J192" s="14">
        <v>8.3610177324051297E-3</v>
      </c>
      <c r="K192" s="11" t="s">
        <v>2350</v>
      </c>
      <c r="L192" s="16" t="s">
        <v>2351</v>
      </c>
    </row>
    <row r="193" spans="1:12" ht="13" x14ac:dyDescent="0.15">
      <c r="A193" s="11" t="s">
        <v>1231</v>
      </c>
      <c r="B193" s="11" t="s">
        <v>2352</v>
      </c>
      <c r="C193" s="11" t="s">
        <v>2353</v>
      </c>
      <c r="D193" s="13" t="s">
        <v>2354</v>
      </c>
      <c r="E193" s="14">
        <v>182</v>
      </c>
      <c r="F193" s="14">
        <v>9</v>
      </c>
      <c r="G193" s="14">
        <v>1.8316769404956601</v>
      </c>
      <c r="H193" s="14">
        <v>4.9135302197802204</v>
      </c>
      <c r="I193" s="15">
        <v>9.4805854213841898E-5</v>
      </c>
      <c r="J193" s="14">
        <v>8.5249698908664105E-3</v>
      </c>
      <c r="K193" s="11" t="s">
        <v>2360</v>
      </c>
      <c r="L193" s="16" t="s">
        <v>2361</v>
      </c>
    </row>
    <row r="194" spans="1:12" ht="13" x14ac:dyDescent="0.15">
      <c r="A194" s="11" t="s">
        <v>1231</v>
      </c>
      <c r="B194" s="11" t="s">
        <v>2362</v>
      </c>
      <c r="C194" s="11" t="s">
        <v>2363</v>
      </c>
      <c r="D194" s="13" t="s">
        <v>2364</v>
      </c>
      <c r="E194" s="14">
        <v>2</v>
      </c>
      <c r="F194" s="14">
        <v>2</v>
      </c>
      <c r="G194" s="14">
        <v>2.0128318027424801E-2</v>
      </c>
      <c r="H194" s="14">
        <v>99.362499999999997</v>
      </c>
      <c r="I194" s="14">
        <v>1.00660582699863E-4</v>
      </c>
      <c r="J194" s="14">
        <v>8.7964589487506996E-3</v>
      </c>
      <c r="K194" s="11" t="s">
        <v>2365</v>
      </c>
      <c r="L194" s="11" t="s">
        <v>2366</v>
      </c>
    </row>
    <row r="195" spans="1:12" ht="13" x14ac:dyDescent="0.15">
      <c r="A195" s="11" t="s">
        <v>1231</v>
      </c>
      <c r="B195" s="11" t="s">
        <v>2367</v>
      </c>
      <c r="C195" s="11" t="s">
        <v>2368</v>
      </c>
      <c r="D195" s="13" t="s">
        <v>2369</v>
      </c>
      <c r="E195" s="14">
        <v>2</v>
      </c>
      <c r="F195" s="14">
        <v>2</v>
      </c>
      <c r="G195" s="14">
        <v>2.0128318027424801E-2</v>
      </c>
      <c r="H195" s="14">
        <v>99.362499999999997</v>
      </c>
      <c r="I195" s="14">
        <v>1.00660582699863E-4</v>
      </c>
      <c r="J195" s="14">
        <v>8.7964589487506996E-3</v>
      </c>
      <c r="K195" s="11" t="s">
        <v>2375</v>
      </c>
      <c r="L195" s="11" t="s">
        <v>2376</v>
      </c>
    </row>
    <row r="196" spans="1:12" ht="13" x14ac:dyDescent="0.15">
      <c r="A196" s="11" t="s">
        <v>1231</v>
      </c>
      <c r="B196" s="11" t="s">
        <v>2377</v>
      </c>
      <c r="C196" s="11" t="s">
        <v>2378</v>
      </c>
      <c r="D196" s="13" t="s">
        <v>2379</v>
      </c>
      <c r="E196" s="14">
        <v>2</v>
      </c>
      <c r="F196" s="14">
        <v>2</v>
      </c>
      <c r="G196" s="14">
        <v>2.0128318027424801E-2</v>
      </c>
      <c r="H196" s="14">
        <v>99.362499999999997</v>
      </c>
      <c r="I196" s="14">
        <v>1.00660582699863E-4</v>
      </c>
      <c r="J196" s="14">
        <v>8.7964589487506996E-3</v>
      </c>
      <c r="K196" s="11" t="s">
        <v>2380</v>
      </c>
      <c r="L196" s="11" t="s">
        <v>2381</v>
      </c>
    </row>
    <row r="197" spans="1:12" ht="13" x14ac:dyDescent="0.15">
      <c r="A197" s="11" t="s">
        <v>1231</v>
      </c>
      <c r="B197" s="11" t="s">
        <v>2382</v>
      </c>
      <c r="C197" s="11" t="s">
        <v>2383</v>
      </c>
      <c r="D197" s="13" t="s">
        <v>2384</v>
      </c>
      <c r="E197" s="14">
        <v>2</v>
      </c>
      <c r="F197" s="14">
        <v>2</v>
      </c>
      <c r="G197" s="14">
        <v>2.0128318027424801E-2</v>
      </c>
      <c r="H197" s="14">
        <v>99.362499999999997</v>
      </c>
      <c r="I197" s="14">
        <v>1.00660582699863E-4</v>
      </c>
      <c r="J197" s="14">
        <v>8.7964589487506996E-3</v>
      </c>
      <c r="K197" s="11" t="s">
        <v>2380</v>
      </c>
      <c r="L197" s="11" t="s">
        <v>2381</v>
      </c>
    </row>
    <row r="198" spans="1:12" ht="13" x14ac:dyDescent="0.15">
      <c r="A198" s="11" t="s">
        <v>1231</v>
      </c>
      <c r="B198" s="11" t="s">
        <v>2387</v>
      </c>
      <c r="C198" s="11" t="s">
        <v>2388</v>
      </c>
      <c r="D198" s="13" t="s">
        <v>2389</v>
      </c>
      <c r="E198" s="14">
        <v>110</v>
      </c>
      <c r="F198" s="14">
        <v>7</v>
      </c>
      <c r="G198" s="14">
        <v>1.10705749150837</v>
      </c>
      <c r="H198" s="14">
        <v>6.3230681818181802</v>
      </c>
      <c r="I198" s="14">
        <v>1.2251603503643499E-4</v>
      </c>
      <c r="J198" s="14">
        <v>1.0557649158105E-2</v>
      </c>
      <c r="K198" s="11" t="s">
        <v>2393</v>
      </c>
      <c r="L198" s="16" t="s">
        <v>2394</v>
      </c>
    </row>
    <row r="199" spans="1:12" ht="13" x14ac:dyDescent="0.15">
      <c r="A199" s="11" t="s">
        <v>1231</v>
      </c>
      <c r="B199" s="11" t="s">
        <v>2395</v>
      </c>
      <c r="C199" s="11" t="s">
        <v>2396</v>
      </c>
      <c r="D199" s="13" t="s">
        <v>2397</v>
      </c>
      <c r="E199" s="14">
        <v>110</v>
      </c>
      <c r="F199" s="14">
        <v>7</v>
      </c>
      <c r="G199" s="14">
        <v>1.10705749150837</v>
      </c>
      <c r="H199" s="14">
        <v>6.3230681818181802</v>
      </c>
      <c r="I199" s="14">
        <v>1.2251603503643499E-4</v>
      </c>
      <c r="J199" s="14">
        <v>1.0557649158105E-2</v>
      </c>
      <c r="K199" s="11" t="s">
        <v>2401</v>
      </c>
      <c r="L199" s="16" t="s">
        <v>2403</v>
      </c>
    </row>
    <row r="200" spans="1:12" ht="13" x14ac:dyDescent="0.15">
      <c r="A200" s="11" t="s">
        <v>1231</v>
      </c>
      <c r="B200" s="11" t="s">
        <v>2405</v>
      </c>
      <c r="C200" s="11" t="s">
        <v>2406</v>
      </c>
      <c r="D200" s="13" t="s">
        <v>2407</v>
      </c>
      <c r="E200" s="14">
        <v>77</v>
      </c>
      <c r="F200" s="14">
        <v>6</v>
      </c>
      <c r="G200" s="14">
        <v>0.77494024405585604</v>
      </c>
      <c r="H200" s="14">
        <v>7.7425324675324703</v>
      </c>
      <c r="I200" s="14">
        <v>1.2438459859653899E-4</v>
      </c>
      <c r="J200" s="14">
        <v>1.0644748165410001E-2</v>
      </c>
      <c r="K200" s="11" t="s">
        <v>2408</v>
      </c>
      <c r="L200" s="16" t="s">
        <v>2409</v>
      </c>
    </row>
    <row r="201" spans="1:12" ht="13" x14ac:dyDescent="0.15">
      <c r="A201" s="11" t="s">
        <v>1231</v>
      </c>
      <c r="B201" s="11" t="s">
        <v>2410</v>
      </c>
      <c r="C201" s="11" t="s">
        <v>2411</v>
      </c>
      <c r="D201" s="13" t="s">
        <v>2412</v>
      </c>
      <c r="E201" s="14">
        <v>381</v>
      </c>
      <c r="F201" s="14">
        <v>13</v>
      </c>
      <c r="G201" s="14">
        <v>3.8344445842244301</v>
      </c>
      <c r="H201" s="14">
        <v>3.3903215223097098</v>
      </c>
      <c r="I201" s="14">
        <v>1.2812344166168699E-4</v>
      </c>
      <c r="J201" s="14">
        <v>1.0872218428176201E-2</v>
      </c>
      <c r="K201" s="11" t="s">
        <v>2418</v>
      </c>
      <c r="L201" s="16" t="s">
        <v>2419</v>
      </c>
    </row>
    <row r="202" spans="1:12" ht="13" x14ac:dyDescent="0.15">
      <c r="A202" s="11" t="s">
        <v>1231</v>
      </c>
      <c r="B202" s="11" t="s">
        <v>2420</v>
      </c>
      <c r="C202" s="11" t="s">
        <v>2421</v>
      </c>
      <c r="D202" s="13" t="s">
        <v>2422</v>
      </c>
      <c r="E202" s="14">
        <v>49</v>
      </c>
      <c r="F202" s="14">
        <v>5</v>
      </c>
      <c r="G202" s="14">
        <v>0.49314379167190803</v>
      </c>
      <c r="H202" s="14">
        <v>10.1390306122449</v>
      </c>
      <c r="I202" s="14">
        <v>1.29352070527999E-4</v>
      </c>
      <c r="J202" s="14">
        <v>1.0872218428176201E-2</v>
      </c>
      <c r="K202" s="11" t="s">
        <v>2423</v>
      </c>
      <c r="L202" s="16" t="s">
        <v>2424</v>
      </c>
    </row>
    <row r="203" spans="1:12" ht="13" x14ac:dyDescent="0.15">
      <c r="A203" s="11" t="s">
        <v>1231</v>
      </c>
      <c r="B203" s="11" t="s">
        <v>2425</v>
      </c>
      <c r="C203" s="11" t="s">
        <v>2426</v>
      </c>
      <c r="D203" s="13" t="s">
        <v>2427</v>
      </c>
      <c r="E203" s="14">
        <v>111</v>
      </c>
      <c r="F203" s="14">
        <v>7</v>
      </c>
      <c r="G203" s="14">
        <v>1.11712165052208</v>
      </c>
      <c r="H203" s="14">
        <v>6.2661036036036002</v>
      </c>
      <c r="I203" s="14">
        <v>1.29671071590787E-4</v>
      </c>
      <c r="J203" s="14">
        <v>1.0872218428176201E-2</v>
      </c>
      <c r="K203" s="11" t="s">
        <v>2428</v>
      </c>
      <c r="L203" s="16" t="s">
        <v>2429</v>
      </c>
    </row>
    <row r="204" spans="1:12" ht="13" x14ac:dyDescent="0.15">
      <c r="A204" s="11" t="s">
        <v>1231</v>
      </c>
      <c r="B204" s="11" t="s">
        <v>2430</v>
      </c>
      <c r="C204" s="11" t="s">
        <v>2431</v>
      </c>
      <c r="D204" s="13" t="s">
        <v>2432</v>
      </c>
      <c r="E204" s="14">
        <v>190</v>
      </c>
      <c r="F204" s="14">
        <v>9</v>
      </c>
      <c r="G204" s="14">
        <v>1.91219021260536</v>
      </c>
      <c r="H204" s="14">
        <v>4.7066447368421098</v>
      </c>
      <c r="I204" s="14">
        <v>1.3154939117110401E-4</v>
      </c>
      <c r="J204" s="14">
        <v>1.09556805036391E-2</v>
      </c>
      <c r="K204" s="11" t="s">
        <v>2438</v>
      </c>
      <c r="L204" s="16" t="s">
        <v>2439</v>
      </c>
    </row>
    <row r="205" spans="1:12" ht="13" x14ac:dyDescent="0.15">
      <c r="A205" s="11" t="s">
        <v>1231</v>
      </c>
      <c r="B205" s="11" t="s">
        <v>2440</v>
      </c>
      <c r="C205" s="11" t="s">
        <v>2441</v>
      </c>
      <c r="D205" s="13" t="s">
        <v>2442</v>
      </c>
      <c r="E205" s="14">
        <v>331</v>
      </c>
      <c r="F205" s="14">
        <v>12</v>
      </c>
      <c r="G205" s="14">
        <v>3.3312366335388099</v>
      </c>
      <c r="H205" s="14">
        <v>3.60226586102719</v>
      </c>
      <c r="I205" s="14">
        <v>1.3340340730894101E-4</v>
      </c>
      <c r="J205" s="14">
        <v>1.1036019208644301E-2</v>
      </c>
      <c r="K205" s="11" t="s">
        <v>2443</v>
      </c>
      <c r="L205" s="16" t="s">
        <v>2444</v>
      </c>
    </row>
    <row r="206" spans="1:12" ht="13" x14ac:dyDescent="0.15">
      <c r="A206" s="11" t="s">
        <v>1231</v>
      </c>
      <c r="B206" s="11" t="s">
        <v>2446</v>
      </c>
      <c r="C206" s="11" t="s">
        <v>2447</v>
      </c>
      <c r="D206" s="13" t="s">
        <v>2449</v>
      </c>
      <c r="E206" s="14">
        <v>384</v>
      </c>
      <c r="F206" s="14">
        <v>13</v>
      </c>
      <c r="G206" s="14">
        <v>3.8646370612655701</v>
      </c>
      <c r="H206" s="14">
        <v>3.3638346354166702</v>
      </c>
      <c r="I206" s="14">
        <v>1.3847333722916101E-4</v>
      </c>
      <c r="J206" s="14">
        <v>1.13795737859382E-2</v>
      </c>
      <c r="K206" s="11" t="s">
        <v>2418</v>
      </c>
      <c r="L206" s="16" t="s">
        <v>2419</v>
      </c>
    </row>
    <row r="207" spans="1:12" ht="13" x14ac:dyDescent="0.15">
      <c r="A207" s="11" t="s">
        <v>1231</v>
      </c>
      <c r="B207" s="11" t="s">
        <v>2453</v>
      </c>
      <c r="C207" s="11" t="s">
        <v>2454</v>
      </c>
      <c r="D207" s="13" t="s">
        <v>2455</v>
      </c>
      <c r="E207" s="14">
        <v>50</v>
      </c>
      <c r="F207" s="14">
        <v>5</v>
      </c>
      <c r="G207" s="14">
        <v>0.50320795068562096</v>
      </c>
      <c r="H207" s="14">
        <v>9.9362499999999994</v>
      </c>
      <c r="I207" s="14">
        <v>1.4256620130725901E-4</v>
      </c>
      <c r="J207" s="14">
        <v>1.15770781883915E-2</v>
      </c>
      <c r="K207" s="11" t="s">
        <v>2306</v>
      </c>
      <c r="L207" s="16" t="s">
        <v>2307</v>
      </c>
    </row>
    <row r="208" spans="1:12" ht="13" x14ac:dyDescent="0.15">
      <c r="A208" s="11" t="s">
        <v>1231</v>
      </c>
      <c r="B208" s="11" t="s">
        <v>2461</v>
      </c>
      <c r="C208" s="11" t="s">
        <v>2462</v>
      </c>
      <c r="D208" s="13" t="s">
        <v>2463</v>
      </c>
      <c r="E208" s="14">
        <v>79</v>
      </c>
      <c r="F208" s="14">
        <v>6</v>
      </c>
      <c r="G208" s="14">
        <v>0.79506856208328103</v>
      </c>
      <c r="H208" s="14">
        <v>7.54651898734177</v>
      </c>
      <c r="I208" s="14">
        <v>1.4343543282646599E-4</v>
      </c>
      <c r="J208" s="14">
        <v>1.15770781883915E-2</v>
      </c>
      <c r="K208" s="11" t="s">
        <v>2464</v>
      </c>
      <c r="L208" s="16" t="s">
        <v>2465</v>
      </c>
    </row>
    <row r="209" spans="1:12" ht="13" x14ac:dyDescent="0.15">
      <c r="A209" s="11" t="s">
        <v>1231</v>
      </c>
      <c r="B209" s="11" t="s">
        <v>2466</v>
      </c>
      <c r="C209" s="11" t="s">
        <v>2467</v>
      </c>
      <c r="D209" s="13" t="s">
        <v>2468</v>
      </c>
      <c r="E209" s="14">
        <v>284</v>
      </c>
      <c r="F209" s="14">
        <v>11</v>
      </c>
      <c r="G209" s="14">
        <v>2.8582211598943301</v>
      </c>
      <c r="H209" s="14">
        <v>3.8485475352112699</v>
      </c>
      <c r="I209" s="14">
        <v>1.4367556136774001E-4</v>
      </c>
      <c r="J209" s="14">
        <v>1.15770781883915E-2</v>
      </c>
      <c r="K209" s="11" t="s">
        <v>2469</v>
      </c>
      <c r="L209" s="16" t="s">
        <v>2470</v>
      </c>
    </row>
    <row r="210" spans="1:12" ht="13" x14ac:dyDescent="0.15">
      <c r="A210" s="11" t="s">
        <v>1231</v>
      </c>
      <c r="B210" s="11" t="s">
        <v>2471</v>
      </c>
      <c r="C210" s="11" t="s">
        <v>2472</v>
      </c>
      <c r="D210" s="13" t="s">
        <v>2473</v>
      </c>
      <c r="E210" s="14">
        <v>27</v>
      </c>
      <c r="F210" s="14">
        <v>4</v>
      </c>
      <c r="G210" s="14">
        <v>0.27173229337023502</v>
      </c>
      <c r="H210" s="14">
        <v>14.7203703703704</v>
      </c>
      <c r="I210" s="14">
        <v>1.44759973356612E-4</v>
      </c>
      <c r="J210" s="14">
        <v>1.1589203286336801E-2</v>
      </c>
      <c r="K210" s="11" t="s">
        <v>2479</v>
      </c>
      <c r="L210" s="16" t="s">
        <v>2480</v>
      </c>
    </row>
    <row r="211" spans="1:12" ht="13" x14ac:dyDescent="0.15">
      <c r="A211" s="11" t="s">
        <v>1231</v>
      </c>
      <c r="B211" s="11" t="s">
        <v>2481</v>
      </c>
      <c r="C211" s="11" t="s">
        <v>2482</v>
      </c>
      <c r="D211" s="13" t="s">
        <v>2483</v>
      </c>
      <c r="E211" s="14">
        <v>440</v>
      </c>
      <c r="F211" s="14">
        <v>14</v>
      </c>
      <c r="G211" s="14">
        <v>4.4282299660334603</v>
      </c>
      <c r="H211" s="14">
        <v>3.1615340909090901</v>
      </c>
      <c r="I211" s="14">
        <v>1.4648718254262099E-4</v>
      </c>
      <c r="J211" s="14">
        <v>1.16523041549447E-2</v>
      </c>
      <c r="K211" s="11" t="s">
        <v>2484</v>
      </c>
      <c r="L211" s="16" t="s">
        <v>2485</v>
      </c>
    </row>
    <row r="212" spans="1:12" ht="13" x14ac:dyDescent="0.15">
      <c r="A212" s="11" t="s">
        <v>1231</v>
      </c>
      <c r="B212" s="11" t="s">
        <v>2486</v>
      </c>
      <c r="C212" s="11" t="s">
        <v>2487</v>
      </c>
      <c r="D212" s="13" t="s">
        <v>2488</v>
      </c>
      <c r="E212" s="14">
        <v>286</v>
      </c>
      <c r="F212" s="14">
        <v>11</v>
      </c>
      <c r="G212" s="14">
        <v>2.8783494779217502</v>
      </c>
      <c r="H212" s="14">
        <v>3.8216346153846201</v>
      </c>
      <c r="I212" s="14">
        <v>1.5277172248628901E-4</v>
      </c>
      <c r="J212" s="14">
        <v>1.2031757876767401E-2</v>
      </c>
      <c r="K212" s="11" t="s">
        <v>2494</v>
      </c>
      <c r="L212" s="16" t="s">
        <v>2495</v>
      </c>
    </row>
    <row r="213" spans="1:12" ht="13" x14ac:dyDescent="0.15">
      <c r="A213" s="11" t="s">
        <v>1231</v>
      </c>
      <c r="B213" s="11" t="s">
        <v>2496</v>
      </c>
      <c r="C213" s="11" t="s">
        <v>2497</v>
      </c>
      <c r="D213" s="13" t="s">
        <v>2498</v>
      </c>
      <c r="E213" s="14">
        <v>114</v>
      </c>
      <c r="F213" s="14">
        <v>7</v>
      </c>
      <c r="G213" s="14">
        <v>1.1473141275632199</v>
      </c>
      <c r="H213" s="14">
        <v>6.1012061403508797</v>
      </c>
      <c r="I213" s="14">
        <v>1.5319669147628701E-4</v>
      </c>
      <c r="J213" s="14">
        <v>1.2031757876767401E-2</v>
      </c>
      <c r="K213" s="11" t="s">
        <v>2499</v>
      </c>
      <c r="L213" s="16" t="s">
        <v>2500</v>
      </c>
    </row>
    <row r="214" spans="1:12" ht="13" x14ac:dyDescent="0.15">
      <c r="A214" s="11" t="s">
        <v>1231</v>
      </c>
      <c r="B214" s="11" t="s">
        <v>2501</v>
      </c>
      <c r="C214" s="11" t="s">
        <v>2502</v>
      </c>
      <c r="D214" s="13" t="s">
        <v>2503</v>
      </c>
      <c r="E214" s="14">
        <v>498</v>
      </c>
      <c r="F214" s="14">
        <v>15</v>
      </c>
      <c r="G214" s="14">
        <v>5.01195118882878</v>
      </c>
      <c r="H214" s="14">
        <v>2.9928463855421699</v>
      </c>
      <c r="I214" s="14">
        <v>1.5447660859391199E-4</v>
      </c>
      <c r="J214" s="14">
        <v>1.2055976327307301E-2</v>
      </c>
      <c r="K214" s="11" t="s">
        <v>2509</v>
      </c>
      <c r="L214" s="16" t="s">
        <v>2510</v>
      </c>
    </row>
    <row r="215" spans="1:12" ht="13" x14ac:dyDescent="0.15">
      <c r="A215" s="11" t="s">
        <v>1231</v>
      </c>
      <c r="B215" s="11" t="s">
        <v>2511</v>
      </c>
      <c r="C215" s="11" t="s">
        <v>2512</v>
      </c>
      <c r="D215" s="13" t="s">
        <v>2513</v>
      </c>
      <c r="E215" s="14">
        <v>11</v>
      </c>
      <c r="F215" s="14">
        <v>3</v>
      </c>
      <c r="G215" s="14">
        <v>0.110705749150837</v>
      </c>
      <c r="H215" s="14">
        <v>27.0988636363636</v>
      </c>
      <c r="I215" s="14">
        <v>1.5556775578740001E-4</v>
      </c>
      <c r="J215" s="14">
        <v>1.20643506890151E-2</v>
      </c>
      <c r="K215" s="11" t="s">
        <v>2514</v>
      </c>
      <c r="L215" s="16" t="s">
        <v>2515</v>
      </c>
    </row>
    <row r="216" spans="1:12" ht="13" x14ac:dyDescent="0.15">
      <c r="A216" s="11" t="s">
        <v>1231</v>
      </c>
      <c r="B216" s="11" t="s">
        <v>2516</v>
      </c>
      <c r="C216" s="11" t="s">
        <v>2517</v>
      </c>
      <c r="D216" s="13" t="s">
        <v>2518</v>
      </c>
      <c r="E216" s="14">
        <v>51</v>
      </c>
      <c r="F216" s="14">
        <v>5</v>
      </c>
      <c r="G216" s="14">
        <v>0.51327210969933301</v>
      </c>
      <c r="H216" s="14">
        <v>9.7414215686274499</v>
      </c>
      <c r="I216" s="14">
        <v>1.5678890903603201E-4</v>
      </c>
      <c r="J216" s="14">
        <v>1.20643506890151E-2</v>
      </c>
      <c r="K216" s="11" t="s">
        <v>2519</v>
      </c>
      <c r="L216" s="16" t="s">
        <v>2520</v>
      </c>
    </row>
    <row r="217" spans="1:12" ht="13" x14ac:dyDescent="0.15">
      <c r="A217" s="11" t="s">
        <v>1231</v>
      </c>
      <c r="B217" s="11" t="s">
        <v>2521</v>
      </c>
      <c r="C217" s="11" t="s">
        <v>2522</v>
      </c>
      <c r="D217" s="13" t="s">
        <v>2523</v>
      </c>
      <c r="E217" s="14">
        <v>287</v>
      </c>
      <c r="F217" s="14">
        <v>11</v>
      </c>
      <c r="G217" s="14">
        <v>2.8884136369354598</v>
      </c>
      <c r="H217" s="14">
        <v>3.8083188153310101</v>
      </c>
      <c r="I217" s="14">
        <v>1.5750058921915099E-4</v>
      </c>
      <c r="J217" s="14">
        <v>1.20643506890151E-2</v>
      </c>
      <c r="K217" s="11" t="s">
        <v>2525</v>
      </c>
      <c r="L217" s="16" t="s">
        <v>2527</v>
      </c>
    </row>
    <row r="218" spans="1:12" ht="13" x14ac:dyDescent="0.15">
      <c r="A218" s="11" t="s">
        <v>1231</v>
      </c>
      <c r="B218" s="11" t="s">
        <v>2529</v>
      </c>
      <c r="C218" s="11" t="s">
        <v>2531</v>
      </c>
      <c r="D218" s="13" t="s">
        <v>2533</v>
      </c>
      <c r="E218" s="14">
        <v>81</v>
      </c>
      <c r="F218" s="14">
        <v>6</v>
      </c>
      <c r="G218" s="14">
        <v>0.81519688011070601</v>
      </c>
      <c r="H218" s="14">
        <v>7.3601851851851903</v>
      </c>
      <c r="I218" s="14">
        <v>1.6472672472855901E-4</v>
      </c>
      <c r="J218" s="14">
        <v>1.24345857686078E-2</v>
      </c>
      <c r="K218" s="11" t="s">
        <v>2534</v>
      </c>
      <c r="L218" s="16" t="s">
        <v>2535</v>
      </c>
    </row>
    <row r="219" spans="1:12" ht="13" x14ac:dyDescent="0.15">
      <c r="A219" s="11" t="s">
        <v>1231</v>
      </c>
      <c r="B219" s="11" t="s">
        <v>2536</v>
      </c>
      <c r="C219" s="11" t="s">
        <v>2537</v>
      </c>
      <c r="D219" s="13" t="s">
        <v>2538</v>
      </c>
      <c r="E219" s="14">
        <v>81</v>
      </c>
      <c r="F219" s="14">
        <v>6</v>
      </c>
      <c r="G219" s="14">
        <v>0.81519688011070601</v>
      </c>
      <c r="H219" s="14">
        <v>7.3601851851851903</v>
      </c>
      <c r="I219" s="14">
        <v>1.6472672472855901E-4</v>
      </c>
      <c r="J219" s="14">
        <v>1.24345857686078E-2</v>
      </c>
      <c r="K219" s="11" t="s">
        <v>2544</v>
      </c>
      <c r="L219" s="16" t="s">
        <v>2545</v>
      </c>
    </row>
    <row r="220" spans="1:12" ht="13" x14ac:dyDescent="0.15">
      <c r="A220" s="11" t="s">
        <v>1231</v>
      </c>
      <c r="B220" s="11" t="s">
        <v>2546</v>
      </c>
      <c r="C220" s="11" t="s">
        <v>2547</v>
      </c>
      <c r="D220" s="13" t="s">
        <v>2548</v>
      </c>
      <c r="E220" s="14">
        <v>241</v>
      </c>
      <c r="F220" s="14">
        <v>10</v>
      </c>
      <c r="G220" s="14">
        <v>2.4254623223046901</v>
      </c>
      <c r="H220" s="14">
        <v>4.1229253112033204</v>
      </c>
      <c r="I220" s="14">
        <v>1.66016736987462E-4</v>
      </c>
      <c r="J220" s="14">
        <v>1.24345857686078E-2</v>
      </c>
      <c r="K220" s="11" t="s">
        <v>2275</v>
      </c>
      <c r="L220" s="16" t="s">
        <v>2276</v>
      </c>
    </row>
    <row r="221" spans="1:12" ht="13" x14ac:dyDescent="0.15">
      <c r="A221" s="11" t="s">
        <v>1231</v>
      </c>
      <c r="B221" s="11" t="s">
        <v>2549</v>
      </c>
      <c r="C221" s="11" t="s">
        <v>2550</v>
      </c>
      <c r="D221" s="13" t="s">
        <v>2552</v>
      </c>
      <c r="E221" s="14">
        <v>196</v>
      </c>
      <c r="F221" s="14">
        <v>9</v>
      </c>
      <c r="G221" s="14">
        <v>1.9725751666876301</v>
      </c>
      <c r="H221" s="14">
        <v>4.5625637755102</v>
      </c>
      <c r="I221" s="14">
        <v>1.6634227073808499E-4</v>
      </c>
      <c r="J221" s="14">
        <v>1.24345857686078E-2</v>
      </c>
      <c r="K221" s="11" t="s">
        <v>2557</v>
      </c>
      <c r="L221" s="16" t="s">
        <v>2558</v>
      </c>
    </row>
    <row r="222" spans="1:12" ht="13" x14ac:dyDescent="0.15">
      <c r="A222" s="11" t="s">
        <v>1231</v>
      </c>
      <c r="B222" s="11" t="s">
        <v>2559</v>
      </c>
      <c r="C222" s="11" t="s">
        <v>2560</v>
      </c>
      <c r="D222" s="13" t="s">
        <v>2561</v>
      </c>
      <c r="E222" s="14">
        <v>28</v>
      </c>
      <c r="F222" s="14">
        <v>4</v>
      </c>
      <c r="G222" s="14">
        <v>0.28179645238394802</v>
      </c>
      <c r="H222" s="14">
        <v>14.194642857142901</v>
      </c>
      <c r="I222" s="14">
        <v>1.67569213114449E-4</v>
      </c>
      <c r="J222" s="14">
        <v>1.2451295602019199E-2</v>
      </c>
      <c r="K222" s="11" t="s">
        <v>2324</v>
      </c>
      <c r="L222" s="16" t="s">
        <v>2326</v>
      </c>
    </row>
    <row r="223" spans="1:12" ht="13" x14ac:dyDescent="0.15">
      <c r="A223" s="11" t="s">
        <v>1231</v>
      </c>
      <c r="B223" s="11" t="s">
        <v>2567</v>
      </c>
      <c r="C223" s="11" t="s">
        <v>2568</v>
      </c>
      <c r="D223" s="13" t="s">
        <v>2569</v>
      </c>
      <c r="E223" s="14">
        <v>290</v>
      </c>
      <c r="F223" s="14">
        <v>11</v>
      </c>
      <c r="G223" s="14">
        <v>2.9186061139766002</v>
      </c>
      <c r="H223" s="14">
        <v>3.7689224137931001</v>
      </c>
      <c r="I223" s="14">
        <v>1.7244143448247299E-4</v>
      </c>
      <c r="J223" s="14">
        <v>1.27370580981727E-2</v>
      </c>
      <c r="K223" s="11" t="s">
        <v>2570</v>
      </c>
      <c r="L223" s="16" t="s">
        <v>2571</v>
      </c>
    </row>
    <row r="224" spans="1:12" ht="13" x14ac:dyDescent="0.15">
      <c r="A224" s="11" t="s">
        <v>1231</v>
      </c>
      <c r="B224" s="11" t="s">
        <v>2572</v>
      </c>
      <c r="C224" s="11" t="s">
        <v>2573</v>
      </c>
      <c r="D224" s="13" t="s">
        <v>2574</v>
      </c>
      <c r="E224" s="14">
        <v>82</v>
      </c>
      <c r="F224" s="14">
        <v>6</v>
      </c>
      <c r="G224" s="14">
        <v>0.82526103912441795</v>
      </c>
      <c r="H224" s="14">
        <v>7.2704268292682901</v>
      </c>
      <c r="I224" s="14">
        <v>1.76269798038087E-4</v>
      </c>
      <c r="J224" s="14">
        <v>1.2942792448843899E-2</v>
      </c>
      <c r="K224" s="11" t="s">
        <v>2580</v>
      </c>
      <c r="L224" s="16" t="s">
        <v>2581</v>
      </c>
    </row>
    <row r="225" spans="1:12" ht="13" x14ac:dyDescent="0.15">
      <c r="A225" s="11" t="s">
        <v>1231</v>
      </c>
      <c r="B225" s="11" t="s">
        <v>2582</v>
      </c>
      <c r="C225" s="11" t="s">
        <v>2583</v>
      </c>
      <c r="D225" s="13" t="s">
        <v>2584</v>
      </c>
      <c r="E225" s="14">
        <v>198</v>
      </c>
      <c r="F225" s="14">
        <v>9</v>
      </c>
      <c r="G225" s="14">
        <v>1.99270348471506</v>
      </c>
      <c r="H225" s="14">
        <v>4.5164772727272702</v>
      </c>
      <c r="I225" s="14">
        <v>1.79520824539647E-4</v>
      </c>
      <c r="J225" s="14">
        <v>1.29910395127579E-2</v>
      </c>
      <c r="K225" s="11" t="s">
        <v>2587</v>
      </c>
      <c r="L225" s="16" t="s">
        <v>2588</v>
      </c>
    </row>
    <row r="226" spans="1:12" ht="13" x14ac:dyDescent="0.15">
      <c r="A226" s="11" t="s">
        <v>1231</v>
      </c>
      <c r="B226" s="11" t="s">
        <v>2590</v>
      </c>
      <c r="C226" s="11" t="s">
        <v>2591</v>
      </c>
      <c r="D226" s="13" t="s">
        <v>2592</v>
      </c>
      <c r="E226" s="14">
        <v>117</v>
      </c>
      <c r="F226" s="14">
        <v>7</v>
      </c>
      <c r="G226" s="14">
        <v>1.1775066046043501</v>
      </c>
      <c r="H226" s="14">
        <v>5.9447649572649599</v>
      </c>
      <c r="I226" s="14">
        <v>1.80067595792921E-4</v>
      </c>
      <c r="J226" s="14">
        <v>1.29910395127579E-2</v>
      </c>
      <c r="K226" s="11" t="s">
        <v>2593</v>
      </c>
      <c r="L226" s="16" t="s">
        <v>2594</v>
      </c>
    </row>
    <row r="227" spans="1:12" ht="13" x14ac:dyDescent="0.15">
      <c r="A227" s="11" t="s">
        <v>1231</v>
      </c>
      <c r="B227" s="11" t="s">
        <v>2595</v>
      </c>
      <c r="C227" s="11" t="s">
        <v>2596</v>
      </c>
      <c r="D227" s="13" t="s">
        <v>2597</v>
      </c>
      <c r="E227" s="14">
        <v>117</v>
      </c>
      <c r="F227" s="14">
        <v>7</v>
      </c>
      <c r="G227" s="14">
        <v>1.1775066046043501</v>
      </c>
      <c r="H227" s="14">
        <v>5.9447649572649599</v>
      </c>
      <c r="I227" s="14">
        <v>1.80067595792921E-4</v>
      </c>
      <c r="J227" s="14">
        <v>1.29910395127579E-2</v>
      </c>
      <c r="K227" s="11" t="s">
        <v>2598</v>
      </c>
      <c r="L227" s="16" t="s">
        <v>2599</v>
      </c>
    </row>
    <row r="228" spans="1:12" ht="13" x14ac:dyDescent="0.15">
      <c r="A228" s="11" t="s">
        <v>1231</v>
      </c>
      <c r="B228" s="11" t="s">
        <v>2600</v>
      </c>
      <c r="C228" s="11" t="s">
        <v>2601</v>
      </c>
      <c r="D228" s="13" t="s">
        <v>2602</v>
      </c>
      <c r="E228" s="14">
        <v>395</v>
      </c>
      <c r="F228" s="14">
        <v>13</v>
      </c>
      <c r="G228" s="14">
        <v>3.9753428104164001</v>
      </c>
      <c r="H228" s="14">
        <v>3.2701582278480998</v>
      </c>
      <c r="I228" s="14">
        <v>1.8284065611440199E-4</v>
      </c>
      <c r="J228" s="14">
        <v>1.31148537671886E-2</v>
      </c>
      <c r="K228" s="11" t="s">
        <v>2603</v>
      </c>
      <c r="L228" s="16" t="s">
        <v>2604</v>
      </c>
    </row>
    <row r="229" spans="1:12" ht="13" x14ac:dyDescent="0.15">
      <c r="A229" s="11" t="s">
        <v>1231</v>
      </c>
      <c r="B229" s="11" t="s">
        <v>2605</v>
      </c>
      <c r="C229" s="11" t="s">
        <v>2606</v>
      </c>
      <c r="D229" s="13" t="s">
        <v>2607</v>
      </c>
      <c r="E229" s="14">
        <v>53</v>
      </c>
      <c r="F229" s="14">
        <v>5</v>
      </c>
      <c r="G229" s="14">
        <v>0.533400427726758</v>
      </c>
      <c r="H229" s="14">
        <v>9.3738207547169807</v>
      </c>
      <c r="I229" s="14">
        <v>1.8846488103774201E-4</v>
      </c>
      <c r="J229" s="14">
        <v>1.34405787861916E-2</v>
      </c>
      <c r="K229" s="11" t="s">
        <v>2608</v>
      </c>
      <c r="L229" s="16" t="s">
        <v>2609</v>
      </c>
    </row>
    <row r="230" spans="1:12" ht="13" x14ac:dyDescent="0.15">
      <c r="A230" s="11" t="s">
        <v>1231</v>
      </c>
      <c r="B230" s="11" t="s">
        <v>2611</v>
      </c>
      <c r="C230" s="11" t="s">
        <v>2613</v>
      </c>
      <c r="D230" s="13" t="s">
        <v>2614</v>
      </c>
      <c r="E230" s="14">
        <v>29</v>
      </c>
      <c r="F230" s="14">
        <v>4</v>
      </c>
      <c r="G230" s="14">
        <v>0.29186061139766001</v>
      </c>
      <c r="H230" s="14">
        <v>13.7051724137931</v>
      </c>
      <c r="I230" s="14">
        <v>1.92864444417573E-4</v>
      </c>
      <c r="J230" s="14">
        <v>1.36757422330152E-2</v>
      </c>
      <c r="K230" s="11" t="s">
        <v>2618</v>
      </c>
      <c r="L230" s="16" t="s">
        <v>2619</v>
      </c>
    </row>
    <row r="231" spans="1:12" ht="13" x14ac:dyDescent="0.15">
      <c r="A231" s="11" t="s">
        <v>1231</v>
      </c>
      <c r="B231" s="11" t="s">
        <v>2620</v>
      </c>
      <c r="C231" s="11" t="s">
        <v>2621</v>
      </c>
      <c r="D231" s="13" t="s">
        <v>2622</v>
      </c>
      <c r="E231" s="14">
        <v>158</v>
      </c>
      <c r="F231" s="14">
        <v>8</v>
      </c>
      <c r="G231" s="14">
        <v>1.5901371241665601</v>
      </c>
      <c r="H231" s="14">
        <v>5.0310126582278496</v>
      </c>
      <c r="I231" s="14">
        <v>1.9837918818976799E-4</v>
      </c>
      <c r="J231" s="14">
        <v>1.3986859921857E-2</v>
      </c>
      <c r="K231" s="11" t="s">
        <v>2064</v>
      </c>
      <c r="L231" s="16" t="s">
        <v>2065</v>
      </c>
    </row>
    <row r="232" spans="1:12" ht="13" x14ac:dyDescent="0.15">
      <c r="A232" s="11" t="s">
        <v>1231</v>
      </c>
      <c r="B232" s="11" t="s">
        <v>2623</v>
      </c>
      <c r="C232" s="11" t="s">
        <v>2624</v>
      </c>
      <c r="D232" s="13" t="s">
        <v>2626</v>
      </c>
      <c r="E232" s="14">
        <v>12</v>
      </c>
      <c r="F232" s="14">
        <v>3</v>
      </c>
      <c r="G232" s="14">
        <v>0.12076990816454899</v>
      </c>
      <c r="H232" s="14">
        <v>24.840624999999999</v>
      </c>
      <c r="I232" s="14">
        <v>2.0589262153714001E-4</v>
      </c>
      <c r="J232" s="14">
        <v>1.41739533229133E-2</v>
      </c>
      <c r="K232" s="11" t="s">
        <v>2631</v>
      </c>
      <c r="L232" s="16" t="s">
        <v>2632</v>
      </c>
    </row>
    <row r="233" spans="1:12" ht="13" x14ac:dyDescent="0.15">
      <c r="A233" s="11" t="s">
        <v>1231</v>
      </c>
      <c r="B233" s="11" t="s">
        <v>2633</v>
      </c>
      <c r="C233" s="11" t="s">
        <v>2634</v>
      </c>
      <c r="D233" s="13" t="s">
        <v>2635</v>
      </c>
      <c r="E233" s="14">
        <v>12</v>
      </c>
      <c r="F233" s="14">
        <v>3</v>
      </c>
      <c r="G233" s="14">
        <v>0.12076990816454899</v>
      </c>
      <c r="H233" s="14">
        <v>24.840624999999999</v>
      </c>
      <c r="I233" s="14">
        <v>2.0589262153714001E-4</v>
      </c>
      <c r="J233" s="14">
        <v>1.41739533229133E-2</v>
      </c>
      <c r="K233" s="11" t="s">
        <v>2636</v>
      </c>
      <c r="L233" s="16" t="s">
        <v>2637</v>
      </c>
    </row>
    <row r="234" spans="1:12" ht="13" x14ac:dyDescent="0.15">
      <c r="A234" s="11" t="s">
        <v>1231</v>
      </c>
      <c r="B234" s="11" t="s">
        <v>2638</v>
      </c>
      <c r="C234" s="11" t="s">
        <v>2639</v>
      </c>
      <c r="D234" s="13" t="s">
        <v>2640</v>
      </c>
      <c r="E234" s="14">
        <v>12</v>
      </c>
      <c r="F234" s="14">
        <v>3</v>
      </c>
      <c r="G234" s="14">
        <v>0.12076990816454899</v>
      </c>
      <c r="H234" s="14">
        <v>24.840624999999999</v>
      </c>
      <c r="I234" s="14">
        <v>2.0589262153714001E-4</v>
      </c>
      <c r="J234" s="14">
        <v>1.41739533229133E-2</v>
      </c>
      <c r="K234" s="11" t="s">
        <v>2643</v>
      </c>
      <c r="L234" s="16" t="s">
        <v>2644</v>
      </c>
    </row>
    <row r="235" spans="1:12" ht="13" x14ac:dyDescent="0.15">
      <c r="A235" s="11" t="s">
        <v>1231</v>
      </c>
      <c r="B235" s="11" t="s">
        <v>2645</v>
      </c>
      <c r="C235" s="11" t="s">
        <v>2646</v>
      </c>
      <c r="D235" s="13" t="s">
        <v>2647</v>
      </c>
      <c r="E235" s="14">
        <v>12</v>
      </c>
      <c r="F235" s="14">
        <v>3</v>
      </c>
      <c r="G235" s="14">
        <v>0.12076990816454899</v>
      </c>
      <c r="H235" s="14">
        <v>24.840624999999999</v>
      </c>
      <c r="I235" s="14">
        <v>2.0589262153714001E-4</v>
      </c>
      <c r="J235" s="14">
        <v>1.41739533229133E-2</v>
      </c>
      <c r="K235" s="11" t="s">
        <v>2650</v>
      </c>
      <c r="L235" s="16" t="s">
        <v>2651</v>
      </c>
    </row>
    <row r="236" spans="1:12" ht="13" x14ac:dyDescent="0.15">
      <c r="A236" s="11" t="s">
        <v>1231</v>
      </c>
      <c r="B236" s="11" t="s">
        <v>2652</v>
      </c>
      <c r="C236" s="11" t="s">
        <v>2653</v>
      </c>
      <c r="D236" s="13" t="s">
        <v>2654</v>
      </c>
      <c r="E236" s="14">
        <v>400</v>
      </c>
      <c r="F236" s="14">
        <v>13</v>
      </c>
      <c r="G236" s="14">
        <v>4.0256636054849704</v>
      </c>
      <c r="H236" s="14">
        <v>3.2292812500000001</v>
      </c>
      <c r="I236" s="14">
        <v>2.0674393999897699E-4</v>
      </c>
      <c r="J236" s="14">
        <v>1.41739533229133E-2</v>
      </c>
      <c r="K236" s="11" t="s">
        <v>2657</v>
      </c>
      <c r="L236" s="16" t="s">
        <v>2658</v>
      </c>
    </row>
    <row r="237" spans="1:12" ht="13" x14ac:dyDescent="0.15">
      <c r="A237" s="11" t="s">
        <v>1231</v>
      </c>
      <c r="B237" s="11" t="s">
        <v>2659</v>
      </c>
      <c r="C237" s="11" t="s">
        <v>2660</v>
      </c>
      <c r="D237" s="13" t="s">
        <v>2661</v>
      </c>
      <c r="E237" s="14">
        <v>85</v>
      </c>
      <c r="F237" s="14">
        <v>6</v>
      </c>
      <c r="G237" s="14">
        <v>0.85545351616555498</v>
      </c>
      <c r="H237" s="14">
        <v>7.0138235294117601</v>
      </c>
      <c r="I237" s="14">
        <v>2.1477597862706901E-4</v>
      </c>
      <c r="J237" s="14">
        <v>1.4643709443864301E-2</v>
      </c>
      <c r="K237" s="11" t="s">
        <v>2664</v>
      </c>
      <c r="L237" s="16" t="s">
        <v>2665</v>
      </c>
    </row>
    <row r="238" spans="1:12" ht="13" x14ac:dyDescent="0.15">
      <c r="A238" s="11" t="s">
        <v>1231</v>
      </c>
      <c r="B238" s="11" t="s">
        <v>2666</v>
      </c>
      <c r="C238" s="11" t="s">
        <v>2667</v>
      </c>
      <c r="D238" s="13" t="s">
        <v>2668</v>
      </c>
      <c r="E238" s="14">
        <v>55</v>
      </c>
      <c r="F238" s="14">
        <v>5</v>
      </c>
      <c r="G238" s="14">
        <v>0.55352874575418298</v>
      </c>
      <c r="H238" s="14">
        <v>9.0329545454545492</v>
      </c>
      <c r="I238" s="14">
        <v>2.2480121379953001E-4</v>
      </c>
      <c r="J238" s="14">
        <v>1.5243487770701499E-2</v>
      </c>
      <c r="K238" s="11" t="s">
        <v>2670</v>
      </c>
      <c r="L238" s="16" t="s">
        <v>2672</v>
      </c>
    </row>
    <row r="239" spans="1:12" ht="13" x14ac:dyDescent="0.15">
      <c r="A239" s="11" t="s">
        <v>1231</v>
      </c>
      <c r="B239" s="11" t="s">
        <v>2673</v>
      </c>
      <c r="C239" s="11" t="s">
        <v>2676</v>
      </c>
      <c r="D239" s="13" t="s">
        <v>2678</v>
      </c>
      <c r="E239" s="14">
        <v>459</v>
      </c>
      <c r="F239" s="14">
        <v>14</v>
      </c>
      <c r="G239" s="14">
        <v>4.6194489872939997</v>
      </c>
      <c r="H239" s="14">
        <v>3.0306644880174298</v>
      </c>
      <c r="I239" s="14">
        <v>2.2660838044175099E-4</v>
      </c>
      <c r="J239" s="14">
        <v>1.5282518439683101E-2</v>
      </c>
      <c r="K239" s="11" t="s">
        <v>2679</v>
      </c>
      <c r="L239" s="16" t="s">
        <v>2680</v>
      </c>
    </row>
    <row r="240" spans="1:12" ht="13" x14ac:dyDescent="0.15">
      <c r="A240" s="11" t="s">
        <v>1231</v>
      </c>
      <c r="B240" s="11" t="s">
        <v>2682</v>
      </c>
      <c r="C240" s="11" t="s">
        <v>2684</v>
      </c>
      <c r="D240" s="13" t="s">
        <v>2685</v>
      </c>
      <c r="E240" s="14">
        <v>86</v>
      </c>
      <c r="F240" s="14">
        <v>6</v>
      </c>
      <c r="G240" s="14">
        <v>0.86551767517926803</v>
      </c>
      <c r="H240" s="14">
        <v>6.9322674418604704</v>
      </c>
      <c r="I240" s="14">
        <v>2.2898649427949299E-4</v>
      </c>
      <c r="J240" s="14">
        <v>1.5359423824401201E-2</v>
      </c>
      <c r="K240" s="11" t="s">
        <v>2686</v>
      </c>
      <c r="L240" s="16" t="s">
        <v>2687</v>
      </c>
    </row>
    <row r="241" spans="1:12" ht="13" x14ac:dyDescent="0.15">
      <c r="A241" s="11" t="s">
        <v>1231</v>
      </c>
      <c r="B241" s="11" t="s">
        <v>2688</v>
      </c>
      <c r="C241" s="11" t="s">
        <v>2689</v>
      </c>
      <c r="D241" s="13" t="s">
        <v>2690</v>
      </c>
      <c r="E241" s="14">
        <v>461</v>
      </c>
      <c r="F241" s="14">
        <v>14</v>
      </c>
      <c r="G241" s="14">
        <v>4.6395773053214198</v>
      </c>
      <c r="H241" s="14">
        <v>3.0175162689804802</v>
      </c>
      <c r="I241" s="14">
        <v>2.36908978926809E-4</v>
      </c>
      <c r="J241" s="14">
        <v>1.5791223122697599E-2</v>
      </c>
      <c r="K241" s="11" t="s">
        <v>2694</v>
      </c>
      <c r="L241" s="16" t="s">
        <v>2695</v>
      </c>
    </row>
    <row r="242" spans="1:12" ht="13" x14ac:dyDescent="0.15">
      <c r="A242" s="11" t="s">
        <v>1231</v>
      </c>
      <c r="B242" s="11" t="s">
        <v>2696</v>
      </c>
      <c r="C242" s="11" t="s">
        <v>2697</v>
      </c>
      <c r="D242" s="13" t="s">
        <v>2698</v>
      </c>
      <c r="E242" s="14">
        <v>301</v>
      </c>
      <c r="F242" s="14">
        <v>11</v>
      </c>
      <c r="G242" s="14">
        <v>3.0293118631274401</v>
      </c>
      <c r="H242" s="14">
        <v>3.6311877076412</v>
      </c>
      <c r="I242" s="14">
        <v>2.3796911305862299E-4</v>
      </c>
      <c r="J242" s="14">
        <v>1.5791223122697599E-2</v>
      </c>
      <c r="K242" s="11" t="s">
        <v>2570</v>
      </c>
      <c r="L242" s="16" t="s">
        <v>2571</v>
      </c>
    </row>
    <row r="243" spans="1:12" ht="13" x14ac:dyDescent="0.15">
      <c r="A243" s="11" t="s">
        <v>1231</v>
      </c>
      <c r="B243" s="11" t="s">
        <v>2701</v>
      </c>
      <c r="C243" s="11" t="s">
        <v>2702</v>
      </c>
      <c r="D243" s="13" t="s">
        <v>2703</v>
      </c>
      <c r="E243" s="14">
        <v>87</v>
      </c>
      <c r="F243" s="14">
        <v>6</v>
      </c>
      <c r="G243" s="14">
        <v>0.87558183419297997</v>
      </c>
      <c r="H243" s="14">
        <v>6.8525862068965502</v>
      </c>
      <c r="I243" s="14">
        <v>2.4392725645372399E-4</v>
      </c>
      <c r="J243" s="14">
        <v>1.5941227385528799E-2</v>
      </c>
      <c r="K243" s="11" t="s">
        <v>2706</v>
      </c>
      <c r="L243" s="16" t="s">
        <v>2707</v>
      </c>
    </row>
    <row r="244" spans="1:12" ht="13" x14ac:dyDescent="0.15">
      <c r="A244" s="11" t="s">
        <v>1231</v>
      </c>
      <c r="B244" s="11" t="s">
        <v>2708</v>
      </c>
      <c r="C244" s="11" t="s">
        <v>2709</v>
      </c>
      <c r="D244" s="13" t="s">
        <v>2710</v>
      </c>
      <c r="E244" s="14">
        <v>87</v>
      </c>
      <c r="F244" s="14">
        <v>6</v>
      </c>
      <c r="G244" s="14">
        <v>0.87558183419297997</v>
      </c>
      <c r="H244" s="14">
        <v>6.8525862068965502</v>
      </c>
      <c r="I244" s="14">
        <v>2.4392725645372399E-4</v>
      </c>
      <c r="J244" s="14">
        <v>1.5941227385528799E-2</v>
      </c>
      <c r="K244" s="11" t="s">
        <v>2713</v>
      </c>
      <c r="L244" s="16" t="s">
        <v>2714</v>
      </c>
    </row>
    <row r="245" spans="1:12" ht="13" x14ac:dyDescent="0.15">
      <c r="A245" s="11" t="s">
        <v>1231</v>
      </c>
      <c r="B245" s="11" t="s">
        <v>2715</v>
      </c>
      <c r="C245" s="11" t="s">
        <v>2716</v>
      </c>
      <c r="D245" s="13" t="s">
        <v>2717</v>
      </c>
      <c r="E245" s="14">
        <v>56</v>
      </c>
      <c r="F245" s="14">
        <v>5</v>
      </c>
      <c r="G245" s="14">
        <v>0.56359290476789503</v>
      </c>
      <c r="H245" s="14">
        <v>8.8716517857142794</v>
      </c>
      <c r="I245" s="14">
        <v>2.4485360961323799E-4</v>
      </c>
      <c r="J245" s="14">
        <v>1.5941227385528799E-2</v>
      </c>
      <c r="K245" s="11" t="s">
        <v>2722</v>
      </c>
      <c r="L245" s="16" t="s">
        <v>2724</v>
      </c>
    </row>
    <row r="246" spans="1:12" ht="13" x14ac:dyDescent="0.15">
      <c r="A246" s="11" t="s">
        <v>1231</v>
      </c>
      <c r="B246" s="11" t="s">
        <v>2725</v>
      </c>
      <c r="C246" s="11" t="s">
        <v>2726</v>
      </c>
      <c r="D246" s="13" t="s">
        <v>2727</v>
      </c>
      <c r="E246" s="14">
        <v>163</v>
      </c>
      <c r="F246" s="14">
        <v>8</v>
      </c>
      <c r="G246" s="14">
        <v>1.6404579192351201</v>
      </c>
      <c r="H246" s="14">
        <v>4.8766871165644199</v>
      </c>
      <c r="I246" s="14">
        <v>2.4536823520315799E-4</v>
      </c>
      <c r="J246" s="14">
        <v>1.5941227385528799E-2</v>
      </c>
      <c r="K246" s="11" t="s">
        <v>2729</v>
      </c>
      <c r="L246" s="16" t="s">
        <v>2731</v>
      </c>
    </row>
    <row r="247" spans="1:12" ht="13" x14ac:dyDescent="0.15">
      <c r="A247" s="11" t="s">
        <v>1231</v>
      </c>
      <c r="B247" s="11" t="s">
        <v>2734</v>
      </c>
      <c r="C247" s="11" t="s">
        <v>2736</v>
      </c>
      <c r="D247" s="13" t="s">
        <v>2737</v>
      </c>
      <c r="E247" s="14">
        <v>31</v>
      </c>
      <c r="F247" s="14">
        <v>4</v>
      </c>
      <c r="G247" s="14">
        <v>0.31198892942508499</v>
      </c>
      <c r="H247" s="14">
        <v>12.820967741935499</v>
      </c>
      <c r="I247" s="14">
        <v>2.51536453188761E-4</v>
      </c>
      <c r="J247" s="14">
        <v>1.62568533730174E-2</v>
      </c>
      <c r="K247" s="11" t="s">
        <v>2738</v>
      </c>
      <c r="L247" s="16" t="s">
        <v>2739</v>
      </c>
    </row>
    <row r="248" spans="1:12" ht="13" x14ac:dyDescent="0.15">
      <c r="A248" s="11" t="s">
        <v>1231</v>
      </c>
      <c r="B248" s="11" t="s">
        <v>2742</v>
      </c>
      <c r="C248" s="11" t="s">
        <v>2743</v>
      </c>
      <c r="D248" s="13" t="s">
        <v>2745</v>
      </c>
      <c r="E248" s="14">
        <v>409</v>
      </c>
      <c r="F248" s="14">
        <v>13</v>
      </c>
      <c r="G248" s="14">
        <v>4.1162410366083799</v>
      </c>
      <c r="H248" s="14">
        <v>3.1582212713936402</v>
      </c>
      <c r="I248" s="14">
        <v>2.5657088472330597E-4</v>
      </c>
      <c r="J248" s="14">
        <v>1.6496311443168401E-2</v>
      </c>
      <c r="K248" s="11" t="s">
        <v>2748</v>
      </c>
      <c r="L248" s="16" t="s">
        <v>2749</v>
      </c>
    </row>
    <row r="249" spans="1:12" ht="13" x14ac:dyDescent="0.15">
      <c r="A249" s="11" t="s">
        <v>1231</v>
      </c>
      <c r="B249" s="11" t="s">
        <v>2750</v>
      </c>
      <c r="C249" s="11" t="s">
        <v>2751</v>
      </c>
      <c r="D249" s="13" t="s">
        <v>2752</v>
      </c>
      <c r="E249" s="14">
        <v>13</v>
      </c>
      <c r="F249" s="14">
        <v>3</v>
      </c>
      <c r="G249" s="14">
        <v>0.13083406717826099</v>
      </c>
      <c r="H249" s="14">
        <v>22.929807692307701</v>
      </c>
      <c r="I249" s="14">
        <v>2.6568563274542701E-4</v>
      </c>
      <c r="J249" s="14">
        <v>1.6942243819634401E-2</v>
      </c>
      <c r="K249" s="11" t="s">
        <v>2756</v>
      </c>
      <c r="L249" s="16" t="s">
        <v>2757</v>
      </c>
    </row>
    <row r="250" spans="1:12" ht="13" x14ac:dyDescent="0.15">
      <c r="A250" s="11" t="s">
        <v>1231</v>
      </c>
      <c r="B250" s="11" t="s">
        <v>2758</v>
      </c>
      <c r="C250" s="11" t="s">
        <v>2759</v>
      </c>
      <c r="D250" s="13" t="s">
        <v>2761</v>
      </c>
      <c r="E250" s="14">
        <v>57</v>
      </c>
      <c r="F250" s="14">
        <v>5</v>
      </c>
      <c r="G250" s="14">
        <v>0.57365706378160797</v>
      </c>
      <c r="H250" s="14">
        <v>8.7160087719298307</v>
      </c>
      <c r="I250" s="14">
        <v>2.66237210478582E-4</v>
      </c>
      <c r="J250" s="14">
        <v>1.6942243819634401E-2</v>
      </c>
      <c r="K250" s="11" t="s">
        <v>2766</v>
      </c>
      <c r="L250" s="16" t="s">
        <v>2767</v>
      </c>
    </row>
    <row r="251" spans="1:12" ht="13" x14ac:dyDescent="0.15">
      <c r="A251" s="11" t="s">
        <v>1231</v>
      </c>
      <c r="B251" s="11" t="s">
        <v>2768</v>
      </c>
      <c r="C251" s="11" t="s">
        <v>2769</v>
      </c>
      <c r="D251" s="13" t="s">
        <v>2770</v>
      </c>
      <c r="E251" s="14">
        <v>306</v>
      </c>
      <c r="F251" s="14">
        <v>11</v>
      </c>
      <c r="G251" s="14">
        <v>3.0796326581960001</v>
      </c>
      <c r="H251" s="14">
        <v>3.5718545751634001</v>
      </c>
      <c r="I251" s="14">
        <v>2.7409080844709199E-4</v>
      </c>
      <c r="J251" s="14">
        <v>1.7353024704183501E-2</v>
      </c>
      <c r="K251" s="11" t="s">
        <v>2773</v>
      </c>
      <c r="L251" s="16" t="s">
        <v>2774</v>
      </c>
    </row>
    <row r="252" spans="1:12" ht="13" x14ac:dyDescent="0.15">
      <c r="A252" s="11" t="s">
        <v>1231</v>
      </c>
      <c r="B252" s="11" t="s">
        <v>2775</v>
      </c>
      <c r="C252" s="11" t="s">
        <v>2776</v>
      </c>
      <c r="D252" s="13" t="s">
        <v>2777</v>
      </c>
      <c r="E252" s="14">
        <v>32</v>
      </c>
      <c r="F252" s="14">
        <v>4</v>
      </c>
      <c r="G252" s="14">
        <v>0.32205308843879699</v>
      </c>
      <c r="H252" s="14">
        <v>12.4203125</v>
      </c>
      <c r="I252" s="14">
        <v>2.8523043164796502E-4</v>
      </c>
      <c r="J252" s="14">
        <v>1.7842391402893801E-2</v>
      </c>
      <c r="K252" s="11" t="s">
        <v>2783</v>
      </c>
      <c r="L252" s="16" t="s">
        <v>2784</v>
      </c>
    </row>
    <row r="253" spans="1:12" ht="13" x14ac:dyDescent="0.15">
      <c r="A253" s="11" t="s">
        <v>1231</v>
      </c>
      <c r="B253" s="11" t="s">
        <v>2785</v>
      </c>
      <c r="C253" s="11" t="s">
        <v>2786</v>
      </c>
      <c r="D253" s="13" t="s">
        <v>2787</v>
      </c>
      <c r="E253" s="14">
        <v>32</v>
      </c>
      <c r="F253" s="14">
        <v>4</v>
      </c>
      <c r="G253" s="14">
        <v>0.32205308843879699</v>
      </c>
      <c r="H253" s="14">
        <v>12.4203125</v>
      </c>
      <c r="I253" s="14">
        <v>2.8523043164796502E-4</v>
      </c>
      <c r="J253" s="14">
        <v>1.7842391402893801E-2</v>
      </c>
      <c r="K253" s="11" t="s">
        <v>2790</v>
      </c>
      <c r="L253" s="16" t="s">
        <v>2791</v>
      </c>
    </row>
    <row r="254" spans="1:12" ht="13" x14ac:dyDescent="0.15">
      <c r="A254" s="11" t="s">
        <v>1231</v>
      </c>
      <c r="B254" s="11" t="s">
        <v>2792</v>
      </c>
      <c r="C254" s="11" t="s">
        <v>2793</v>
      </c>
      <c r="D254" s="13" t="s">
        <v>2794</v>
      </c>
      <c r="E254" s="14">
        <v>211</v>
      </c>
      <c r="F254" s="14">
        <v>9</v>
      </c>
      <c r="G254" s="14">
        <v>2.1235375518933202</v>
      </c>
      <c r="H254" s="14">
        <v>4.2382109004739297</v>
      </c>
      <c r="I254" s="14">
        <v>2.8813722216613997E-4</v>
      </c>
      <c r="J254" s="14">
        <v>1.7842391402893801E-2</v>
      </c>
      <c r="K254" s="11" t="s">
        <v>2360</v>
      </c>
      <c r="L254" s="16" t="s">
        <v>2361</v>
      </c>
    </row>
    <row r="255" spans="1:12" ht="13" x14ac:dyDescent="0.15">
      <c r="A255" s="11" t="s">
        <v>1231</v>
      </c>
      <c r="B255" s="11" t="s">
        <v>2797</v>
      </c>
      <c r="C255" s="11" t="s">
        <v>2798</v>
      </c>
      <c r="D255" s="13" t="s">
        <v>2799</v>
      </c>
      <c r="E255" s="14">
        <v>470</v>
      </c>
      <c r="F255" s="14">
        <v>14</v>
      </c>
      <c r="G255" s="14">
        <v>4.73015473644484</v>
      </c>
      <c r="H255" s="14">
        <v>2.9597340425531899</v>
      </c>
      <c r="I255" s="14">
        <v>2.8841337401019901E-4</v>
      </c>
      <c r="J255" s="14">
        <v>1.7842391402893801E-2</v>
      </c>
      <c r="K255" s="11" t="s">
        <v>2694</v>
      </c>
      <c r="L255" s="16" t="s">
        <v>2695</v>
      </c>
    </row>
    <row r="256" spans="1:12" ht="13" x14ac:dyDescent="0.15">
      <c r="A256" s="11" t="s">
        <v>1231</v>
      </c>
      <c r="B256" s="11" t="s">
        <v>2805</v>
      </c>
      <c r="C256" s="11" t="s">
        <v>2806</v>
      </c>
      <c r="D256" s="13" t="s">
        <v>2807</v>
      </c>
      <c r="E256" s="14">
        <v>58</v>
      </c>
      <c r="F256" s="14">
        <v>5</v>
      </c>
      <c r="G256" s="14">
        <v>0.58372122279532002</v>
      </c>
      <c r="H256" s="14">
        <v>8.5657327586206904</v>
      </c>
      <c r="I256" s="14">
        <v>2.89009643966609E-4</v>
      </c>
      <c r="J256" s="14">
        <v>1.7842391402893801E-2</v>
      </c>
      <c r="K256" s="11" t="s">
        <v>2808</v>
      </c>
      <c r="L256" s="16" t="s">
        <v>2810</v>
      </c>
    </row>
    <row r="257" spans="1:12" ht="13" x14ac:dyDescent="0.15">
      <c r="A257" s="11" t="s">
        <v>1231</v>
      </c>
      <c r="B257" s="11" t="s">
        <v>2812</v>
      </c>
      <c r="C257" s="11" t="s">
        <v>2814</v>
      </c>
      <c r="D257" s="13" t="s">
        <v>2816</v>
      </c>
      <c r="E257" s="14">
        <v>90</v>
      </c>
      <c r="F257" s="14">
        <v>6</v>
      </c>
      <c r="G257" s="14">
        <v>0.905774311234117</v>
      </c>
      <c r="H257" s="14">
        <v>6.6241666666666701</v>
      </c>
      <c r="I257" s="14">
        <v>2.9339734520250599E-4</v>
      </c>
      <c r="J257" s="14">
        <v>1.7982900681572E-2</v>
      </c>
      <c r="K257" s="11" t="s">
        <v>2818</v>
      </c>
      <c r="L257" s="16" t="s">
        <v>2819</v>
      </c>
    </row>
    <row r="258" spans="1:12" ht="13" x14ac:dyDescent="0.15">
      <c r="A258" s="11" t="s">
        <v>1231</v>
      </c>
      <c r="B258" s="11" t="s">
        <v>2821</v>
      </c>
      <c r="C258" s="11" t="s">
        <v>2823</v>
      </c>
      <c r="D258" s="13" t="s">
        <v>2824</v>
      </c>
      <c r="E258" s="14">
        <v>127</v>
      </c>
      <c r="F258" s="14">
        <v>7</v>
      </c>
      <c r="G258" s="14">
        <v>1.2781481947414799</v>
      </c>
      <c r="H258" s="14">
        <v>5.4766732283464599</v>
      </c>
      <c r="I258" s="14">
        <v>2.9838457315434198E-4</v>
      </c>
      <c r="J258" s="14">
        <v>1.7982900681572E-2</v>
      </c>
      <c r="K258" s="11" t="s">
        <v>2825</v>
      </c>
      <c r="L258" s="16" t="s">
        <v>2827</v>
      </c>
    </row>
    <row r="259" spans="1:12" ht="13" x14ac:dyDescent="0.15">
      <c r="A259" s="11" t="s">
        <v>1231</v>
      </c>
      <c r="B259" s="11" t="s">
        <v>2829</v>
      </c>
      <c r="C259" s="11" t="s">
        <v>2831</v>
      </c>
      <c r="D259" s="13" t="s">
        <v>2833</v>
      </c>
      <c r="E259" s="14">
        <v>3</v>
      </c>
      <c r="F259" s="14">
        <v>2</v>
      </c>
      <c r="G259" s="14">
        <v>3.01924770411372E-2</v>
      </c>
      <c r="H259" s="14">
        <v>66.241666666666703</v>
      </c>
      <c r="I259" s="14">
        <v>2.99980694744573E-4</v>
      </c>
      <c r="J259" s="14">
        <v>1.7982900681572E-2</v>
      </c>
      <c r="K259" s="11" t="s">
        <v>2375</v>
      </c>
      <c r="L259" s="11" t="s">
        <v>2376</v>
      </c>
    </row>
    <row r="260" spans="1:12" ht="13" x14ac:dyDescent="0.15">
      <c r="A260" s="11" t="s">
        <v>1231</v>
      </c>
      <c r="B260" s="11" t="s">
        <v>2837</v>
      </c>
      <c r="C260" s="11" t="s">
        <v>2839</v>
      </c>
      <c r="D260" s="13" t="s">
        <v>2841</v>
      </c>
      <c r="E260" s="14">
        <v>3</v>
      </c>
      <c r="F260" s="14">
        <v>2</v>
      </c>
      <c r="G260" s="14">
        <v>3.01924770411372E-2</v>
      </c>
      <c r="H260" s="14">
        <v>66.241666666666703</v>
      </c>
      <c r="I260" s="14">
        <v>2.99980694744573E-4</v>
      </c>
      <c r="J260" s="14">
        <v>1.7982900681572E-2</v>
      </c>
      <c r="K260" s="11" t="s">
        <v>2843</v>
      </c>
      <c r="L260" s="11" t="s">
        <v>2844</v>
      </c>
    </row>
    <row r="261" spans="1:12" ht="13" x14ac:dyDescent="0.15">
      <c r="A261" s="11" t="s">
        <v>1231</v>
      </c>
      <c r="B261" s="11" t="s">
        <v>2847</v>
      </c>
      <c r="C261" s="11" t="s">
        <v>2849</v>
      </c>
      <c r="D261" s="13" t="s">
        <v>2850</v>
      </c>
      <c r="E261" s="14">
        <v>3</v>
      </c>
      <c r="F261" s="14">
        <v>2</v>
      </c>
      <c r="G261" s="14">
        <v>3.01924770411372E-2</v>
      </c>
      <c r="H261" s="14">
        <v>66.241666666666703</v>
      </c>
      <c r="I261" s="14">
        <v>2.99980694744573E-4</v>
      </c>
      <c r="J261" s="14">
        <v>1.7982900681572E-2</v>
      </c>
      <c r="K261" s="11" t="s">
        <v>2851</v>
      </c>
      <c r="L261" s="16" t="s">
        <v>2852</v>
      </c>
    </row>
    <row r="262" spans="1:12" ht="13" x14ac:dyDescent="0.15">
      <c r="A262" s="11" t="s">
        <v>1231</v>
      </c>
      <c r="B262" s="11" t="s">
        <v>2853</v>
      </c>
      <c r="C262" s="11" t="s">
        <v>2854</v>
      </c>
      <c r="D262" s="13" t="s">
        <v>2856</v>
      </c>
      <c r="E262" s="14">
        <v>3</v>
      </c>
      <c r="F262" s="14">
        <v>2</v>
      </c>
      <c r="G262" s="14">
        <v>3.01924770411372E-2</v>
      </c>
      <c r="H262" s="14">
        <v>66.241666666666703</v>
      </c>
      <c r="I262" s="14">
        <v>2.99980694744573E-4</v>
      </c>
      <c r="J262" s="14">
        <v>1.7982900681572E-2</v>
      </c>
      <c r="K262" s="11" t="s">
        <v>2851</v>
      </c>
      <c r="L262" s="16" t="s">
        <v>2852</v>
      </c>
    </row>
    <row r="263" spans="1:12" ht="13" x14ac:dyDescent="0.15">
      <c r="A263" s="11" t="s">
        <v>1231</v>
      </c>
      <c r="B263" s="11" t="s">
        <v>2861</v>
      </c>
      <c r="C263" s="11" t="s">
        <v>2862</v>
      </c>
      <c r="D263" s="13" t="s">
        <v>2864</v>
      </c>
      <c r="E263" s="14">
        <v>128</v>
      </c>
      <c r="F263" s="14">
        <v>7</v>
      </c>
      <c r="G263" s="14">
        <v>1.2882123537551899</v>
      </c>
      <c r="H263" s="14">
        <v>5.4338867187500002</v>
      </c>
      <c r="I263" s="14">
        <v>3.1301721424159502E-4</v>
      </c>
      <c r="J263" s="14">
        <v>1.8584835461837101E-2</v>
      </c>
      <c r="K263" s="11" t="s">
        <v>2869</v>
      </c>
      <c r="L263" s="16" t="s">
        <v>2871</v>
      </c>
    </row>
    <row r="264" spans="1:12" ht="13" x14ac:dyDescent="0.15">
      <c r="A264" s="11" t="s">
        <v>1231</v>
      </c>
      <c r="B264" s="11" t="s">
        <v>2873</v>
      </c>
      <c r="C264" s="11" t="s">
        <v>2874</v>
      </c>
      <c r="D264" s="13" t="s">
        <v>2877</v>
      </c>
      <c r="E264" s="14">
        <v>128</v>
      </c>
      <c r="F264" s="14">
        <v>7</v>
      </c>
      <c r="G264" s="14">
        <v>1.2882123537551899</v>
      </c>
      <c r="H264" s="14">
        <v>5.4338867187500002</v>
      </c>
      <c r="I264" s="14">
        <v>3.1301721424159502E-4</v>
      </c>
      <c r="J264" s="14">
        <v>1.8584835461837101E-2</v>
      </c>
      <c r="K264" s="11" t="s">
        <v>2879</v>
      </c>
      <c r="L264" s="16" t="s">
        <v>2880</v>
      </c>
    </row>
    <row r="265" spans="1:12" ht="13" x14ac:dyDescent="0.15">
      <c r="A265" s="11" t="s">
        <v>1231</v>
      </c>
      <c r="B265" s="11" t="s">
        <v>2883</v>
      </c>
      <c r="C265" s="11" t="s">
        <v>2884</v>
      </c>
      <c r="D265" s="13" t="s">
        <v>2886</v>
      </c>
      <c r="E265" s="14">
        <v>311</v>
      </c>
      <c r="F265" s="14">
        <v>11</v>
      </c>
      <c r="G265" s="14">
        <v>3.1299534532645601</v>
      </c>
      <c r="H265" s="14">
        <v>3.5144292604501599</v>
      </c>
      <c r="I265" s="14">
        <v>3.14740544284708E-4</v>
      </c>
      <c r="J265" s="14">
        <v>1.85981686382331E-2</v>
      </c>
      <c r="K265" s="11" t="s">
        <v>2889</v>
      </c>
      <c r="L265" s="16" t="s">
        <v>2890</v>
      </c>
    </row>
    <row r="266" spans="1:12" ht="13" x14ac:dyDescent="0.15">
      <c r="A266" s="11" t="s">
        <v>1231</v>
      </c>
      <c r="B266" s="11" t="s">
        <v>2893</v>
      </c>
      <c r="C266" s="11" t="s">
        <v>2894</v>
      </c>
      <c r="D266" s="13" t="s">
        <v>2895</v>
      </c>
      <c r="E266" s="14">
        <v>33</v>
      </c>
      <c r="F266" s="14">
        <v>4</v>
      </c>
      <c r="G266" s="14">
        <v>0.33211724745250998</v>
      </c>
      <c r="H266" s="14">
        <v>12.0439393939394</v>
      </c>
      <c r="I266" s="14">
        <v>3.22044431767532E-4</v>
      </c>
      <c r="J266" s="14">
        <v>1.89395703971721E-2</v>
      </c>
      <c r="K266" s="11" t="s">
        <v>2896</v>
      </c>
      <c r="L266" s="16" t="s">
        <v>2897</v>
      </c>
    </row>
    <row r="267" spans="1:12" ht="13" x14ac:dyDescent="0.15">
      <c r="A267" s="11" t="s">
        <v>1231</v>
      </c>
      <c r="B267" s="11" t="s">
        <v>2898</v>
      </c>
      <c r="C267" s="11" t="s">
        <v>2899</v>
      </c>
      <c r="D267" s="13" t="s">
        <v>2900</v>
      </c>
      <c r="E267" s="14">
        <v>170</v>
      </c>
      <c r="F267" s="14">
        <v>8</v>
      </c>
      <c r="G267" s="14">
        <v>1.71090703233111</v>
      </c>
      <c r="H267" s="14">
        <v>4.6758823529411799</v>
      </c>
      <c r="I267" s="14">
        <v>3.2612674327181501E-4</v>
      </c>
      <c r="J267" s="14">
        <v>1.89995622406571E-2</v>
      </c>
      <c r="K267" s="11" t="s">
        <v>2906</v>
      </c>
      <c r="L267" s="16" t="s">
        <v>2907</v>
      </c>
    </row>
    <row r="268" spans="1:12" ht="13" x14ac:dyDescent="0.15">
      <c r="A268" s="11" t="s">
        <v>1231</v>
      </c>
      <c r="B268" s="11" t="s">
        <v>2908</v>
      </c>
      <c r="C268" s="11" t="s">
        <v>2909</v>
      </c>
      <c r="D268" s="13" t="s">
        <v>2910</v>
      </c>
      <c r="E268" s="14">
        <v>170</v>
      </c>
      <c r="F268" s="14">
        <v>8</v>
      </c>
      <c r="G268" s="14">
        <v>1.71090703233111</v>
      </c>
      <c r="H268" s="14">
        <v>4.6758823529411799</v>
      </c>
      <c r="I268" s="14">
        <v>3.2612674327181501E-4</v>
      </c>
      <c r="J268" s="14">
        <v>1.89995622406571E-2</v>
      </c>
      <c r="K268" s="11" t="s">
        <v>2916</v>
      </c>
      <c r="L268" s="16" t="s">
        <v>2917</v>
      </c>
    </row>
    <row r="269" spans="1:12" ht="13" x14ac:dyDescent="0.15">
      <c r="A269" s="11" t="s">
        <v>1231</v>
      </c>
      <c r="B269" s="11" t="s">
        <v>2918</v>
      </c>
      <c r="C269" s="11" t="s">
        <v>2919</v>
      </c>
      <c r="D269" s="13" t="s">
        <v>2920</v>
      </c>
      <c r="E269" s="14">
        <v>129</v>
      </c>
      <c r="F269" s="14">
        <v>7</v>
      </c>
      <c r="G269" s="14">
        <v>1.2982765127689</v>
      </c>
      <c r="H269" s="14">
        <v>5.3917635658914698</v>
      </c>
      <c r="I269" s="14">
        <v>3.2822054612835499E-4</v>
      </c>
      <c r="J269" s="14">
        <v>1.9007205462167599E-2</v>
      </c>
      <c r="K269" s="11" t="s">
        <v>2879</v>
      </c>
      <c r="L269" s="16" t="s">
        <v>2880</v>
      </c>
    </row>
    <row r="270" spans="1:12" ht="13" x14ac:dyDescent="0.15">
      <c r="A270" s="11" t="s">
        <v>1231</v>
      </c>
      <c r="B270" s="11" t="s">
        <v>2923</v>
      </c>
      <c r="C270" s="11" t="s">
        <v>2924</v>
      </c>
      <c r="D270" s="13" t="s">
        <v>2925</v>
      </c>
      <c r="E270" s="14">
        <v>215</v>
      </c>
      <c r="F270" s="14">
        <v>9</v>
      </c>
      <c r="G270" s="14">
        <v>2.1637941879481701</v>
      </c>
      <c r="H270" s="14">
        <v>4.1593604651162801</v>
      </c>
      <c r="I270" s="14">
        <v>3.3085312110792099E-4</v>
      </c>
      <c r="J270" s="14">
        <v>1.9007205462167599E-2</v>
      </c>
      <c r="K270" s="11" t="s">
        <v>2928</v>
      </c>
      <c r="L270" s="16" t="s">
        <v>2929</v>
      </c>
    </row>
    <row r="271" spans="1:12" ht="13" x14ac:dyDescent="0.15">
      <c r="A271" s="11" t="s">
        <v>1231</v>
      </c>
      <c r="B271" s="11" t="s">
        <v>2930</v>
      </c>
      <c r="C271" s="11" t="s">
        <v>2931</v>
      </c>
      <c r="D271" s="13" t="s">
        <v>2932</v>
      </c>
      <c r="E271" s="14">
        <v>215</v>
      </c>
      <c r="F271" s="14">
        <v>9</v>
      </c>
      <c r="G271" s="14">
        <v>2.1637941879481701</v>
      </c>
      <c r="H271" s="14">
        <v>4.1593604651162801</v>
      </c>
      <c r="I271" s="14">
        <v>3.3085312110792099E-4</v>
      </c>
      <c r="J271" s="14">
        <v>1.9007205462167599E-2</v>
      </c>
      <c r="K271" s="11" t="s">
        <v>2938</v>
      </c>
      <c r="L271" s="16" t="s">
        <v>2939</v>
      </c>
    </row>
    <row r="272" spans="1:12" ht="13" x14ac:dyDescent="0.15">
      <c r="A272" s="11" t="s">
        <v>1231</v>
      </c>
      <c r="B272" s="11" t="s">
        <v>2940</v>
      </c>
      <c r="C272" s="11" t="s">
        <v>2941</v>
      </c>
      <c r="D272" s="13" t="s">
        <v>2942</v>
      </c>
      <c r="E272" s="14">
        <v>14</v>
      </c>
      <c r="F272" s="14">
        <v>3</v>
      </c>
      <c r="G272" s="14">
        <v>0.14089822619197401</v>
      </c>
      <c r="H272" s="14">
        <v>21.2919642857143</v>
      </c>
      <c r="I272" s="14">
        <v>3.3565168558946602E-4</v>
      </c>
      <c r="J272" s="14">
        <v>1.9032189558016901E-2</v>
      </c>
      <c r="K272" s="11" t="s">
        <v>2945</v>
      </c>
      <c r="L272" s="16" t="s">
        <v>2947</v>
      </c>
    </row>
    <row r="273" spans="1:12" ht="13" x14ac:dyDescent="0.15">
      <c r="A273" s="11" t="s">
        <v>1231</v>
      </c>
      <c r="B273" s="11" t="s">
        <v>2950</v>
      </c>
      <c r="C273" s="11" t="s">
        <v>2951</v>
      </c>
      <c r="D273" s="13" t="s">
        <v>2952</v>
      </c>
      <c r="E273" s="14">
        <v>60</v>
      </c>
      <c r="F273" s="14">
        <v>5</v>
      </c>
      <c r="G273" s="14">
        <v>0.603849540822745</v>
      </c>
      <c r="H273" s="14">
        <v>8.2802083333333307</v>
      </c>
      <c r="I273" s="14">
        <v>3.3895671628025902E-4</v>
      </c>
      <c r="J273" s="14">
        <v>1.9032189558016901E-2</v>
      </c>
      <c r="K273" s="11" t="s">
        <v>2954</v>
      </c>
      <c r="L273" s="16" t="s">
        <v>2956</v>
      </c>
    </row>
    <row r="274" spans="1:12" ht="13" x14ac:dyDescent="0.15">
      <c r="A274" s="11" t="s">
        <v>1231</v>
      </c>
      <c r="B274" s="11" t="s">
        <v>2957</v>
      </c>
      <c r="C274" s="11" t="s">
        <v>2958</v>
      </c>
      <c r="D274" s="13" t="s">
        <v>2959</v>
      </c>
      <c r="E274" s="14">
        <v>60</v>
      </c>
      <c r="F274" s="14">
        <v>5</v>
      </c>
      <c r="G274" s="14">
        <v>0.603849540822745</v>
      </c>
      <c r="H274" s="14">
        <v>8.2802083333333307</v>
      </c>
      <c r="I274" s="14">
        <v>3.3895671628025902E-4</v>
      </c>
      <c r="J274" s="14">
        <v>1.9032189558016901E-2</v>
      </c>
      <c r="K274" s="11" t="s">
        <v>2954</v>
      </c>
      <c r="L274" s="16" t="s">
        <v>2956</v>
      </c>
    </row>
    <row r="275" spans="1:12" ht="13" x14ac:dyDescent="0.15">
      <c r="A275" s="11" t="s">
        <v>1231</v>
      </c>
      <c r="B275" s="11" t="s">
        <v>2961</v>
      </c>
      <c r="C275" s="11" t="s">
        <v>2962</v>
      </c>
      <c r="D275" s="13" t="s">
        <v>2964</v>
      </c>
      <c r="E275" s="14">
        <v>60</v>
      </c>
      <c r="F275" s="14">
        <v>5</v>
      </c>
      <c r="G275" s="14">
        <v>0.603849540822745</v>
      </c>
      <c r="H275" s="14">
        <v>8.2802083333333307</v>
      </c>
      <c r="I275" s="14">
        <v>3.3895671628025902E-4</v>
      </c>
      <c r="J275" s="14">
        <v>1.9032189558016901E-2</v>
      </c>
      <c r="K275" s="11" t="s">
        <v>2968</v>
      </c>
      <c r="L275" s="16" t="s">
        <v>2969</v>
      </c>
    </row>
    <row r="276" spans="1:12" ht="13" x14ac:dyDescent="0.15">
      <c r="A276" s="11" t="s">
        <v>1231</v>
      </c>
      <c r="B276" s="11" t="s">
        <v>2970</v>
      </c>
      <c r="C276" s="11" t="s">
        <v>2972</v>
      </c>
      <c r="D276" s="13" t="s">
        <v>2974</v>
      </c>
      <c r="E276" s="14">
        <v>60</v>
      </c>
      <c r="F276" s="14">
        <v>5</v>
      </c>
      <c r="G276" s="14">
        <v>0.603849540822745</v>
      </c>
      <c r="H276" s="14">
        <v>8.2802083333333307</v>
      </c>
      <c r="I276" s="14">
        <v>3.3895671628025902E-4</v>
      </c>
      <c r="J276" s="14">
        <v>1.9032189558016901E-2</v>
      </c>
      <c r="K276" s="11" t="s">
        <v>2975</v>
      </c>
      <c r="L276" s="16" t="s">
        <v>2976</v>
      </c>
    </row>
    <row r="277" spans="1:12" ht="13" x14ac:dyDescent="0.15">
      <c r="A277" s="11" t="s">
        <v>1231</v>
      </c>
      <c r="B277" s="11" t="s">
        <v>2977</v>
      </c>
      <c r="C277" s="11" t="s">
        <v>2978</v>
      </c>
      <c r="D277" s="13" t="s">
        <v>2979</v>
      </c>
      <c r="E277" s="14">
        <v>130</v>
      </c>
      <c r="F277" s="14">
        <v>7</v>
      </c>
      <c r="G277" s="14">
        <v>1.30834067178261</v>
      </c>
      <c r="H277" s="14">
        <v>5.3502884615384598</v>
      </c>
      <c r="I277" s="14">
        <v>3.4401079671553302E-4</v>
      </c>
      <c r="J277" s="14">
        <v>1.92289638578515E-2</v>
      </c>
      <c r="K277" s="11" t="s">
        <v>2985</v>
      </c>
      <c r="L277" s="16" t="s">
        <v>2986</v>
      </c>
    </row>
    <row r="278" spans="1:12" ht="13" x14ac:dyDescent="0.15">
      <c r="A278" s="11" t="s">
        <v>1231</v>
      </c>
      <c r="B278" s="11" t="s">
        <v>2987</v>
      </c>
      <c r="C278" s="11" t="s">
        <v>2988</v>
      </c>
      <c r="D278" s="13" t="s">
        <v>2989</v>
      </c>
      <c r="E278" s="14">
        <v>480</v>
      </c>
      <c r="F278" s="14">
        <v>14</v>
      </c>
      <c r="G278" s="14">
        <v>4.83079632658196</v>
      </c>
      <c r="H278" s="14">
        <v>2.8980729166666701</v>
      </c>
      <c r="I278" s="14">
        <v>3.5666375004295099E-4</v>
      </c>
      <c r="J278" s="14">
        <v>1.9846818270327301E-2</v>
      </c>
      <c r="K278" s="11" t="s">
        <v>2484</v>
      </c>
      <c r="L278" s="16" t="s">
        <v>2485</v>
      </c>
    </row>
    <row r="279" spans="1:12" ht="13" x14ac:dyDescent="0.15">
      <c r="A279" s="11" t="s">
        <v>1231</v>
      </c>
      <c r="B279" s="11" t="s">
        <v>2995</v>
      </c>
      <c r="C279" s="11" t="s">
        <v>2996</v>
      </c>
      <c r="D279" s="13" t="s">
        <v>2997</v>
      </c>
      <c r="E279" s="14">
        <v>424</v>
      </c>
      <c r="F279" s="14">
        <v>13</v>
      </c>
      <c r="G279" s="14">
        <v>4.2672034218140604</v>
      </c>
      <c r="H279" s="14">
        <v>3.0464917452830198</v>
      </c>
      <c r="I279" s="14">
        <v>3.6250046763286502E-4</v>
      </c>
      <c r="J279" s="14">
        <v>2.0081554923465299E-2</v>
      </c>
      <c r="K279" s="11" t="s">
        <v>3003</v>
      </c>
      <c r="L279" s="16" t="s">
        <v>3004</v>
      </c>
    </row>
    <row r="280" spans="1:12" ht="13" x14ac:dyDescent="0.15">
      <c r="A280" s="11" t="s">
        <v>1231</v>
      </c>
      <c r="B280" s="11" t="s">
        <v>3005</v>
      </c>
      <c r="C280" s="11" t="s">
        <v>3006</v>
      </c>
      <c r="D280" s="13" t="s">
        <v>3007</v>
      </c>
      <c r="E280" s="14">
        <v>61</v>
      </c>
      <c r="F280" s="14">
        <v>5</v>
      </c>
      <c r="G280" s="14">
        <v>0.61391369983645705</v>
      </c>
      <c r="H280" s="14">
        <v>8.1444672131147495</v>
      </c>
      <c r="I280" s="14">
        <v>3.6625173811066802E-4</v>
      </c>
      <c r="J280" s="14">
        <v>2.0199190303179002E-2</v>
      </c>
      <c r="K280" s="11" t="s">
        <v>3010</v>
      </c>
      <c r="L280" s="16" t="s">
        <v>3011</v>
      </c>
    </row>
    <row r="281" spans="1:12" ht="13" x14ac:dyDescent="0.15">
      <c r="A281" s="11" t="s">
        <v>1231</v>
      </c>
      <c r="B281" s="11" t="s">
        <v>3012</v>
      </c>
      <c r="C281" s="11" t="s">
        <v>3013</v>
      </c>
      <c r="D281" s="13" t="s">
        <v>3014</v>
      </c>
      <c r="E281" s="14">
        <v>132</v>
      </c>
      <c r="F281" s="14">
        <v>7</v>
      </c>
      <c r="G281" s="14">
        <v>1.3284689898100399</v>
      </c>
      <c r="H281" s="14">
        <v>5.2692234848484896</v>
      </c>
      <c r="I281" s="14">
        <v>3.7741830651349999E-4</v>
      </c>
      <c r="J281" s="14">
        <v>2.0631646544167499E-2</v>
      </c>
      <c r="K281" s="11" t="s">
        <v>3019</v>
      </c>
      <c r="L281" s="16" t="s">
        <v>3021</v>
      </c>
    </row>
    <row r="282" spans="1:12" ht="13" x14ac:dyDescent="0.15">
      <c r="A282" s="11" t="s">
        <v>1231</v>
      </c>
      <c r="B282" s="11" t="s">
        <v>3022</v>
      </c>
      <c r="C282" s="11" t="s">
        <v>3023</v>
      </c>
      <c r="D282" s="13" t="s">
        <v>3024</v>
      </c>
      <c r="E282" s="14">
        <v>132</v>
      </c>
      <c r="F282" s="14">
        <v>7</v>
      </c>
      <c r="G282" s="14">
        <v>1.3284689898100399</v>
      </c>
      <c r="H282" s="14">
        <v>5.2692234848484896</v>
      </c>
      <c r="I282" s="14">
        <v>3.7741830651349999E-4</v>
      </c>
      <c r="J282" s="14">
        <v>2.0631646544167499E-2</v>
      </c>
      <c r="K282" s="11" t="s">
        <v>3025</v>
      </c>
      <c r="L282" s="16" t="s">
        <v>3026</v>
      </c>
    </row>
    <row r="283" spans="1:12" ht="13" x14ac:dyDescent="0.15">
      <c r="A283" s="11" t="s">
        <v>1231</v>
      </c>
      <c r="B283" s="11" t="s">
        <v>3028</v>
      </c>
      <c r="C283" s="11" t="s">
        <v>3030</v>
      </c>
      <c r="D283" s="13" t="s">
        <v>3031</v>
      </c>
      <c r="E283" s="14">
        <v>483</v>
      </c>
      <c r="F283" s="14">
        <v>14</v>
      </c>
      <c r="G283" s="14">
        <v>4.8609888036231004</v>
      </c>
      <c r="H283" s="14">
        <v>2.8800724637681201</v>
      </c>
      <c r="I283" s="14">
        <v>3.7966317083781799E-4</v>
      </c>
      <c r="J283" s="14">
        <v>2.0663334591782798E-2</v>
      </c>
      <c r="K283" s="11" t="s">
        <v>3035</v>
      </c>
      <c r="L283" s="16" t="s">
        <v>3036</v>
      </c>
    </row>
    <row r="284" spans="1:12" ht="13" x14ac:dyDescent="0.15">
      <c r="A284" s="11" t="s">
        <v>1231</v>
      </c>
      <c r="B284" s="11" t="s">
        <v>3037</v>
      </c>
      <c r="C284" s="11" t="s">
        <v>3038</v>
      </c>
      <c r="D284" s="13" t="s">
        <v>3039</v>
      </c>
      <c r="E284" s="14">
        <v>268</v>
      </c>
      <c r="F284" s="14">
        <v>10</v>
      </c>
      <c r="G284" s="14">
        <v>2.6971946156749298</v>
      </c>
      <c r="H284" s="14">
        <v>3.70755597014925</v>
      </c>
      <c r="I284" s="14">
        <v>3.8846415026860798E-4</v>
      </c>
      <c r="J284" s="14">
        <v>2.1050007164555299E-2</v>
      </c>
      <c r="K284" s="11" t="s">
        <v>2157</v>
      </c>
      <c r="L284" s="16" t="s">
        <v>2158</v>
      </c>
    </row>
    <row r="285" spans="1:12" ht="13" x14ac:dyDescent="0.15">
      <c r="A285" s="11" t="s">
        <v>1231</v>
      </c>
      <c r="B285" s="11" t="s">
        <v>3042</v>
      </c>
      <c r="C285" s="11" t="s">
        <v>3043</v>
      </c>
      <c r="D285" s="13" t="s">
        <v>3044</v>
      </c>
      <c r="E285" s="14">
        <v>133</v>
      </c>
      <c r="F285" s="14">
        <v>7</v>
      </c>
      <c r="G285" s="14">
        <v>1.33853314882375</v>
      </c>
      <c r="H285" s="14">
        <v>5.2296052631578904</v>
      </c>
      <c r="I285" s="14">
        <v>3.9506936200428599E-4</v>
      </c>
      <c r="J285" s="14">
        <v>2.1314850926570299E-2</v>
      </c>
      <c r="K285" s="11" t="s">
        <v>3025</v>
      </c>
      <c r="L285" s="16" t="s">
        <v>3026</v>
      </c>
    </row>
    <row r="286" spans="1:12" ht="13" x14ac:dyDescent="0.15">
      <c r="A286" s="11" t="s">
        <v>1231</v>
      </c>
      <c r="B286" s="11" t="s">
        <v>3050</v>
      </c>
      <c r="C286" s="11" t="s">
        <v>3051</v>
      </c>
      <c r="D286" s="13" t="s">
        <v>3052</v>
      </c>
      <c r="E286" s="14">
        <v>35</v>
      </c>
      <c r="F286" s="14">
        <v>4</v>
      </c>
      <c r="G286" s="14">
        <v>0.35224556547993502</v>
      </c>
      <c r="H286" s="14">
        <v>11.355714285714299</v>
      </c>
      <c r="I286" s="14">
        <v>4.05686770114211E-4</v>
      </c>
      <c r="J286" s="14">
        <v>2.16989962514967E-2</v>
      </c>
      <c r="K286" s="11" t="s">
        <v>3058</v>
      </c>
      <c r="L286" s="16" t="s">
        <v>3059</v>
      </c>
    </row>
    <row r="287" spans="1:12" ht="13" x14ac:dyDescent="0.15">
      <c r="A287" s="11" t="s">
        <v>1231</v>
      </c>
      <c r="B287" s="11" t="s">
        <v>3060</v>
      </c>
      <c r="C287" s="11" t="s">
        <v>3061</v>
      </c>
      <c r="D287" s="13" t="s">
        <v>3062</v>
      </c>
      <c r="E287" s="14">
        <v>35</v>
      </c>
      <c r="F287" s="14">
        <v>4</v>
      </c>
      <c r="G287" s="14">
        <v>0.35224556547993502</v>
      </c>
      <c r="H287" s="14">
        <v>11.355714285714299</v>
      </c>
      <c r="I287" s="14">
        <v>4.05686770114211E-4</v>
      </c>
      <c r="J287" s="14">
        <v>2.16989962514967E-2</v>
      </c>
      <c r="K287" s="11" t="s">
        <v>3068</v>
      </c>
      <c r="L287" s="16" t="s">
        <v>3069</v>
      </c>
    </row>
    <row r="288" spans="1:12" ht="13" x14ac:dyDescent="0.15">
      <c r="A288" s="11" t="s">
        <v>1231</v>
      </c>
      <c r="B288" s="11" t="s">
        <v>3070</v>
      </c>
      <c r="C288" s="11" t="s">
        <v>3071</v>
      </c>
      <c r="D288" s="13" t="s">
        <v>3072</v>
      </c>
      <c r="E288" s="14">
        <v>15</v>
      </c>
      <c r="F288" s="14">
        <v>3</v>
      </c>
      <c r="G288" s="14">
        <v>0.150962385205686</v>
      </c>
      <c r="H288" s="14">
        <v>19.872499999999999</v>
      </c>
      <c r="I288" s="14">
        <v>4.1647193228988599E-4</v>
      </c>
      <c r="J288" s="14">
        <v>2.2180258402511598E-2</v>
      </c>
      <c r="K288" s="11" t="s">
        <v>3075</v>
      </c>
      <c r="L288" s="16" t="s">
        <v>3076</v>
      </c>
    </row>
    <row r="289" spans="1:12" ht="13" x14ac:dyDescent="0.15">
      <c r="A289" s="11" t="s">
        <v>1231</v>
      </c>
      <c r="B289" s="11" t="s">
        <v>2674</v>
      </c>
      <c r="C289" s="11" t="s">
        <v>2675</v>
      </c>
      <c r="D289" s="13" t="s">
        <v>2677</v>
      </c>
      <c r="E289" s="14">
        <v>488</v>
      </c>
      <c r="F289" s="14">
        <v>14</v>
      </c>
      <c r="G289" s="14">
        <v>4.91130959869166</v>
      </c>
      <c r="H289" s="14">
        <v>2.8505635245901599</v>
      </c>
      <c r="I289" s="14">
        <v>4.2082108107810402E-4</v>
      </c>
      <c r="J289" s="14">
        <v>2.2316105961958099E-2</v>
      </c>
      <c r="K289" s="11" t="s">
        <v>3079</v>
      </c>
      <c r="L289" s="16" t="s">
        <v>3080</v>
      </c>
    </row>
    <row r="290" spans="1:12" ht="13" x14ac:dyDescent="0.15">
      <c r="A290" s="11" t="s">
        <v>1231</v>
      </c>
      <c r="B290" s="11" t="s">
        <v>3081</v>
      </c>
      <c r="C290" s="11" t="s">
        <v>3082</v>
      </c>
      <c r="D290" s="13" t="s">
        <v>3083</v>
      </c>
      <c r="E290" s="14">
        <v>63</v>
      </c>
      <c r="F290" s="14">
        <v>5</v>
      </c>
      <c r="G290" s="14">
        <v>0.63404201786388203</v>
      </c>
      <c r="H290" s="14">
        <v>7.8859126984127004</v>
      </c>
      <c r="I290" s="14">
        <v>4.2579304908751898E-4</v>
      </c>
      <c r="J290" s="14">
        <v>2.2393300037405198E-2</v>
      </c>
      <c r="K290" s="11" t="s">
        <v>3089</v>
      </c>
      <c r="L290" s="16" t="s">
        <v>3090</v>
      </c>
    </row>
    <row r="291" spans="1:12" ht="13" x14ac:dyDescent="0.15">
      <c r="A291" s="11" t="s">
        <v>1231</v>
      </c>
      <c r="B291" s="11" t="s">
        <v>3091</v>
      </c>
      <c r="C291" s="11" t="s">
        <v>3092</v>
      </c>
      <c r="D291" s="13" t="s">
        <v>3093</v>
      </c>
      <c r="E291" s="14">
        <v>177</v>
      </c>
      <c r="F291" s="14">
        <v>8</v>
      </c>
      <c r="G291" s="14">
        <v>1.7813561454271001</v>
      </c>
      <c r="H291" s="14">
        <v>4.4909604519773998</v>
      </c>
      <c r="I291" s="14">
        <v>4.2738534918584898E-4</v>
      </c>
      <c r="J291" s="14">
        <v>2.2393300037405198E-2</v>
      </c>
      <c r="K291" s="11" t="s">
        <v>3096</v>
      </c>
      <c r="L291" s="16" t="s">
        <v>3097</v>
      </c>
    </row>
    <row r="292" spans="1:12" ht="13" x14ac:dyDescent="0.15">
      <c r="A292" s="11" t="s">
        <v>1231</v>
      </c>
      <c r="B292" s="11" t="s">
        <v>3098</v>
      </c>
      <c r="C292" s="11" t="s">
        <v>3099</v>
      </c>
      <c r="D292" s="13" t="s">
        <v>3100</v>
      </c>
      <c r="E292" s="14">
        <v>376</v>
      </c>
      <c r="F292" s="14">
        <v>12</v>
      </c>
      <c r="G292" s="14">
        <v>3.7841237891558701</v>
      </c>
      <c r="H292" s="14">
        <v>3.1711436170212801</v>
      </c>
      <c r="I292" s="14">
        <v>4.2822898920191798E-4</v>
      </c>
      <c r="J292" s="14">
        <v>2.2393300037405198E-2</v>
      </c>
      <c r="K292" s="11" t="s">
        <v>3101</v>
      </c>
      <c r="L292" s="16" t="s">
        <v>3102</v>
      </c>
    </row>
    <row r="293" spans="1:12" ht="13" x14ac:dyDescent="0.15">
      <c r="A293" s="11" t="s">
        <v>1231</v>
      </c>
      <c r="B293" s="11" t="s">
        <v>3103</v>
      </c>
      <c r="C293" s="11" t="s">
        <v>3104</v>
      </c>
      <c r="D293" s="13" t="s">
        <v>3105</v>
      </c>
      <c r="E293" s="14">
        <v>489</v>
      </c>
      <c r="F293" s="14">
        <v>14</v>
      </c>
      <c r="G293" s="14">
        <v>4.9213737577053696</v>
      </c>
      <c r="H293" s="14">
        <v>2.8447341513292401</v>
      </c>
      <c r="I293" s="14">
        <v>4.2949515745849297E-4</v>
      </c>
      <c r="J293" s="14">
        <v>2.2393300037405198E-2</v>
      </c>
      <c r="K293" s="11" t="s">
        <v>3108</v>
      </c>
      <c r="L293" s="16" t="s">
        <v>3109</v>
      </c>
    </row>
    <row r="294" spans="1:12" ht="13" x14ac:dyDescent="0.15">
      <c r="A294" s="11" t="s">
        <v>1231</v>
      </c>
      <c r="B294" s="11" t="s">
        <v>3110</v>
      </c>
      <c r="C294" s="11" t="s">
        <v>3111</v>
      </c>
      <c r="D294" s="13" t="s">
        <v>3112</v>
      </c>
      <c r="E294" s="14">
        <v>323</v>
      </c>
      <c r="F294" s="14">
        <v>11</v>
      </c>
      <c r="G294" s="14">
        <v>3.25072336142911</v>
      </c>
      <c r="H294" s="14">
        <v>3.3838622291021698</v>
      </c>
      <c r="I294" s="14">
        <v>4.3348747403704202E-4</v>
      </c>
      <c r="J294" s="14">
        <v>2.2506887302617799E-2</v>
      </c>
      <c r="K294" s="11" t="s">
        <v>2889</v>
      </c>
      <c r="L294" s="16" t="s">
        <v>2890</v>
      </c>
    </row>
    <row r="295" spans="1:12" ht="13" x14ac:dyDescent="0.15">
      <c r="A295" s="11" t="s">
        <v>1231</v>
      </c>
      <c r="B295" s="11" t="s">
        <v>3115</v>
      </c>
      <c r="C295" s="11" t="s">
        <v>3116</v>
      </c>
      <c r="D295" s="13" t="s">
        <v>3117</v>
      </c>
      <c r="E295" s="14">
        <v>36</v>
      </c>
      <c r="F295" s="14">
        <v>4</v>
      </c>
      <c r="G295" s="14">
        <v>0.36230972449364701</v>
      </c>
      <c r="H295" s="14">
        <v>11.040277777777799</v>
      </c>
      <c r="I295" s="14">
        <v>4.5284587550842298E-4</v>
      </c>
      <c r="J295" s="14">
        <v>2.34140186216001E-2</v>
      </c>
      <c r="K295" s="11" t="s">
        <v>3120</v>
      </c>
      <c r="L295" s="16" t="s">
        <v>3121</v>
      </c>
    </row>
    <row r="296" spans="1:12" ht="13" x14ac:dyDescent="0.15">
      <c r="A296" s="11" t="s">
        <v>1231</v>
      </c>
      <c r="B296" s="11" t="s">
        <v>3122</v>
      </c>
      <c r="C296" s="11" t="s">
        <v>3123</v>
      </c>
      <c r="D296" s="13" t="s">
        <v>3124</v>
      </c>
      <c r="E296" s="14">
        <v>64</v>
      </c>
      <c r="F296" s="14">
        <v>5</v>
      </c>
      <c r="G296" s="14">
        <v>0.64410617687759497</v>
      </c>
      <c r="H296" s="14">
        <v>7.7626953125</v>
      </c>
      <c r="I296" s="14">
        <v>4.5816548980637299E-4</v>
      </c>
      <c r="J296" s="14">
        <v>2.3493287450443299E-2</v>
      </c>
      <c r="K296" s="11" t="s">
        <v>3128</v>
      </c>
      <c r="L296" s="16" t="s">
        <v>3129</v>
      </c>
    </row>
    <row r="297" spans="1:12" ht="13" x14ac:dyDescent="0.15">
      <c r="A297" s="11" t="s">
        <v>1231</v>
      </c>
      <c r="B297" s="11" t="s">
        <v>3130</v>
      </c>
      <c r="C297" s="11" t="s">
        <v>3131</v>
      </c>
      <c r="D297" s="13" t="s">
        <v>3132</v>
      </c>
      <c r="E297" s="14">
        <v>64</v>
      </c>
      <c r="F297" s="14">
        <v>5</v>
      </c>
      <c r="G297" s="14">
        <v>0.64410617687759497</v>
      </c>
      <c r="H297" s="14">
        <v>7.7626953125</v>
      </c>
      <c r="I297" s="14">
        <v>4.5816548980637299E-4</v>
      </c>
      <c r="J297" s="14">
        <v>2.3493287450443299E-2</v>
      </c>
      <c r="K297" s="11" t="s">
        <v>3135</v>
      </c>
      <c r="L297" s="16" t="s">
        <v>3136</v>
      </c>
    </row>
    <row r="298" spans="1:12" ht="13" x14ac:dyDescent="0.15">
      <c r="A298" s="11" t="s">
        <v>1231</v>
      </c>
      <c r="B298" s="11" t="s">
        <v>3137</v>
      </c>
      <c r="C298" s="11" t="s">
        <v>3138</v>
      </c>
      <c r="D298" s="13" t="s">
        <v>3139</v>
      </c>
      <c r="E298" s="14">
        <v>137</v>
      </c>
      <c r="F298" s="14">
        <v>7</v>
      </c>
      <c r="G298" s="14">
        <v>1.3787897848785999</v>
      </c>
      <c r="H298" s="14">
        <v>5.0769160583941604</v>
      </c>
      <c r="I298" s="14">
        <v>4.7239569404222698E-4</v>
      </c>
      <c r="J298" s="14">
        <v>2.4123284639382701E-2</v>
      </c>
      <c r="K298" s="11" t="s">
        <v>3140</v>
      </c>
      <c r="L298" s="16" t="s">
        <v>3142</v>
      </c>
    </row>
    <row r="299" spans="1:12" ht="13" x14ac:dyDescent="0.15">
      <c r="A299" s="11" t="s">
        <v>1231</v>
      </c>
      <c r="B299" s="11" t="s">
        <v>3144</v>
      </c>
      <c r="C299" s="11" t="s">
        <v>3145</v>
      </c>
      <c r="D299" s="13" t="s">
        <v>3146</v>
      </c>
      <c r="E299" s="14">
        <v>226</v>
      </c>
      <c r="F299" s="14">
        <v>9</v>
      </c>
      <c r="G299" s="14">
        <v>2.27449993709901</v>
      </c>
      <c r="H299" s="14">
        <v>3.9569137168141602</v>
      </c>
      <c r="I299" s="14">
        <v>4.7605837285147302E-4</v>
      </c>
      <c r="J299" s="14">
        <v>2.42106899537456E-2</v>
      </c>
      <c r="K299" s="11" t="s">
        <v>3147</v>
      </c>
      <c r="L299" s="16" t="s">
        <v>3149</v>
      </c>
    </row>
    <row r="300" spans="1:12" ht="13" x14ac:dyDescent="0.15">
      <c r="A300" s="11" t="s">
        <v>1231</v>
      </c>
      <c r="B300" s="11" t="s">
        <v>3151</v>
      </c>
      <c r="C300" s="11" t="s">
        <v>3152</v>
      </c>
      <c r="D300" s="13" t="s">
        <v>3154</v>
      </c>
      <c r="E300" s="14">
        <v>37</v>
      </c>
      <c r="F300" s="14">
        <v>4</v>
      </c>
      <c r="G300" s="14">
        <v>0.372373883507359</v>
      </c>
      <c r="H300" s="14">
        <v>10.7418918918919</v>
      </c>
      <c r="I300" s="14">
        <v>5.0378620695712396E-4</v>
      </c>
      <c r="J300" s="14">
        <v>2.4709419138857502E-2</v>
      </c>
      <c r="K300" s="11" t="s">
        <v>3157</v>
      </c>
      <c r="L300" s="16" t="s">
        <v>3159</v>
      </c>
    </row>
    <row r="301" spans="1:12" ht="13" x14ac:dyDescent="0.15">
      <c r="A301" s="11" t="s">
        <v>1231</v>
      </c>
      <c r="B301" s="11" t="s">
        <v>3161</v>
      </c>
      <c r="C301" s="11" t="s">
        <v>3162</v>
      </c>
      <c r="D301" s="13" t="s">
        <v>3163</v>
      </c>
      <c r="E301" s="14">
        <v>37</v>
      </c>
      <c r="F301" s="14">
        <v>4</v>
      </c>
      <c r="G301" s="14">
        <v>0.372373883507359</v>
      </c>
      <c r="H301" s="14">
        <v>10.7418918918919</v>
      </c>
      <c r="I301" s="14">
        <v>5.0378620695712396E-4</v>
      </c>
      <c r="J301" s="14">
        <v>2.4709419138857502E-2</v>
      </c>
      <c r="K301" s="11" t="s">
        <v>3157</v>
      </c>
      <c r="L301" s="16" t="s">
        <v>3159</v>
      </c>
    </row>
    <row r="302" spans="1:12" ht="13" x14ac:dyDescent="0.15">
      <c r="A302" s="11" t="s">
        <v>1231</v>
      </c>
      <c r="B302" s="11" t="s">
        <v>3168</v>
      </c>
      <c r="C302" s="11" t="s">
        <v>3170</v>
      </c>
      <c r="D302" s="13" t="s">
        <v>3171</v>
      </c>
      <c r="E302" s="14">
        <v>37</v>
      </c>
      <c r="F302" s="14">
        <v>4</v>
      </c>
      <c r="G302" s="14">
        <v>0.372373883507359</v>
      </c>
      <c r="H302" s="14">
        <v>10.7418918918919</v>
      </c>
      <c r="I302" s="14">
        <v>5.0378620695712396E-4</v>
      </c>
      <c r="J302" s="14">
        <v>2.4709419138857502E-2</v>
      </c>
      <c r="K302" s="11" t="s">
        <v>3175</v>
      </c>
      <c r="L302" s="16" t="s">
        <v>3176</v>
      </c>
    </row>
    <row r="303" spans="1:12" ht="13" x14ac:dyDescent="0.15">
      <c r="A303" s="11" t="s">
        <v>1231</v>
      </c>
      <c r="B303" s="11" t="s">
        <v>3177</v>
      </c>
      <c r="C303" s="11" t="s">
        <v>3178</v>
      </c>
      <c r="D303" s="13" t="s">
        <v>3179</v>
      </c>
      <c r="E303" s="14">
        <v>37</v>
      </c>
      <c r="F303" s="14">
        <v>4</v>
      </c>
      <c r="G303" s="14">
        <v>0.372373883507359</v>
      </c>
      <c r="H303" s="14">
        <v>10.7418918918919</v>
      </c>
      <c r="I303" s="14">
        <v>5.0378620695712396E-4</v>
      </c>
      <c r="J303" s="14">
        <v>2.4709419138857502E-2</v>
      </c>
      <c r="K303" s="11" t="s">
        <v>3185</v>
      </c>
      <c r="L303" s="16" t="s">
        <v>3186</v>
      </c>
    </row>
    <row r="304" spans="1:12" ht="13" x14ac:dyDescent="0.15">
      <c r="A304" s="11" t="s">
        <v>1231</v>
      </c>
      <c r="B304" s="11" t="s">
        <v>3187</v>
      </c>
      <c r="C304" s="11" t="s">
        <v>3188</v>
      </c>
      <c r="D304" s="13" t="s">
        <v>3189</v>
      </c>
      <c r="E304" s="14">
        <v>37</v>
      </c>
      <c r="F304" s="14">
        <v>4</v>
      </c>
      <c r="G304" s="14">
        <v>0.372373883507359</v>
      </c>
      <c r="H304" s="14">
        <v>10.7418918918919</v>
      </c>
      <c r="I304" s="14">
        <v>5.0378620695712396E-4</v>
      </c>
      <c r="J304" s="14">
        <v>2.4709419138857502E-2</v>
      </c>
      <c r="K304" s="11" t="s">
        <v>3195</v>
      </c>
      <c r="L304" s="16" t="s">
        <v>3196</v>
      </c>
    </row>
    <row r="305" spans="1:12" ht="13" x14ac:dyDescent="0.15">
      <c r="A305" s="11" t="s">
        <v>1231</v>
      </c>
      <c r="B305" s="11" t="s">
        <v>3197</v>
      </c>
      <c r="C305" s="11" t="s">
        <v>3198</v>
      </c>
      <c r="D305" s="13" t="s">
        <v>3199</v>
      </c>
      <c r="E305" s="14">
        <v>37</v>
      </c>
      <c r="F305" s="14">
        <v>4</v>
      </c>
      <c r="G305" s="14">
        <v>0.372373883507359</v>
      </c>
      <c r="H305" s="14">
        <v>10.7418918918919</v>
      </c>
      <c r="I305" s="14">
        <v>5.0378620695712396E-4</v>
      </c>
      <c r="J305" s="14">
        <v>2.4709419138857502E-2</v>
      </c>
      <c r="K305" s="11" t="s">
        <v>3195</v>
      </c>
      <c r="L305" s="16" t="s">
        <v>3196</v>
      </c>
    </row>
    <row r="306" spans="1:12" ht="13" x14ac:dyDescent="0.15">
      <c r="A306" s="11" t="s">
        <v>1231</v>
      </c>
      <c r="B306" s="11" t="s">
        <v>3205</v>
      </c>
      <c r="C306" s="11" t="s">
        <v>3206</v>
      </c>
      <c r="D306" s="13" t="s">
        <v>3207</v>
      </c>
      <c r="E306" s="14">
        <v>37</v>
      </c>
      <c r="F306" s="14">
        <v>4</v>
      </c>
      <c r="G306" s="14">
        <v>0.372373883507359</v>
      </c>
      <c r="H306" s="14">
        <v>10.7418918918919</v>
      </c>
      <c r="I306" s="14">
        <v>5.0378620695712396E-4</v>
      </c>
      <c r="J306" s="14">
        <v>2.4709419138857502E-2</v>
      </c>
      <c r="K306" s="11" t="s">
        <v>3208</v>
      </c>
      <c r="L306" s="16" t="s">
        <v>3210</v>
      </c>
    </row>
    <row r="307" spans="1:12" ht="13" x14ac:dyDescent="0.15">
      <c r="A307" s="11" t="s">
        <v>1231</v>
      </c>
      <c r="B307" s="11" t="s">
        <v>3212</v>
      </c>
      <c r="C307" s="11" t="s">
        <v>3213</v>
      </c>
      <c r="D307" s="13" t="s">
        <v>3215</v>
      </c>
      <c r="E307" s="14">
        <v>37</v>
      </c>
      <c r="F307" s="14">
        <v>4</v>
      </c>
      <c r="G307" s="14">
        <v>0.372373883507359</v>
      </c>
      <c r="H307" s="14">
        <v>10.7418918918919</v>
      </c>
      <c r="I307" s="14">
        <v>5.0378620695712396E-4</v>
      </c>
      <c r="J307" s="14">
        <v>2.4709419138857502E-2</v>
      </c>
      <c r="K307" s="11" t="s">
        <v>3218</v>
      </c>
      <c r="L307" s="16" t="s">
        <v>3219</v>
      </c>
    </row>
    <row r="308" spans="1:12" ht="13" x14ac:dyDescent="0.15">
      <c r="A308" s="11" t="s">
        <v>1231</v>
      </c>
      <c r="B308" s="11" t="s">
        <v>3222</v>
      </c>
      <c r="C308" s="11" t="s">
        <v>3223</v>
      </c>
      <c r="D308" s="13" t="s">
        <v>3225</v>
      </c>
      <c r="E308" s="14">
        <v>37</v>
      </c>
      <c r="F308" s="14">
        <v>4</v>
      </c>
      <c r="G308" s="14">
        <v>0.372373883507359</v>
      </c>
      <c r="H308" s="14">
        <v>10.7418918918919</v>
      </c>
      <c r="I308" s="14">
        <v>5.0378620695712396E-4</v>
      </c>
      <c r="J308" s="14">
        <v>2.4709419138857502E-2</v>
      </c>
      <c r="K308" s="11" t="s">
        <v>3228</v>
      </c>
      <c r="L308" s="16" t="s">
        <v>3230</v>
      </c>
    </row>
    <row r="309" spans="1:12" ht="13" x14ac:dyDescent="0.15">
      <c r="A309" s="11" t="s">
        <v>1231</v>
      </c>
      <c r="B309" s="11" t="s">
        <v>3232</v>
      </c>
      <c r="C309" s="11" t="s">
        <v>3233</v>
      </c>
      <c r="D309" s="13" t="s">
        <v>3234</v>
      </c>
      <c r="E309" s="14">
        <v>16</v>
      </c>
      <c r="F309" s="14">
        <v>3</v>
      </c>
      <c r="G309" s="14">
        <v>0.16102654421939899</v>
      </c>
      <c r="H309" s="14">
        <v>18.630468749999999</v>
      </c>
      <c r="I309" s="14">
        <v>5.0880426630039999E-4</v>
      </c>
      <c r="J309" s="14">
        <v>2.4857291891817599E-2</v>
      </c>
      <c r="K309" s="11" t="s">
        <v>3235</v>
      </c>
      <c r="L309" s="16" t="s">
        <v>3236</v>
      </c>
    </row>
    <row r="310" spans="1:12" ht="13" x14ac:dyDescent="0.15">
      <c r="A310" s="11" t="s">
        <v>1231</v>
      </c>
      <c r="B310" s="11" t="s">
        <v>3237</v>
      </c>
      <c r="C310" s="11" t="s">
        <v>3238</v>
      </c>
      <c r="D310" s="13" t="s">
        <v>3240</v>
      </c>
      <c r="E310" s="14">
        <v>182</v>
      </c>
      <c r="F310" s="14">
        <v>8</v>
      </c>
      <c r="G310" s="14">
        <v>1.8316769404956601</v>
      </c>
      <c r="H310" s="14">
        <v>4.3675824175824198</v>
      </c>
      <c r="I310" s="14">
        <v>5.1430011981734602E-4</v>
      </c>
      <c r="J310" s="14">
        <v>2.5027255634562501E-2</v>
      </c>
      <c r="K310" s="11" t="s">
        <v>3245</v>
      </c>
      <c r="L310" s="16" t="s">
        <v>3246</v>
      </c>
    </row>
    <row r="311" spans="1:12" ht="13" x14ac:dyDescent="0.15">
      <c r="A311" s="11" t="s">
        <v>1231</v>
      </c>
      <c r="B311" s="11" t="s">
        <v>3247</v>
      </c>
      <c r="C311" s="11" t="s">
        <v>3248</v>
      </c>
      <c r="D311" s="13" t="s">
        <v>3249</v>
      </c>
      <c r="E311" s="14">
        <v>66</v>
      </c>
      <c r="F311" s="14">
        <v>5</v>
      </c>
      <c r="G311" s="14">
        <v>0.66423449490501996</v>
      </c>
      <c r="H311" s="14">
        <v>7.5274621212121202</v>
      </c>
      <c r="I311" s="14">
        <v>5.2843610452613099E-4</v>
      </c>
      <c r="J311" s="14">
        <v>2.5614701644784198E-2</v>
      </c>
      <c r="K311" s="11" t="s">
        <v>2954</v>
      </c>
      <c r="L311" s="16" t="s">
        <v>2956</v>
      </c>
    </row>
    <row r="312" spans="1:12" ht="13" x14ac:dyDescent="0.15">
      <c r="A312" s="11" t="s">
        <v>1231</v>
      </c>
      <c r="B312" s="11" t="s">
        <v>3255</v>
      </c>
      <c r="C312" s="11" t="s">
        <v>3256</v>
      </c>
      <c r="D312" s="13" t="s">
        <v>3257</v>
      </c>
      <c r="E312" s="14">
        <v>500</v>
      </c>
      <c r="F312" s="14">
        <v>14</v>
      </c>
      <c r="G312" s="14">
        <v>5.0320795068562099</v>
      </c>
      <c r="H312" s="14">
        <v>2.7821500000000001</v>
      </c>
      <c r="I312" s="14">
        <v>5.3546224432388101E-4</v>
      </c>
      <c r="J312" s="14">
        <v>2.5854284007062401E-2</v>
      </c>
      <c r="K312" s="11" t="s">
        <v>3260</v>
      </c>
      <c r="L312" s="16" t="s">
        <v>3261</v>
      </c>
    </row>
    <row r="313" spans="1:12" ht="13" x14ac:dyDescent="0.15">
      <c r="A313" s="11" t="s">
        <v>1231</v>
      </c>
      <c r="B313" s="11" t="s">
        <v>3262</v>
      </c>
      <c r="C313" s="11" t="s">
        <v>3263</v>
      </c>
      <c r="D313" s="13" t="s">
        <v>3264</v>
      </c>
      <c r="E313" s="14">
        <v>386</v>
      </c>
      <c r="F313" s="14">
        <v>12</v>
      </c>
      <c r="G313" s="14">
        <v>3.8847653792929902</v>
      </c>
      <c r="H313" s="14">
        <v>3.0889896373057</v>
      </c>
      <c r="I313" s="14">
        <v>5.4086293347444003E-4</v>
      </c>
      <c r="J313" s="14">
        <v>2.6013830005753202E-2</v>
      </c>
      <c r="K313" s="11" t="s">
        <v>3267</v>
      </c>
      <c r="L313" s="16" t="s">
        <v>3268</v>
      </c>
    </row>
    <row r="314" spans="1:12" ht="13" x14ac:dyDescent="0.15">
      <c r="A314" s="11" t="s">
        <v>1231</v>
      </c>
      <c r="B314" s="11" t="s">
        <v>3269</v>
      </c>
      <c r="C314" s="11" t="s">
        <v>3270</v>
      </c>
      <c r="D314" s="13" t="s">
        <v>3271</v>
      </c>
      <c r="E314" s="14">
        <v>38</v>
      </c>
      <c r="F314" s="14">
        <v>4</v>
      </c>
      <c r="G314" s="14">
        <v>0.382438042521072</v>
      </c>
      <c r="H314" s="14">
        <v>10.4592105263158</v>
      </c>
      <c r="I314" s="14">
        <v>5.5867604496140399E-4</v>
      </c>
      <c r="J314" s="14">
        <v>2.6561728129984901E-2</v>
      </c>
      <c r="K314" s="11" t="s">
        <v>3274</v>
      </c>
      <c r="L314" s="16" t="s">
        <v>3275</v>
      </c>
    </row>
    <row r="315" spans="1:12" ht="13" x14ac:dyDescent="0.15">
      <c r="A315" s="11" t="s">
        <v>1231</v>
      </c>
      <c r="B315" s="11" t="s">
        <v>3276</v>
      </c>
      <c r="C315" s="11" t="s">
        <v>3277</v>
      </c>
      <c r="D315" s="13" t="s">
        <v>3278</v>
      </c>
      <c r="E315" s="14">
        <v>38</v>
      </c>
      <c r="F315" s="14">
        <v>4</v>
      </c>
      <c r="G315" s="14">
        <v>0.382438042521072</v>
      </c>
      <c r="H315" s="14">
        <v>10.4592105263158</v>
      </c>
      <c r="I315" s="14">
        <v>5.5867604496140399E-4</v>
      </c>
      <c r="J315" s="14">
        <v>2.6561728129984901E-2</v>
      </c>
      <c r="K315" s="11" t="s">
        <v>3281</v>
      </c>
      <c r="L315" s="16" t="s">
        <v>3284</v>
      </c>
    </row>
    <row r="316" spans="1:12" ht="13" x14ac:dyDescent="0.15">
      <c r="A316" s="11" t="s">
        <v>1231</v>
      </c>
      <c r="B316" s="11" t="s">
        <v>3286</v>
      </c>
      <c r="C316" s="11" t="s">
        <v>3287</v>
      </c>
      <c r="D316" s="13" t="s">
        <v>3288</v>
      </c>
      <c r="E316" s="14">
        <v>38</v>
      </c>
      <c r="F316" s="14">
        <v>4</v>
      </c>
      <c r="G316" s="14">
        <v>0.382438042521072</v>
      </c>
      <c r="H316" s="14">
        <v>10.4592105263158</v>
      </c>
      <c r="I316" s="14">
        <v>5.5867604496140399E-4</v>
      </c>
      <c r="J316" s="14">
        <v>2.6561728129984901E-2</v>
      </c>
      <c r="K316" s="11" t="s">
        <v>3289</v>
      </c>
      <c r="L316" s="16" t="s">
        <v>3290</v>
      </c>
    </row>
    <row r="317" spans="1:12" ht="13" x14ac:dyDescent="0.15">
      <c r="A317" s="11" t="s">
        <v>1231</v>
      </c>
      <c r="B317" s="11" t="s">
        <v>3293</v>
      </c>
      <c r="C317" s="11" t="s">
        <v>3294</v>
      </c>
      <c r="D317" s="13" t="s">
        <v>3296</v>
      </c>
      <c r="E317" s="14">
        <v>141</v>
      </c>
      <c r="F317" s="14">
        <v>7</v>
      </c>
      <c r="G317" s="14">
        <v>1.4190464209334499</v>
      </c>
      <c r="H317" s="14">
        <v>4.9328900709219896</v>
      </c>
      <c r="I317" s="14">
        <v>5.6134935166873802E-4</v>
      </c>
      <c r="J317" s="14">
        <v>2.65869622322801E-2</v>
      </c>
      <c r="K317" s="11" t="s">
        <v>3299</v>
      </c>
      <c r="L317" s="16" t="s">
        <v>3301</v>
      </c>
    </row>
    <row r="318" spans="1:12" ht="13" x14ac:dyDescent="0.15">
      <c r="A318" s="11" t="s">
        <v>1231</v>
      </c>
      <c r="B318" s="11" t="s">
        <v>3303</v>
      </c>
      <c r="C318" s="11" t="s">
        <v>3304</v>
      </c>
      <c r="D318" s="13" t="s">
        <v>3305</v>
      </c>
      <c r="E318" s="14">
        <v>102</v>
      </c>
      <c r="F318" s="14">
        <v>6</v>
      </c>
      <c r="G318" s="14">
        <v>1.02654421939867</v>
      </c>
      <c r="H318" s="14">
        <v>5.8448529411764696</v>
      </c>
      <c r="I318" s="14">
        <v>5.7479789554060201E-4</v>
      </c>
      <c r="J318" s="14">
        <v>2.7120407170202799E-2</v>
      </c>
      <c r="K318" s="11" t="s">
        <v>3306</v>
      </c>
      <c r="L318" s="16" t="s">
        <v>3308</v>
      </c>
    </row>
    <row r="319" spans="1:12" ht="13" x14ac:dyDescent="0.15">
      <c r="A319" s="11" t="s">
        <v>1231</v>
      </c>
      <c r="B319" s="11" t="s">
        <v>3310</v>
      </c>
      <c r="C319" s="11" t="s">
        <v>3312</v>
      </c>
      <c r="D319" s="13" t="s">
        <v>3314</v>
      </c>
      <c r="E319" s="14">
        <v>4</v>
      </c>
      <c r="F319" s="14">
        <v>2</v>
      </c>
      <c r="G319" s="14">
        <v>4.02566360548497E-2</v>
      </c>
      <c r="H319" s="14">
        <v>49.681249999999999</v>
      </c>
      <c r="I319" s="14">
        <v>5.9598893034507104E-4</v>
      </c>
      <c r="J319" s="14">
        <v>2.7290135190597701E-2</v>
      </c>
      <c r="K319" s="11" t="s">
        <v>3316</v>
      </c>
      <c r="L319" s="11" t="s">
        <v>3317</v>
      </c>
    </row>
    <row r="320" spans="1:12" ht="13" x14ac:dyDescent="0.15">
      <c r="A320" s="11" t="s">
        <v>1231</v>
      </c>
      <c r="B320" s="11" t="s">
        <v>3318</v>
      </c>
      <c r="C320" s="11" t="s">
        <v>3319</v>
      </c>
      <c r="D320" s="13" t="s">
        <v>3321</v>
      </c>
      <c r="E320" s="14">
        <v>4</v>
      </c>
      <c r="F320" s="14">
        <v>2</v>
      </c>
      <c r="G320" s="14">
        <v>4.02566360548497E-2</v>
      </c>
      <c r="H320" s="14">
        <v>49.681249999999999</v>
      </c>
      <c r="I320" s="14">
        <v>5.9598893034507104E-4</v>
      </c>
      <c r="J320" s="14">
        <v>2.7290135190597701E-2</v>
      </c>
      <c r="K320" s="11" t="s">
        <v>2380</v>
      </c>
      <c r="L320" s="11" t="s">
        <v>2381</v>
      </c>
    </row>
    <row r="321" spans="1:12" ht="13" x14ac:dyDescent="0.15">
      <c r="A321" s="11" t="s">
        <v>1231</v>
      </c>
      <c r="B321" s="11" t="s">
        <v>3324</v>
      </c>
      <c r="C321" s="11" t="s">
        <v>3325</v>
      </c>
      <c r="D321" s="13" t="s">
        <v>3326</v>
      </c>
      <c r="E321" s="14">
        <v>4</v>
      </c>
      <c r="F321" s="14">
        <v>2</v>
      </c>
      <c r="G321" s="14">
        <v>4.02566360548497E-2</v>
      </c>
      <c r="H321" s="14">
        <v>49.681249999999999</v>
      </c>
      <c r="I321" s="14">
        <v>5.9598893034507104E-4</v>
      </c>
      <c r="J321" s="14">
        <v>2.7290135190597701E-2</v>
      </c>
      <c r="K321" s="11" t="s">
        <v>3332</v>
      </c>
      <c r="L321" s="11" t="s">
        <v>3333</v>
      </c>
    </row>
    <row r="322" spans="1:12" ht="13" x14ac:dyDescent="0.15">
      <c r="A322" s="11" t="s">
        <v>1231</v>
      </c>
      <c r="B322" s="11" t="s">
        <v>3334</v>
      </c>
      <c r="C322" s="11" t="s">
        <v>3335</v>
      </c>
      <c r="D322" s="13" t="s">
        <v>3336</v>
      </c>
      <c r="E322" s="14">
        <v>4</v>
      </c>
      <c r="F322" s="14">
        <v>2</v>
      </c>
      <c r="G322" s="14">
        <v>4.02566360548497E-2</v>
      </c>
      <c r="H322" s="14">
        <v>49.681249999999999</v>
      </c>
      <c r="I322" s="14">
        <v>5.9598893034507104E-4</v>
      </c>
      <c r="J322" s="14">
        <v>2.7290135190597701E-2</v>
      </c>
      <c r="K322" s="11" t="s">
        <v>3332</v>
      </c>
      <c r="L322" s="11" t="s">
        <v>3333</v>
      </c>
    </row>
    <row r="323" spans="1:12" ht="13" x14ac:dyDescent="0.15">
      <c r="A323" s="11" t="s">
        <v>1231</v>
      </c>
      <c r="B323" s="11" t="s">
        <v>3340</v>
      </c>
      <c r="C323" s="11" t="s">
        <v>3341</v>
      </c>
      <c r="D323" s="13" t="s">
        <v>3342</v>
      </c>
      <c r="E323" s="14">
        <v>4</v>
      </c>
      <c r="F323" s="14">
        <v>2</v>
      </c>
      <c r="G323" s="14">
        <v>4.02566360548497E-2</v>
      </c>
      <c r="H323" s="14">
        <v>49.681249999999999</v>
      </c>
      <c r="I323" s="14">
        <v>5.9598893034507104E-4</v>
      </c>
      <c r="J323" s="14">
        <v>2.7290135190597701E-2</v>
      </c>
      <c r="K323" s="11" t="s">
        <v>3345</v>
      </c>
      <c r="L323" s="11" t="s">
        <v>3346</v>
      </c>
    </row>
    <row r="324" spans="1:12" ht="13" x14ac:dyDescent="0.15">
      <c r="A324" s="11" t="s">
        <v>1231</v>
      </c>
      <c r="B324" s="11" t="s">
        <v>3347</v>
      </c>
      <c r="C324" s="11" t="s">
        <v>3348</v>
      </c>
      <c r="D324" s="13" t="s">
        <v>3349</v>
      </c>
      <c r="E324" s="14">
        <v>4</v>
      </c>
      <c r="F324" s="14">
        <v>2</v>
      </c>
      <c r="G324" s="14">
        <v>4.02566360548497E-2</v>
      </c>
      <c r="H324" s="14">
        <v>49.681249999999999</v>
      </c>
      <c r="I324" s="14">
        <v>5.9598893034507104E-4</v>
      </c>
      <c r="J324" s="14">
        <v>2.7290135190597701E-2</v>
      </c>
      <c r="K324" s="11" t="s">
        <v>2843</v>
      </c>
      <c r="L324" s="11" t="s">
        <v>2844</v>
      </c>
    </row>
    <row r="325" spans="1:12" ht="13" x14ac:dyDescent="0.15">
      <c r="A325" s="11" t="s">
        <v>1231</v>
      </c>
      <c r="B325" s="11" t="s">
        <v>3352</v>
      </c>
      <c r="C325" s="11" t="s">
        <v>3353</v>
      </c>
      <c r="D325" s="13" t="s">
        <v>3354</v>
      </c>
      <c r="E325" s="14">
        <v>4</v>
      </c>
      <c r="F325" s="14">
        <v>2</v>
      </c>
      <c r="G325" s="14">
        <v>4.02566360548497E-2</v>
      </c>
      <c r="H325" s="14">
        <v>49.681249999999999</v>
      </c>
      <c r="I325" s="14">
        <v>5.9598893034507104E-4</v>
      </c>
      <c r="J325" s="14">
        <v>2.7290135190597701E-2</v>
      </c>
      <c r="K325" s="11" t="s">
        <v>3360</v>
      </c>
      <c r="L325" s="16" t="s">
        <v>3361</v>
      </c>
    </row>
    <row r="326" spans="1:12" ht="13" x14ac:dyDescent="0.15">
      <c r="A326" s="11" t="s">
        <v>1231</v>
      </c>
      <c r="B326" s="11" t="s">
        <v>3362</v>
      </c>
      <c r="C326" s="11" t="s">
        <v>3363</v>
      </c>
      <c r="D326" s="13" t="s">
        <v>3364</v>
      </c>
      <c r="E326" s="14">
        <v>4</v>
      </c>
      <c r="F326" s="14">
        <v>2</v>
      </c>
      <c r="G326" s="14">
        <v>4.02566360548497E-2</v>
      </c>
      <c r="H326" s="14">
        <v>49.681249999999999</v>
      </c>
      <c r="I326" s="14">
        <v>5.9598893034507104E-4</v>
      </c>
      <c r="J326" s="14">
        <v>2.7290135190597701E-2</v>
      </c>
      <c r="K326" s="11" t="s">
        <v>3368</v>
      </c>
      <c r="L326" s="11" t="s">
        <v>3369</v>
      </c>
    </row>
    <row r="327" spans="1:12" ht="13" x14ac:dyDescent="0.15">
      <c r="A327" s="11" t="s">
        <v>1231</v>
      </c>
      <c r="B327" s="11" t="s">
        <v>3372</v>
      </c>
      <c r="C327" s="11" t="s">
        <v>3373</v>
      </c>
      <c r="D327" s="13" t="s">
        <v>3374</v>
      </c>
      <c r="E327" s="14">
        <v>68</v>
      </c>
      <c r="F327" s="14">
        <v>5</v>
      </c>
      <c r="G327" s="14">
        <v>0.68436281293244405</v>
      </c>
      <c r="H327" s="14">
        <v>7.3060661764705896</v>
      </c>
      <c r="I327" s="14">
        <v>6.0651399076894197E-4</v>
      </c>
      <c r="J327" s="14">
        <v>2.75713941328012E-2</v>
      </c>
      <c r="K327" s="11" t="s">
        <v>3376</v>
      </c>
      <c r="L327" s="16" t="s">
        <v>3377</v>
      </c>
    </row>
    <row r="328" spans="1:12" ht="13" x14ac:dyDescent="0.15">
      <c r="A328" s="11" t="s">
        <v>1231</v>
      </c>
      <c r="B328" s="11" t="s">
        <v>3379</v>
      </c>
      <c r="C328" s="11" t="s">
        <v>3381</v>
      </c>
      <c r="D328" s="13" t="s">
        <v>3384</v>
      </c>
      <c r="E328" s="14">
        <v>17</v>
      </c>
      <c r="F328" s="14">
        <v>3</v>
      </c>
      <c r="G328" s="14">
        <v>0.17109070323311101</v>
      </c>
      <c r="H328" s="14">
        <v>17.534558823529402</v>
      </c>
      <c r="I328" s="14">
        <v>6.1328379945146895E-4</v>
      </c>
      <c r="J328" s="14">
        <v>2.75713941328012E-2</v>
      </c>
      <c r="K328" s="11" t="s">
        <v>3385</v>
      </c>
      <c r="L328" s="16" t="s">
        <v>3386</v>
      </c>
    </row>
    <row r="329" spans="1:12" ht="13" x14ac:dyDescent="0.15">
      <c r="A329" s="11" t="s">
        <v>1231</v>
      </c>
      <c r="B329" s="11" t="s">
        <v>3389</v>
      </c>
      <c r="C329" s="11" t="s">
        <v>3390</v>
      </c>
      <c r="D329" s="13" t="s">
        <v>3392</v>
      </c>
      <c r="E329" s="14">
        <v>17</v>
      </c>
      <c r="F329" s="14">
        <v>3</v>
      </c>
      <c r="G329" s="14">
        <v>0.17109070323311101</v>
      </c>
      <c r="H329" s="14">
        <v>17.534558823529402</v>
      </c>
      <c r="I329" s="14">
        <v>6.1328379945146895E-4</v>
      </c>
      <c r="J329" s="14">
        <v>2.75713941328012E-2</v>
      </c>
      <c r="K329" s="11" t="s">
        <v>3385</v>
      </c>
      <c r="L329" s="16" t="s">
        <v>3386</v>
      </c>
    </row>
    <row r="330" spans="1:12" ht="13" x14ac:dyDescent="0.15">
      <c r="A330" s="11" t="s">
        <v>1231</v>
      </c>
      <c r="B330" s="11" t="s">
        <v>3396</v>
      </c>
      <c r="C330" s="11" t="s">
        <v>3398</v>
      </c>
      <c r="D330" s="13" t="s">
        <v>3399</v>
      </c>
      <c r="E330" s="14">
        <v>17</v>
      </c>
      <c r="F330" s="14">
        <v>3</v>
      </c>
      <c r="G330" s="14">
        <v>0.17109070323311101</v>
      </c>
      <c r="H330" s="14">
        <v>17.534558823529402</v>
      </c>
      <c r="I330" s="14">
        <v>6.1328379945146895E-4</v>
      </c>
      <c r="J330" s="14">
        <v>2.75713941328012E-2</v>
      </c>
      <c r="K330" s="11" t="s">
        <v>3400</v>
      </c>
      <c r="L330" s="16" t="s">
        <v>3401</v>
      </c>
    </row>
    <row r="331" spans="1:12" ht="13" x14ac:dyDescent="0.15">
      <c r="A331" s="11" t="s">
        <v>1231</v>
      </c>
      <c r="B331" s="11" t="s">
        <v>3402</v>
      </c>
      <c r="C331" s="11" t="s">
        <v>3403</v>
      </c>
      <c r="D331" s="13" t="s">
        <v>3404</v>
      </c>
      <c r="E331" s="14">
        <v>39</v>
      </c>
      <c r="F331" s="14">
        <v>4</v>
      </c>
      <c r="G331" s="14">
        <v>0.39250220153478399</v>
      </c>
      <c r="H331" s="14">
        <v>10.1910256410256</v>
      </c>
      <c r="I331" s="14">
        <v>6.1768454903043902E-4</v>
      </c>
      <c r="J331" s="14">
        <v>2.75713941328012E-2</v>
      </c>
      <c r="K331" s="11" t="s">
        <v>3410</v>
      </c>
      <c r="L331" s="16" t="s">
        <v>3411</v>
      </c>
    </row>
    <row r="332" spans="1:12" ht="13" x14ac:dyDescent="0.15">
      <c r="A332" s="11" t="s">
        <v>1231</v>
      </c>
      <c r="B332" s="11" t="s">
        <v>3412</v>
      </c>
      <c r="C332" s="11" t="s">
        <v>3413</v>
      </c>
      <c r="D332" s="13" t="s">
        <v>3414</v>
      </c>
      <c r="E332" s="14">
        <v>39</v>
      </c>
      <c r="F332" s="14">
        <v>4</v>
      </c>
      <c r="G332" s="14">
        <v>0.39250220153478399</v>
      </c>
      <c r="H332" s="14">
        <v>10.1910256410256</v>
      </c>
      <c r="I332" s="14">
        <v>6.1768454903043902E-4</v>
      </c>
      <c r="J332" s="14">
        <v>2.75713941328012E-2</v>
      </c>
      <c r="K332" s="11" t="s">
        <v>3420</v>
      </c>
      <c r="L332" s="16" t="s">
        <v>3421</v>
      </c>
    </row>
    <row r="333" spans="1:12" ht="13" x14ac:dyDescent="0.15">
      <c r="A333" s="11" t="s">
        <v>1231</v>
      </c>
      <c r="B333" s="11" t="s">
        <v>3422</v>
      </c>
      <c r="C333" s="11" t="s">
        <v>3423</v>
      </c>
      <c r="D333" s="13" t="s">
        <v>3424</v>
      </c>
      <c r="E333" s="14">
        <v>39</v>
      </c>
      <c r="F333" s="14">
        <v>4</v>
      </c>
      <c r="G333" s="14">
        <v>0.39250220153478399</v>
      </c>
      <c r="H333" s="14">
        <v>10.1910256410256</v>
      </c>
      <c r="I333" s="14">
        <v>6.1768454903043902E-4</v>
      </c>
      <c r="J333" s="14">
        <v>2.75713941328012E-2</v>
      </c>
      <c r="K333" s="11" t="s">
        <v>3427</v>
      </c>
      <c r="L333" s="16" t="s">
        <v>3428</v>
      </c>
    </row>
    <row r="334" spans="1:12" ht="13" x14ac:dyDescent="0.15">
      <c r="A334" s="11" t="s">
        <v>1231</v>
      </c>
      <c r="B334" s="11" t="s">
        <v>3429</v>
      </c>
      <c r="C334" s="11" t="s">
        <v>3430</v>
      </c>
      <c r="D334" s="13" t="s">
        <v>3431</v>
      </c>
      <c r="E334" s="14">
        <v>144</v>
      </c>
      <c r="F334" s="14">
        <v>7</v>
      </c>
      <c r="G334" s="14">
        <v>1.44923889797459</v>
      </c>
      <c r="H334" s="14">
        <v>4.8301215277777798</v>
      </c>
      <c r="I334" s="14">
        <v>6.3642494870363997E-4</v>
      </c>
      <c r="J334" s="14">
        <v>2.82049899587981E-2</v>
      </c>
      <c r="K334" s="11" t="s">
        <v>3434</v>
      </c>
      <c r="L334" s="16" t="s">
        <v>3437</v>
      </c>
    </row>
    <row r="335" spans="1:12" ht="13" x14ac:dyDescent="0.15">
      <c r="A335" s="11" t="s">
        <v>1231</v>
      </c>
      <c r="B335" s="11" t="s">
        <v>3439</v>
      </c>
      <c r="C335" s="11" t="s">
        <v>3440</v>
      </c>
      <c r="D335" s="13" t="s">
        <v>3441</v>
      </c>
      <c r="E335" s="14">
        <v>144</v>
      </c>
      <c r="F335" s="14">
        <v>7</v>
      </c>
      <c r="G335" s="14">
        <v>1.44923889797459</v>
      </c>
      <c r="H335" s="14">
        <v>4.8301215277777798</v>
      </c>
      <c r="I335" s="14">
        <v>6.3642494870363997E-4</v>
      </c>
      <c r="J335" s="14">
        <v>2.82049899587981E-2</v>
      </c>
      <c r="K335" s="11" t="s">
        <v>3442</v>
      </c>
      <c r="L335" s="16" t="s">
        <v>3444</v>
      </c>
    </row>
    <row r="336" spans="1:12" ht="13" x14ac:dyDescent="0.15">
      <c r="A336" s="11" t="s">
        <v>1231</v>
      </c>
      <c r="B336" s="11" t="s">
        <v>3446</v>
      </c>
      <c r="C336" s="11" t="s">
        <v>3447</v>
      </c>
      <c r="D336" s="13" t="s">
        <v>3449</v>
      </c>
      <c r="E336" s="14">
        <v>189</v>
      </c>
      <c r="F336" s="14">
        <v>8</v>
      </c>
      <c r="G336" s="14">
        <v>1.90212605359165</v>
      </c>
      <c r="H336" s="14">
        <v>4.2058201058201101</v>
      </c>
      <c r="I336" s="14">
        <v>6.5953104821558895E-4</v>
      </c>
      <c r="J336" s="14">
        <v>2.91249849726237E-2</v>
      </c>
      <c r="K336" s="11" t="s">
        <v>3452</v>
      </c>
      <c r="L336" s="16" t="s">
        <v>3453</v>
      </c>
    </row>
    <row r="337" spans="1:12" ht="13" x14ac:dyDescent="0.15">
      <c r="A337" s="11" t="s">
        <v>1231</v>
      </c>
      <c r="B337" s="11" t="s">
        <v>2780</v>
      </c>
      <c r="C337" s="11" t="s">
        <v>2781</v>
      </c>
      <c r="D337" s="13" t="s">
        <v>2782</v>
      </c>
      <c r="E337" s="14">
        <v>287</v>
      </c>
      <c r="F337" s="14">
        <v>10</v>
      </c>
      <c r="G337" s="14">
        <v>2.8884136369354598</v>
      </c>
      <c r="H337" s="14">
        <v>3.46210801393728</v>
      </c>
      <c r="I337" s="14">
        <v>6.6254970211643304E-4</v>
      </c>
      <c r="J337" s="14">
        <v>2.9154536360151799E-2</v>
      </c>
      <c r="K337" s="11" t="s">
        <v>3459</v>
      </c>
      <c r="L337" s="16" t="s">
        <v>3460</v>
      </c>
    </row>
    <row r="338" spans="1:12" ht="13" x14ac:dyDescent="0.15">
      <c r="A338" s="11" t="s">
        <v>1231</v>
      </c>
      <c r="B338" s="11" t="s">
        <v>3461</v>
      </c>
      <c r="C338" s="11" t="s">
        <v>3463</v>
      </c>
      <c r="D338" s="13" t="s">
        <v>3464</v>
      </c>
      <c r="E338" s="14">
        <v>40</v>
      </c>
      <c r="F338" s="14">
        <v>4</v>
      </c>
      <c r="G338" s="14">
        <v>0.40256636054849698</v>
      </c>
      <c r="H338" s="14">
        <v>9.9362499999999994</v>
      </c>
      <c r="I338" s="14">
        <v>6.8098160964869003E-4</v>
      </c>
      <c r="J338" s="14">
        <v>2.9859720120602801E-2</v>
      </c>
      <c r="K338" s="11" t="s">
        <v>3466</v>
      </c>
      <c r="L338" s="16" t="s">
        <v>3467</v>
      </c>
    </row>
    <row r="339" spans="1:12" ht="13" x14ac:dyDescent="0.15">
      <c r="A339" s="11" t="s">
        <v>1231</v>
      </c>
      <c r="B339" s="11" t="s">
        <v>3468</v>
      </c>
      <c r="C339" s="11" t="s">
        <v>3469</v>
      </c>
      <c r="D339" s="13" t="s">
        <v>3471</v>
      </c>
      <c r="E339" s="14">
        <v>146</v>
      </c>
      <c r="F339" s="14">
        <v>7</v>
      </c>
      <c r="G339" s="14">
        <v>1.4693672160020099</v>
      </c>
      <c r="H339" s="14">
        <v>4.7639554794520604</v>
      </c>
      <c r="I339" s="14">
        <v>6.9075362239634497E-4</v>
      </c>
      <c r="J339" s="14">
        <v>3.0170769668806899E-2</v>
      </c>
      <c r="K339" s="11" t="s">
        <v>3473</v>
      </c>
      <c r="L339" s="16" t="s">
        <v>3474</v>
      </c>
    </row>
    <row r="340" spans="1:12" ht="13" x14ac:dyDescent="0.15">
      <c r="A340" s="11" t="s">
        <v>1231</v>
      </c>
      <c r="B340" s="11" t="s">
        <v>3475</v>
      </c>
      <c r="C340" s="11" t="s">
        <v>3476</v>
      </c>
      <c r="D340" s="13" t="s">
        <v>3478</v>
      </c>
      <c r="E340" s="14">
        <v>70</v>
      </c>
      <c r="F340" s="14">
        <v>5</v>
      </c>
      <c r="G340" s="14">
        <v>0.70449113095986904</v>
      </c>
      <c r="H340" s="14">
        <v>7.0973214285714299</v>
      </c>
      <c r="I340" s="14">
        <v>6.9293813809412396E-4</v>
      </c>
      <c r="J340" s="14">
        <v>3.0170769668806899E-2</v>
      </c>
      <c r="K340" s="11" t="s">
        <v>3483</v>
      </c>
      <c r="L340" s="16" t="s">
        <v>3484</v>
      </c>
    </row>
    <row r="341" spans="1:12" ht="13" x14ac:dyDescent="0.15">
      <c r="A341" s="11" t="s">
        <v>1231</v>
      </c>
      <c r="B341" s="11" t="s">
        <v>3485</v>
      </c>
      <c r="C341" s="11" t="s">
        <v>3486</v>
      </c>
      <c r="D341" s="13" t="s">
        <v>3487</v>
      </c>
      <c r="E341" s="14">
        <v>106</v>
      </c>
      <c r="F341" s="14">
        <v>6</v>
      </c>
      <c r="G341" s="14">
        <v>1.06680085545352</v>
      </c>
      <c r="H341" s="14">
        <v>5.6242924528301899</v>
      </c>
      <c r="I341" s="14">
        <v>7.0461339586991301E-4</v>
      </c>
      <c r="J341" s="14">
        <v>3.04653227503476E-2</v>
      </c>
      <c r="K341" s="11" t="s">
        <v>3490</v>
      </c>
      <c r="L341" s="16" t="s">
        <v>3491</v>
      </c>
    </row>
    <row r="342" spans="1:12" ht="13" x14ac:dyDescent="0.15">
      <c r="A342" s="11" t="s">
        <v>1231</v>
      </c>
      <c r="B342" s="11" t="s">
        <v>3492</v>
      </c>
      <c r="C342" s="11" t="s">
        <v>3493</v>
      </c>
      <c r="D342" s="13" t="s">
        <v>3494</v>
      </c>
      <c r="E342" s="14">
        <v>106</v>
      </c>
      <c r="F342" s="14">
        <v>6</v>
      </c>
      <c r="G342" s="14">
        <v>1.06680085545352</v>
      </c>
      <c r="H342" s="14">
        <v>5.6242924528301899</v>
      </c>
      <c r="I342" s="14">
        <v>7.0461339586991301E-4</v>
      </c>
      <c r="J342" s="14">
        <v>3.04653227503476E-2</v>
      </c>
      <c r="K342" s="11" t="s">
        <v>2664</v>
      </c>
      <c r="L342" s="16" t="s">
        <v>2665</v>
      </c>
    </row>
    <row r="343" spans="1:12" ht="13" x14ac:dyDescent="0.15">
      <c r="A343" s="11" t="s">
        <v>1231</v>
      </c>
      <c r="B343" s="11" t="s">
        <v>3497</v>
      </c>
      <c r="C343" s="11" t="s">
        <v>3498</v>
      </c>
      <c r="D343" s="13" t="s">
        <v>3499</v>
      </c>
      <c r="E343" s="14">
        <v>18</v>
      </c>
      <c r="F343" s="14">
        <v>3</v>
      </c>
      <c r="G343" s="14">
        <v>0.18115486224682301</v>
      </c>
      <c r="H343" s="14">
        <v>16.560416666666701</v>
      </c>
      <c r="I343" s="14">
        <v>7.3052333116652201E-4</v>
      </c>
      <c r="J343" s="14">
        <v>3.1145645063668199E-2</v>
      </c>
      <c r="K343" s="11" t="s">
        <v>2514</v>
      </c>
      <c r="L343" s="16" t="s">
        <v>2515</v>
      </c>
    </row>
    <row r="344" spans="1:12" ht="13" x14ac:dyDescent="0.15">
      <c r="A344" s="11" t="s">
        <v>1231</v>
      </c>
      <c r="B344" s="11" t="s">
        <v>3502</v>
      </c>
      <c r="C344" s="11" t="s">
        <v>3503</v>
      </c>
      <c r="D344" s="13" t="s">
        <v>3504</v>
      </c>
      <c r="E344" s="14">
        <v>18</v>
      </c>
      <c r="F344" s="14">
        <v>3</v>
      </c>
      <c r="G344" s="14">
        <v>0.18115486224682301</v>
      </c>
      <c r="H344" s="14">
        <v>16.560416666666701</v>
      </c>
      <c r="I344" s="14">
        <v>7.3052333116652201E-4</v>
      </c>
      <c r="J344" s="14">
        <v>3.1145645063668199E-2</v>
      </c>
      <c r="K344" s="11" t="s">
        <v>3506</v>
      </c>
      <c r="L344" s="16" t="s">
        <v>3507</v>
      </c>
    </row>
    <row r="345" spans="1:12" ht="13" x14ac:dyDescent="0.15">
      <c r="A345" s="11" t="s">
        <v>1231</v>
      </c>
      <c r="B345" s="11" t="s">
        <v>3510</v>
      </c>
      <c r="C345" s="11" t="s">
        <v>3511</v>
      </c>
      <c r="D345" s="13" t="s">
        <v>3513</v>
      </c>
      <c r="E345" s="14">
        <v>18</v>
      </c>
      <c r="F345" s="14">
        <v>3</v>
      </c>
      <c r="G345" s="14">
        <v>0.18115486224682301</v>
      </c>
      <c r="H345" s="14">
        <v>16.560416666666701</v>
      </c>
      <c r="I345" s="14">
        <v>7.3052333116652201E-4</v>
      </c>
      <c r="J345" s="14">
        <v>3.1145645063668199E-2</v>
      </c>
      <c r="K345" s="11" t="s">
        <v>3515</v>
      </c>
      <c r="L345" s="16" t="s">
        <v>3516</v>
      </c>
    </row>
    <row r="346" spans="1:12" ht="13" x14ac:dyDescent="0.15">
      <c r="A346" s="11" t="s">
        <v>1231</v>
      </c>
      <c r="B346" s="11" t="s">
        <v>3519</v>
      </c>
      <c r="C346" s="11" t="s">
        <v>3520</v>
      </c>
      <c r="D346" s="13" t="s">
        <v>3521</v>
      </c>
      <c r="E346" s="14">
        <v>18</v>
      </c>
      <c r="F346" s="14">
        <v>3</v>
      </c>
      <c r="G346" s="14">
        <v>0.18115486224682301</v>
      </c>
      <c r="H346" s="14">
        <v>16.560416666666701</v>
      </c>
      <c r="I346" s="14">
        <v>7.3052333116652201E-4</v>
      </c>
      <c r="J346" s="14">
        <v>3.1145645063668199E-2</v>
      </c>
      <c r="K346" s="11" t="s">
        <v>3522</v>
      </c>
      <c r="L346" s="16" t="s">
        <v>3523</v>
      </c>
    </row>
    <row r="347" spans="1:12" ht="13" x14ac:dyDescent="0.15">
      <c r="A347" s="11" t="s">
        <v>1231</v>
      </c>
      <c r="B347" s="11" t="s">
        <v>3524</v>
      </c>
      <c r="C347" s="11" t="s">
        <v>3525</v>
      </c>
      <c r="D347" s="13" t="s">
        <v>3526</v>
      </c>
      <c r="E347" s="14">
        <v>240</v>
      </c>
      <c r="F347" s="14">
        <v>9</v>
      </c>
      <c r="G347" s="14">
        <v>2.41539816329098</v>
      </c>
      <c r="H347" s="14">
        <v>3.72609375</v>
      </c>
      <c r="I347" s="14">
        <v>7.3289776441221E-4</v>
      </c>
      <c r="J347" s="14">
        <v>3.1145645063668199E-2</v>
      </c>
      <c r="K347" s="11" t="s">
        <v>3532</v>
      </c>
      <c r="L347" s="16" t="s">
        <v>3533</v>
      </c>
    </row>
    <row r="348" spans="1:12" ht="13" x14ac:dyDescent="0.15">
      <c r="A348" s="11" t="s">
        <v>1231</v>
      </c>
      <c r="B348" s="11" t="s">
        <v>3534</v>
      </c>
      <c r="C348" s="11" t="s">
        <v>3535</v>
      </c>
      <c r="D348" s="13" t="s">
        <v>3536</v>
      </c>
      <c r="E348" s="14">
        <v>71</v>
      </c>
      <c r="F348" s="14">
        <v>5</v>
      </c>
      <c r="G348" s="14">
        <v>0.71455528997358198</v>
      </c>
      <c r="H348" s="14">
        <v>6.9973591549295797</v>
      </c>
      <c r="I348" s="14">
        <v>7.3945188302060305E-4</v>
      </c>
      <c r="J348" s="14">
        <v>3.1248551945377501E-2</v>
      </c>
      <c r="K348" s="11" t="s">
        <v>3135</v>
      </c>
      <c r="L348" s="16" t="s">
        <v>3136</v>
      </c>
    </row>
    <row r="349" spans="1:12" ht="13" x14ac:dyDescent="0.15">
      <c r="A349" s="11" t="s">
        <v>1231</v>
      </c>
      <c r="B349" s="11" t="s">
        <v>3542</v>
      </c>
      <c r="C349" s="11" t="s">
        <v>3543</v>
      </c>
      <c r="D349" s="13" t="s">
        <v>3544</v>
      </c>
      <c r="E349" s="14">
        <v>107</v>
      </c>
      <c r="F349" s="14">
        <v>6</v>
      </c>
      <c r="G349" s="14">
        <v>1.07686501446723</v>
      </c>
      <c r="H349" s="14">
        <v>5.57172897196262</v>
      </c>
      <c r="I349" s="14">
        <v>7.4035573148045796E-4</v>
      </c>
      <c r="J349" s="14">
        <v>3.1248551945377501E-2</v>
      </c>
      <c r="K349" s="11" t="s">
        <v>3550</v>
      </c>
      <c r="L349" s="16" t="s">
        <v>3551</v>
      </c>
    </row>
    <row r="350" spans="1:12" ht="13" x14ac:dyDescent="0.15">
      <c r="A350" s="11" t="s">
        <v>1231</v>
      </c>
      <c r="B350" s="11" t="s">
        <v>3552</v>
      </c>
      <c r="C350" s="11" t="s">
        <v>3553</v>
      </c>
      <c r="D350" s="13" t="s">
        <v>3554</v>
      </c>
      <c r="E350" s="14">
        <v>458</v>
      </c>
      <c r="F350" s="14">
        <v>13</v>
      </c>
      <c r="G350" s="14">
        <v>4.6093848282802901</v>
      </c>
      <c r="H350" s="14">
        <v>2.82033296943231</v>
      </c>
      <c r="I350" s="14">
        <v>7.4717311966066003E-4</v>
      </c>
      <c r="J350" s="14">
        <v>3.1283118449312801E-2</v>
      </c>
      <c r="K350" s="11" t="s">
        <v>3560</v>
      </c>
      <c r="L350" s="16" t="s">
        <v>3561</v>
      </c>
    </row>
    <row r="351" spans="1:12" ht="13" x14ac:dyDescent="0.15">
      <c r="A351" s="11" t="s">
        <v>1231</v>
      </c>
      <c r="B351" s="11" t="s">
        <v>3562</v>
      </c>
      <c r="C351" s="11" t="s">
        <v>3563</v>
      </c>
      <c r="D351" s="13" t="s">
        <v>3564</v>
      </c>
      <c r="E351" s="14">
        <v>148</v>
      </c>
      <c r="F351" s="14">
        <v>7</v>
      </c>
      <c r="G351" s="14">
        <v>1.48949553402944</v>
      </c>
      <c r="H351" s="14">
        <v>4.6995777027027001</v>
      </c>
      <c r="I351" s="14">
        <v>7.4869645038044797E-4</v>
      </c>
      <c r="J351" s="14">
        <v>3.1283118449312801E-2</v>
      </c>
      <c r="K351" s="11" t="s">
        <v>3570</v>
      </c>
      <c r="L351" s="16" t="s">
        <v>3571</v>
      </c>
    </row>
    <row r="352" spans="1:12" ht="13" x14ac:dyDescent="0.15">
      <c r="A352" s="11" t="s">
        <v>1231</v>
      </c>
      <c r="B352" s="11" t="s">
        <v>3572</v>
      </c>
      <c r="C352" s="11" t="s">
        <v>3573</v>
      </c>
      <c r="D352" s="13" t="s">
        <v>3574</v>
      </c>
      <c r="E352" s="14">
        <v>41</v>
      </c>
      <c r="F352" s="14">
        <v>4</v>
      </c>
      <c r="G352" s="14">
        <v>0.41263051956220897</v>
      </c>
      <c r="H352" s="14">
        <v>9.6939024390243897</v>
      </c>
      <c r="I352" s="14">
        <v>7.4873770484695801E-4</v>
      </c>
      <c r="J352" s="14">
        <v>3.1283118449312801E-2</v>
      </c>
      <c r="K352" s="11" t="s">
        <v>3577</v>
      </c>
      <c r="L352" s="16" t="s">
        <v>3578</v>
      </c>
    </row>
    <row r="353" spans="1:12" ht="13" x14ac:dyDescent="0.15">
      <c r="A353" s="11" t="s">
        <v>1231</v>
      </c>
      <c r="B353" s="11" t="s">
        <v>3579</v>
      </c>
      <c r="C353" s="11" t="s">
        <v>3580</v>
      </c>
      <c r="D353" s="13" t="s">
        <v>3581</v>
      </c>
      <c r="E353" s="14">
        <v>108</v>
      </c>
      <c r="F353" s="14">
        <v>6</v>
      </c>
      <c r="G353" s="14">
        <v>1.0869291734809401</v>
      </c>
      <c r="H353" s="14">
        <v>5.5201388888888898</v>
      </c>
      <c r="I353" s="14">
        <v>7.7748448222569899E-4</v>
      </c>
      <c r="J353" s="14">
        <v>3.2375184362210402E-2</v>
      </c>
      <c r="K353" s="11" t="s">
        <v>3583</v>
      </c>
      <c r="L353" s="16" t="s">
        <v>3585</v>
      </c>
    </row>
    <row r="354" spans="1:12" ht="13" x14ac:dyDescent="0.15">
      <c r="A354" s="11" t="s">
        <v>1231</v>
      </c>
      <c r="B354" s="11" t="s">
        <v>3587</v>
      </c>
      <c r="C354" s="11" t="s">
        <v>3589</v>
      </c>
      <c r="D354" s="13" t="s">
        <v>3590</v>
      </c>
      <c r="E354" s="14">
        <v>348</v>
      </c>
      <c r="F354" s="14">
        <v>11</v>
      </c>
      <c r="G354" s="14">
        <v>3.5023273367719199</v>
      </c>
      <c r="H354" s="14">
        <v>3.1407686781609199</v>
      </c>
      <c r="I354" s="14">
        <v>8.0420224956556695E-4</v>
      </c>
      <c r="J354" s="14">
        <v>3.3375738176786303E-2</v>
      </c>
      <c r="K354" s="11" t="s">
        <v>3592</v>
      </c>
      <c r="L354" s="16" t="s">
        <v>3593</v>
      </c>
    </row>
    <row r="355" spans="1:12" ht="13" x14ac:dyDescent="0.15">
      <c r="A355" s="11" t="s">
        <v>1231</v>
      </c>
      <c r="B355" s="11" t="s">
        <v>3295</v>
      </c>
      <c r="C355" s="11" t="s">
        <v>3297</v>
      </c>
      <c r="D355" s="13" t="s">
        <v>3298</v>
      </c>
      <c r="E355" s="14">
        <v>195</v>
      </c>
      <c r="F355" s="14">
        <v>8</v>
      </c>
      <c r="G355" s="14">
        <v>1.9625110076739201</v>
      </c>
      <c r="H355" s="14">
        <v>4.0764102564102602</v>
      </c>
      <c r="I355" s="14">
        <v>8.0887062875656401E-4</v>
      </c>
      <c r="J355" s="14">
        <v>3.3410395471272301E-2</v>
      </c>
      <c r="K355" s="11" t="s">
        <v>3599</v>
      </c>
      <c r="L355" s="16" t="s">
        <v>3600</v>
      </c>
    </row>
    <row r="356" spans="1:12" ht="13" x14ac:dyDescent="0.15">
      <c r="A356" s="11" t="s">
        <v>1231</v>
      </c>
      <c r="B356" s="11" t="s">
        <v>3214</v>
      </c>
      <c r="C356" s="11" t="s">
        <v>3216</v>
      </c>
      <c r="D356" s="13" t="s">
        <v>3217</v>
      </c>
      <c r="E356" s="14">
        <v>150</v>
      </c>
      <c r="F356" s="14">
        <v>7</v>
      </c>
      <c r="G356" s="14">
        <v>1.5096238520568599</v>
      </c>
      <c r="H356" s="14">
        <v>4.6369166666666697</v>
      </c>
      <c r="I356" s="14">
        <v>8.1042219653904002E-4</v>
      </c>
      <c r="J356" s="14">
        <v>3.3410395471272301E-2</v>
      </c>
      <c r="K356" s="11" t="s">
        <v>3606</v>
      </c>
      <c r="L356" s="16" t="s">
        <v>3607</v>
      </c>
    </row>
    <row r="357" spans="1:12" ht="13" x14ac:dyDescent="0.15">
      <c r="A357" s="11" t="s">
        <v>1231</v>
      </c>
      <c r="B357" s="11" t="s">
        <v>3608</v>
      </c>
      <c r="C357" s="11" t="s">
        <v>3609</v>
      </c>
      <c r="D357" s="13" t="s">
        <v>3610</v>
      </c>
      <c r="E357" s="14">
        <v>42</v>
      </c>
      <c r="F357" s="14">
        <v>4</v>
      </c>
      <c r="G357" s="14">
        <v>0.42269467857592102</v>
      </c>
      <c r="H357" s="14">
        <v>9.4630952380952404</v>
      </c>
      <c r="I357" s="14">
        <v>8.2112376127718701E-4</v>
      </c>
      <c r="J357" s="14">
        <v>3.37394859393663E-2</v>
      </c>
      <c r="K357" s="11" t="s">
        <v>3185</v>
      </c>
      <c r="L357" s="16" t="s">
        <v>3186</v>
      </c>
    </row>
    <row r="358" spans="1:12" ht="13" x14ac:dyDescent="0.15">
      <c r="A358" s="11" t="s">
        <v>1231</v>
      </c>
      <c r="B358" s="11" t="s">
        <v>3616</v>
      </c>
      <c r="C358" s="11" t="s">
        <v>3617</v>
      </c>
      <c r="D358" s="13" t="s">
        <v>3618</v>
      </c>
      <c r="E358" s="14">
        <v>196</v>
      </c>
      <c r="F358" s="14">
        <v>8</v>
      </c>
      <c r="G358" s="14">
        <v>1.9725751666876301</v>
      </c>
      <c r="H358" s="14">
        <v>4.0556122448979597</v>
      </c>
      <c r="I358" s="14">
        <v>8.3621226101260305E-4</v>
      </c>
      <c r="J358" s="14">
        <v>3.4156884517444197E-2</v>
      </c>
      <c r="K358" s="11" t="s">
        <v>3452</v>
      </c>
      <c r="L358" s="16" t="s">
        <v>3453</v>
      </c>
    </row>
    <row r="359" spans="1:12" ht="13" x14ac:dyDescent="0.15">
      <c r="A359" s="11" t="s">
        <v>1231</v>
      </c>
      <c r="B359" s="11" t="s">
        <v>3624</v>
      </c>
      <c r="C359" s="11" t="s">
        <v>3625</v>
      </c>
      <c r="D359" s="13" t="s">
        <v>3626</v>
      </c>
      <c r="E359" s="14">
        <v>73</v>
      </c>
      <c r="F359" s="14">
        <v>5</v>
      </c>
      <c r="G359" s="14">
        <v>0.73468360800100596</v>
      </c>
      <c r="H359" s="14">
        <v>6.8056506849315097</v>
      </c>
      <c r="I359" s="14">
        <v>8.3943271872999304E-4</v>
      </c>
      <c r="J359" s="14">
        <v>3.4156884517444197E-2</v>
      </c>
      <c r="K359" s="11" t="s">
        <v>2306</v>
      </c>
      <c r="L359" s="16" t="s">
        <v>2307</v>
      </c>
    </row>
    <row r="360" spans="1:12" ht="13" x14ac:dyDescent="0.15">
      <c r="A360" s="11" t="s">
        <v>1231</v>
      </c>
      <c r="B360" s="11" t="s">
        <v>3586</v>
      </c>
      <c r="C360" s="11" t="s">
        <v>3588</v>
      </c>
      <c r="D360" s="13" t="s">
        <v>3591</v>
      </c>
      <c r="E360" s="14">
        <v>296</v>
      </c>
      <c r="F360" s="14">
        <v>10</v>
      </c>
      <c r="G360" s="14">
        <v>2.97899106805888</v>
      </c>
      <c r="H360" s="14">
        <v>3.3568412162162198</v>
      </c>
      <c r="I360" s="14">
        <v>8.3953983220408401E-4</v>
      </c>
      <c r="J360" s="14">
        <v>3.4156884517444197E-2</v>
      </c>
      <c r="K360" s="11" t="s">
        <v>3632</v>
      </c>
      <c r="L360" s="16" t="s">
        <v>3634</v>
      </c>
    </row>
    <row r="361" spans="1:12" ht="13" x14ac:dyDescent="0.15">
      <c r="A361" s="11" t="s">
        <v>1231</v>
      </c>
      <c r="B361" s="11" t="s">
        <v>3636</v>
      </c>
      <c r="C361" s="11" t="s">
        <v>3638</v>
      </c>
      <c r="D361" s="13" t="s">
        <v>3639</v>
      </c>
      <c r="E361" s="14">
        <v>350</v>
      </c>
      <c r="F361" s="14">
        <v>11</v>
      </c>
      <c r="G361" s="14">
        <v>3.5224556547993502</v>
      </c>
      <c r="H361" s="14">
        <v>3.12282142857143</v>
      </c>
      <c r="I361" s="14">
        <v>8.4273638104026495E-4</v>
      </c>
      <c r="J361" s="14">
        <v>3.4174888079505403E-2</v>
      </c>
      <c r="K361" s="11" t="s">
        <v>3642</v>
      </c>
      <c r="L361" s="16" t="s">
        <v>3644</v>
      </c>
    </row>
    <row r="362" spans="1:12" ht="13" x14ac:dyDescent="0.15">
      <c r="A362" s="11" t="s">
        <v>1231</v>
      </c>
      <c r="B362" s="11" t="s">
        <v>3646</v>
      </c>
      <c r="C362" s="11" t="s">
        <v>3648</v>
      </c>
      <c r="D362" s="13" t="s">
        <v>3650</v>
      </c>
      <c r="E362" s="14">
        <v>19</v>
      </c>
      <c r="F362" s="14">
        <v>3</v>
      </c>
      <c r="G362" s="14">
        <v>0.191219021260536</v>
      </c>
      <c r="H362" s="14">
        <v>15.688815789473701</v>
      </c>
      <c r="I362" s="14">
        <v>8.61113809869418E-4</v>
      </c>
      <c r="J362" s="14">
        <v>3.4581104422878997E-2</v>
      </c>
      <c r="K362" s="11" t="s">
        <v>2636</v>
      </c>
      <c r="L362" s="16" t="s">
        <v>2637</v>
      </c>
    </row>
    <row r="363" spans="1:12" ht="13" x14ac:dyDescent="0.15">
      <c r="A363" s="11" t="s">
        <v>1231</v>
      </c>
      <c r="B363" s="11" t="s">
        <v>3654</v>
      </c>
      <c r="C363" s="11" t="s">
        <v>3656</v>
      </c>
      <c r="D363" s="13" t="s">
        <v>3658</v>
      </c>
      <c r="E363" s="14">
        <v>19</v>
      </c>
      <c r="F363" s="14">
        <v>3</v>
      </c>
      <c r="G363" s="14">
        <v>0.191219021260536</v>
      </c>
      <c r="H363" s="14">
        <v>15.688815789473701</v>
      </c>
      <c r="I363" s="14">
        <v>8.61113809869418E-4</v>
      </c>
      <c r="J363" s="14">
        <v>3.4581104422878997E-2</v>
      </c>
      <c r="K363" s="11" t="s">
        <v>3660</v>
      </c>
      <c r="L363" s="16" t="s">
        <v>3661</v>
      </c>
    </row>
    <row r="364" spans="1:12" ht="13" x14ac:dyDescent="0.15">
      <c r="A364" s="11" t="s">
        <v>1231</v>
      </c>
      <c r="B364" s="11" t="s">
        <v>3662</v>
      </c>
      <c r="C364" s="11" t="s">
        <v>3663</v>
      </c>
      <c r="D364" s="13" t="s">
        <v>3664</v>
      </c>
      <c r="E364" s="14">
        <v>19</v>
      </c>
      <c r="F364" s="14">
        <v>3</v>
      </c>
      <c r="G364" s="14">
        <v>0.191219021260536</v>
      </c>
      <c r="H364" s="14">
        <v>15.688815789473701</v>
      </c>
      <c r="I364" s="14">
        <v>8.61113809869418E-4</v>
      </c>
      <c r="J364" s="14">
        <v>3.4581104422878997E-2</v>
      </c>
      <c r="K364" s="11" t="s">
        <v>3670</v>
      </c>
      <c r="L364" s="16" t="s">
        <v>3671</v>
      </c>
    </row>
    <row r="365" spans="1:12" ht="13" x14ac:dyDescent="0.15">
      <c r="A365" s="11" t="s">
        <v>1231</v>
      </c>
      <c r="B365" s="11" t="s">
        <v>2845</v>
      </c>
      <c r="C365" s="11" t="s">
        <v>2846</v>
      </c>
      <c r="D365" s="13" t="s">
        <v>2848</v>
      </c>
      <c r="E365" s="14">
        <v>352</v>
      </c>
      <c r="F365" s="14">
        <v>11</v>
      </c>
      <c r="G365" s="14">
        <v>3.5425839728267698</v>
      </c>
      <c r="H365" s="14">
        <v>3.1050781249999999</v>
      </c>
      <c r="I365" s="14">
        <v>8.8279164088445104E-4</v>
      </c>
      <c r="J365" s="14">
        <v>3.52757640614191E-2</v>
      </c>
      <c r="K365" s="11" t="s">
        <v>3674</v>
      </c>
      <c r="L365" s="16" t="s">
        <v>3675</v>
      </c>
    </row>
    <row r="366" spans="1:12" ht="13" x14ac:dyDescent="0.15">
      <c r="A366" s="11" t="s">
        <v>1231</v>
      </c>
      <c r="B366" s="11" t="s">
        <v>3676</v>
      </c>
      <c r="C366" s="11" t="s">
        <v>3677</v>
      </c>
      <c r="D366" s="13" t="s">
        <v>3678</v>
      </c>
      <c r="E366" s="14">
        <v>74</v>
      </c>
      <c r="F366" s="14">
        <v>5</v>
      </c>
      <c r="G366" s="14">
        <v>0.74474776701471901</v>
      </c>
      <c r="H366" s="14">
        <v>6.7136824324324298</v>
      </c>
      <c r="I366" s="14">
        <v>8.9304186038274803E-4</v>
      </c>
      <c r="J366" s="14">
        <v>3.52757640614191E-2</v>
      </c>
      <c r="K366" s="11" t="s">
        <v>3684</v>
      </c>
      <c r="L366" s="16" t="s">
        <v>3685</v>
      </c>
    </row>
    <row r="367" spans="1:12" ht="13" x14ac:dyDescent="0.15">
      <c r="A367" s="11" t="s">
        <v>1231</v>
      </c>
      <c r="B367" s="11" t="s">
        <v>3686</v>
      </c>
      <c r="C367" s="11" t="s">
        <v>3687</v>
      </c>
      <c r="D367" s="13" t="s">
        <v>3688</v>
      </c>
      <c r="E367" s="14">
        <v>409</v>
      </c>
      <c r="F367" s="14">
        <v>12</v>
      </c>
      <c r="G367" s="14">
        <v>4.1162410366083799</v>
      </c>
      <c r="H367" s="14">
        <v>2.91528117359413</v>
      </c>
      <c r="I367" s="14">
        <v>8.9743178264001201E-4</v>
      </c>
      <c r="J367" s="14">
        <v>3.52757640614191E-2</v>
      </c>
      <c r="K367" s="11" t="s">
        <v>3694</v>
      </c>
      <c r="L367" s="16" t="s">
        <v>3695</v>
      </c>
    </row>
    <row r="368" spans="1:12" ht="13" x14ac:dyDescent="0.15">
      <c r="A368" s="11" t="s">
        <v>1231</v>
      </c>
      <c r="B368" s="11" t="s">
        <v>3696</v>
      </c>
      <c r="C368" s="11" t="s">
        <v>3697</v>
      </c>
      <c r="D368" s="13" t="s">
        <v>3698</v>
      </c>
      <c r="E368" s="14">
        <v>111</v>
      </c>
      <c r="F368" s="14">
        <v>6</v>
      </c>
      <c r="G368" s="14">
        <v>1.11712165052208</v>
      </c>
      <c r="H368" s="14">
        <v>5.3709459459459499</v>
      </c>
      <c r="I368" s="14">
        <v>8.97553842480581E-4</v>
      </c>
      <c r="J368" s="14">
        <v>3.52757640614191E-2</v>
      </c>
      <c r="K368" s="11" t="s">
        <v>3702</v>
      </c>
      <c r="L368" s="16" t="s">
        <v>3705</v>
      </c>
    </row>
    <row r="369" spans="1:12" ht="13" x14ac:dyDescent="0.15">
      <c r="A369" s="11" t="s">
        <v>1231</v>
      </c>
      <c r="B369" s="11" t="s">
        <v>3706</v>
      </c>
      <c r="C369" s="11" t="s">
        <v>3707</v>
      </c>
      <c r="D369" s="13" t="s">
        <v>3708</v>
      </c>
      <c r="E369" s="14">
        <v>43</v>
      </c>
      <c r="F369" s="14">
        <v>4</v>
      </c>
      <c r="G369" s="14">
        <v>0.43275883758963402</v>
      </c>
      <c r="H369" s="14">
        <v>9.2430232558139505</v>
      </c>
      <c r="I369" s="14">
        <v>8.9831101969606298E-4</v>
      </c>
      <c r="J369" s="14">
        <v>3.52757640614191E-2</v>
      </c>
      <c r="K369" s="11" t="s">
        <v>2783</v>
      </c>
      <c r="L369" s="16" t="s">
        <v>2784</v>
      </c>
    </row>
    <row r="370" spans="1:12" ht="13" x14ac:dyDescent="0.15">
      <c r="A370" s="11" t="s">
        <v>1231</v>
      </c>
      <c r="B370" s="11" t="s">
        <v>3710</v>
      </c>
      <c r="C370" s="11" t="s">
        <v>3712</v>
      </c>
      <c r="D370" s="13" t="s">
        <v>3713</v>
      </c>
      <c r="E370" s="14">
        <v>43</v>
      </c>
      <c r="F370" s="14">
        <v>4</v>
      </c>
      <c r="G370" s="14">
        <v>0.43275883758963402</v>
      </c>
      <c r="H370" s="14">
        <v>9.2430232558139505</v>
      </c>
      <c r="I370" s="14">
        <v>8.9831101969606298E-4</v>
      </c>
      <c r="J370" s="14">
        <v>3.52757640614191E-2</v>
      </c>
      <c r="K370" s="11" t="s">
        <v>3195</v>
      </c>
      <c r="L370" s="16" t="s">
        <v>3196</v>
      </c>
    </row>
    <row r="371" spans="1:12" ht="13" x14ac:dyDescent="0.15">
      <c r="A371" s="11" t="s">
        <v>1231</v>
      </c>
      <c r="B371" s="11" t="s">
        <v>3718</v>
      </c>
      <c r="C371" s="11" t="s">
        <v>3720</v>
      </c>
      <c r="D371" s="13" t="s">
        <v>3721</v>
      </c>
      <c r="E371" s="14">
        <v>43</v>
      </c>
      <c r="F371" s="14">
        <v>4</v>
      </c>
      <c r="G371" s="14">
        <v>0.43275883758963402</v>
      </c>
      <c r="H371" s="14">
        <v>9.2430232558139505</v>
      </c>
      <c r="I371" s="14">
        <v>8.9831101969606298E-4</v>
      </c>
      <c r="J371" s="14">
        <v>3.52757640614191E-2</v>
      </c>
      <c r="K371" s="11" t="s">
        <v>3725</v>
      </c>
      <c r="L371" s="16" t="s">
        <v>3726</v>
      </c>
    </row>
    <row r="372" spans="1:12" ht="13" x14ac:dyDescent="0.15">
      <c r="A372" s="11" t="s">
        <v>1231</v>
      </c>
      <c r="B372" s="11" t="s">
        <v>3727</v>
      </c>
      <c r="C372" s="11" t="s">
        <v>3729</v>
      </c>
      <c r="D372" s="13" t="s">
        <v>3730</v>
      </c>
      <c r="E372" s="14">
        <v>199</v>
      </c>
      <c r="F372" s="14">
        <v>8</v>
      </c>
      <c r="G372" s="14">
        <v>2.0027676437287698</v>
      </c>
      <c r="H372" s="14">
        <v>3.9944723618090499</v>
      </c>
      <c r="I372" s="14">
        <v>9.22724330050251E-4</v>
      </c>
      <c r="J372" s="14">
        <v>3.6120145777897697E-2</v>
      </c>
      <c r="K372" s="11" t="s">
        <v>3735</v>
      </c>
      <c r="L372" s="16" t="s">
        <v>3736</v>
      </c>
    </row>
    <row r="373" spans="1:12" ht="13" x14ac:dyDescent="0.15">
      <c r="A373" s="11" t="s">
        <v>1231</v>
      </c>
      <c r="B373" s="11" t="s">
        <v>3738</v>
      </c>
      <c r="C373" s="11" t="s">
        <v>3740</v>
      </c>
      <c r="D373" s="13" t="s">
        <v>3741</v>
      </c>
      <c r="E373" s="14">
        <v>154</v>
      </c>
      <c r="F373" s="14">
        <v>7</v>
      </c>
      <c r="G373" s="14">
        <v>1.5498804881117101</v>
      </c>
      <c r="H373" s="14">
        <v>4.5164772727272702</v>
      </c>
      <c r="I373" s="14">
        <v>9.4591758360307299E-4</v>
      </c>
      <c r="J373" s="14">
        <v>3.6795897476271301E-2</v>
      </c>
      <c r="K373" s="11" t="s">
        <v>3745</v>
      </c>
      <c r="L373" s="16" t="s">
        <v>3746</v>
      </c>
    </row>
    <row r="374" spans="1:12" ht="13" x14ac:dyDescent="0.15">
      <c r="A374" s="11" t="s">
        <v>1231</v>
      </c>
      <c r="B374" s="11" t="s">
        <v>3747</v>
      </c>
      <c r="C374" s="11" t="s">
        <v>3749</v>
      </c>
      <c r="D374" s="13" t="s">
        <v>3751</v>
      </c>
      <c r="E374" s="14">
        <v>154</v>
      </c>
      <c r="F374" s="14">
        <v>7</v>
      </c>
      <c r="G374" s="14">
        <v>1.5498804881117101</v>
      </c>
      <c r="H374" s="14">
        <v>4.5164772727272702</v>
      </c>
      <c r="I374" s="14">
        <v>9.4591758360307299E-4</v>
      </c>
      <c r="J374" s="14">
        <v>3.6795897476271301E-2</v>
      </c>
      <c r="K374" s="11" t="s">
        <v>3025</v>
      </c>
      <c r="L374" s="16" t="s">
        <v>3026</v>
      </c>
    </row>
    <row r="375" spans="1:12" ht="13" x14ac:dyDescent="0.15">
      <c r="A375" s="11" t="s">
        <v>1231</v>
      </c>
      <c r="B375" s="11" t="s">
        <v>3691</v>
      </c>
      <c r="C375" s="11" t="s">
        <v>3692</v>
      </c>
      <c r="D375" s="13" t="s">
        <v>3693</v>
      </c>
      <c r="E375" s="14">
        <v>471</v>
      </c>
      <c r="F375" s="14">
        <v>13</v>
      </c>
      <c r="G375" s="14">
        <v>4.7402188954585496</v>
      </c>
      <c r="H375" s="14">
        <v>2.7424893842887501</v>
      </c>
      <c r="I375" s="14">
        <v>9.6565147824723098E-4</v>
      </c>
      <c r="J375" s="14">
        <v>3.7330779466722398E-2</v>
      </c>
      <c r="K375" s="11" t="s">
        <v>3757</v>
      </c>
      <c r="L375" s="16" t="s">
        <v>3758</v>
      </c>
    </row>
    <row r="376" spans="1:12" ht="13" x14ac:dyDescent="0.15">
      <c r="A376" s="11" t="s">
        <v>1231</v>
      </c>
      <c r="B376" s="11" t="s">
        <v>3759</v>
      </c>
      <c r="C376" s="11" t="s">
        <v>3760</v>
      </c>
      <c r="D376" s="13" t="s">
        <v>3761</v>
      </c>
      <c r="E376" s="14">
        <v>44</v>
      </c>
      <c r="F376" s="14">
        <v>4</v>
      </c>
      <c r="G376" s="14">
        <v>0.44282299660334601</v>
      </c>
      <c r="H376" s="14">
        <v>9.0329545454545492</v>
      </c>
      <c r="I376" s="14">
        <v>9.8047090475838995E-4</v>
      </c>
      <c r="J376" s="14">
        <v>3.7330779466722398E-2</v>
      </c>
      <c r="K376" s="11" t="s">
        <v>3068</v>
      </c>
      <c r="L376" s="16" t="s">
        <v>3069</v>
      </c>
    </row>
    <row r="377" spans="1:12" ht="13" x14ac:dyDescent="0.15">
      <c r="A377" s="11" t="s">
        <v>1231</v>
      </c>
      <c r="B377" s="11" t="s">
        <v>3768</v>
      </c>
      <c r="C377" s="11" t="s">
        <v>3770</v>
      </c>
      <c r="D377" s="13" t="s">
        <v>3771</v>
      </c>
      <c r="E377" s="14">
        <v>5</v>
      </c>
      <c r="F377" s="14">
        <v>2</v>
      </c>
      <c r="G377" s="14">
        <v>5.0320795068562102E-2</v>
      </c>
      <c r="H377" s="14">
        <v>39.744999999999997</v>
      </c>
      <c r="I377" s="14">
        <v>9.8674314328994804E-4</v>
      </c>
      <c r="J377" s="14">
        <v>3.7330779466722398E-2</v>
      </c>
      <c r="K377" s="11" t="s">
        <v>3332</v>
      </c>
      <c r="L377" s="11" t="s">
        <v>3333</v>
      </c>
    </row>
    <row r="378" spans="1:12" ht="13" x14ac:dyDescent="0.15">
      <c r="A378" s="11" t="s">
        <v>1231</v>
      </c>
      <c r="B378" s="11" t="s">
        <v>3775</v>
      </c>
      <c r="C378" s="11" t="s">
        <v>3776</v>
      </c>
      <c r="D378" s="13" t="s">
        <v>3777</v>
      </c>
      <c r="E378" s="14">
        <v>5</v>
      </c>
      <c r="F378" s="14">
        <v>2</v>
      </c>
      <c r="G378" s="14">
        <v>5.0320795068562102E-2</v>
      </c>
      <c r="H378" s="14">
        <v>39.744999999999997</v>
      </c>
      <c r="I378" s="14">
        <v>9.8674314328994804E-4</v>
      </c>
      <c r="J378" s="14">
        <v>3.7330779466722398E-2</v>
      </c>
      <c r="K378" s="11" t="s">
        <v>3780</v>
      </c>
      <c r="L378" s="11" t="s">
        <v>3781</v>
      </c>
    </row>
    <row r="379" spans="1:12" ht="13" x14ac:dyDescent="0.15">
      <c r="A379" s="11" t="s">
        <v>1231</v>
      </c>
      <c r="B379" s="11" t="s">
        <v>3782</v>
      </c>
      <c r="C379" s="11" t="s">
        <v>3783</v>
      </c>
      <c r="D379" s="13" t="s">
        <v>3784</v>
      </c>
      <c r="E379" s="14">
        <v>5</v>
      </c>
      <c r="F379" s="14">
        <v>2</v>
      </c>
      <c r="G379" s="14">
        <v>5.0320795068562102E-2</v>
      </c>
      <c r="H379" s="14">
        <v>39.744999999999997</v>
      </c>
      <c r="I379" s="14">
        <v>9.8674314328994804E-4</v>
      </c>
      <c r="J379" s="14">
        <v>3.7330779466722398E-2</v>
      </c>
      <c r="K379" s="11" t="s">
        <v>3785</v>
      </c>
      <c r="L379" s="11" t="s">
        <v>3786</v>
      </c>
    </row>
    <row r="380" spans="1:12" ht="13" x14ac:dyDescent="0.15">
      <c r="A380" s="11" t="s">
        <v>1231</v>
      </c>
      <c r="B380" s="11" t="s">
        <v>3787</v>
      </c>
      <c r="C380" s="11" t="s">
        <v>3788</v>
      </c>
      <c r="D380" s="13" t="s">
        <v>3789</v>
      </c>
      <c r="E380" s="14">
        <v>5</v>
      </c>
      <c r="F380" s="14">
        <v>2</v>
      </c>
      <c r="G380" s="14">
        <v>5.0320795068562102E-2</v>
      </c>
      <c r="H380" s="14">
        <v>39.744999999999997</v>
      </c>
      <c r="I380" s="14">
        <v>9.8674314328994804E-4</v>
      </c>
      <c r="J380" s="14">
        <v>3.7330779466722398E-2</v>
      </c>
      <c r="K380" s="11" t="s">
        <v>3795</v>
      </c>
      <c r="L380" s="11" t="s">
        <v>3796</v>
      </c>
    </row>
    <row r="381" spans="1:12" ht="13" x14ac:dyDescent="0.15">
      <c r="A381" s="11" t="s">
        <v>1231</v>
      </c>
      <c r="B381" s="11" t="s">
        <v>3797</v>
      </c>
      <c r="C381" s="11" t="s">
        <v>3798</v>
      </c>
      <c r="D381" s="13" t="s">
        <v>3799</v>
      </c>
      <c r="E381" s="14">
        <v>5</v>
      </c>
      <c r="F381" s="14">
        <v>2</v>
      </c>
      <c r="G381" s="14">
        <v>5.0320795068562102E-2</v>
      </c>
      <c r="H381" s="14">
        <v>39.744999999999997</v>
      </c>
      <c r="I381" s="14">
        <v>9.8674314328994804E-4</v>
      </c>
      <c r="J381" s="14">
        <v>3.7330779466722398E-2</v>
      </c>
      <c r="K381" s="11" t="s">
        <v>3802</v>
      </c>
      <c r="L381" s="11" t="s">
        <v>3803</v>
      </c>
    </row>
    <row r="382" spans="1:12" ht="13" x14ac:dyDescent="0.15">
      <c r="A382" s="11" t="s">
        <v>1231</v>
      </c>
      <c r="B382" s="11" t="s">
        <v>3804</v>
      </c>
      <c r="C382" s="11" t="s">
        <v>3805</v>
      </c>
      <c r="D382" s="13" t="s">
        <v>3806</v>
      </c>
      <c r="E382" s="14">
        <v>5</v>
      </c>
      <c r="F382" s="14">
        <v>2</v>
      </c>
      <c r="G382" s="14">
        <v>5.0320795068562102E-2</v>
      </c>
      <c r="H382" s="14">
        <v>39.744999999999997</v>
      </c>
      <c r="I382" s="14">
        <v>9.8674314328994804E-4</v>
      </c>
      <c r="J382" s="14">
        <v>3.7330779466722398E-2</v>
      </c>
      <c r="K382" s="11" t="s">
        <v>3808</v>
      </c>
      <c r="L382" s="11" t="s">
        <v>3810</v>
      </c>
    </row>
    <row r="383" spans="1:12" ht="13" x14ac:dyDescent="0.15">
      <c r="A383" s="11" t="s">
        <v>1231</v>
      </c>
      <c r="B383" s="11" t="s">
        <v>3811</v>
      </c>
      <c r="C383" s="11" t="s">
        <v>3813</v>
      </c>
      <c r="D383" s="13" t="s">
        <v>3815</v>
      </c>
      <c r="E383" s="14">
        <v>5</v>
      </c>
      <c r="F383" s="14">
        <v>2</v>
      </c>
      <c r="G383" s="14">
        <v>5.0320795068562102E-2</v>
      </c>
      <c r="H383" s="14">
        <v>39.744999999999997</v>
      </c>
      <c r="I383" s="14">
        <v>9.8674314328994804E-4</v>
      </c>
      <c r="J383" s="14">
        <v>3.7330779466722398E-2</v>
      </c>
      <c r="K383" s="11" t="s">
        <v>3817</v>
      </c>
      <c r="L383" s="11" t="s">
        <v>3818</v>
      </c>
    </row>
    <row r="384" spans="1:12" ht="13" x14ac:dyDescent="0.15">
      <c r="A384" s="11" t="s">
        <v>1231</v>
      </c>
      <c r="B384" s="11" t="s">
        <v>3821</v>
      </c>
      <c r="C384" s="11" t="s">
        <v>3822</v>
      </c>
      <c r="D384" s="13" t="s">
        <v>3823</v>
      </c>
      <c r="E384" s="14">
        <v>20</v>
      </c>
      <c r="F384" s="14">
        <v>3</v>
      </c>
      <c r="G384" s="14">
        <v>0.20128318027424799</v>
      </c>
      <c r="H384" s="14">
        <v>14.904375</v>
      </c>
      <c r="I384" s="14">
        <v>1.00562478669475E-3</v>
      </c>
      <c r="J384" s="14">
        <v>3.7814539327561E-2</v>
      </c>
      <c r="K384" s="11" t="s">
        <v>3824</v>
      </c>
      <c r="L384" s="16" t="s">
        <v>3825</v>
      </c>
    </row>
    <row r="385" spans="1:12" ht="13" x14ac:dyDescent="0.15">
      <c r="A385" s="11" t="s">
        <v>1231</v>
      </c>
      <c r="B385" s="11" t="s">
        <v>3826</v>
      </c>
      <c r="C385" s="11" t="s">
        <v>3827</v>
      </c>
      <c r="D385" s="13" t="s">
        <v>3828</v>
      </c>
      <c r="E385" s="14">
        <v>20</v>
      </c>
      <c r="F385" s="14">
        <v>3</v>
      </c>
      <c r="G385" s="14">
        <v>0.20128318027424799</v>
      </c>
      <c r="H385" s="14">
        <v>14.904375</v>
      </c>
      <c r="I385" s="14">
        <v>1.00562478669475E-3</v>
      </c>
      <c r="J385" s="14">
        <v>3.7814539327561E-2</v>
      </c>
      <c r="K385" s="11" t="s">
        <v>3829</v>
      </c>
      <c r="L385" s="16" t="s">
        <v>3830</v>
      </c>
    </row>
    <row r="386" spans="1:12" ht="13" x14ac:dyDescent="0.15">
      <c r="A386" s="11" t="s">
        <v>1231</v>
      </c>
      <c r="B386" s="11" t="s">
        <v>3831</v>
      </c>
      <c r="C386" s="11" t="s">
        <v>3832</v>
      </c>
      <c r="D386" s="13" t="s">
        <v>3833</v>
      </c>
      <c r="E386" s="14">
        <v>156</v>
      </c>
      <c r="F386" s="14">
        <v>7</v>
      </c>
      <c r="G386" s="14">
        <v>1.57000880613914</v>
      </c>
      <c r="H386" s="14">
        <v>4.4585737179487204</v>
      </c>
      <c r="I386" s="14">
        <v>1.02004466897299E-3</v>
      </c>
      <c r="J386" s="14">
        <v>3.8240889115666997E-2</v>
      </c>
      <c r="K386" s="11" t="s">
        <v>3839</v>
      </c>
      <c r="L386" s="16" t="s">
        <v>3840</v>
      </c>
    </row>
    <row r="387" spans="1:12" ht="13" x14ac:dyDescent="0.15">
      <c r="A387" s="11" t="s">
        <v>1231</v>
      </c>
      <c r="B387" s="11" t="s">
        <v>3841</v>
      </c>
      <c r="C387" s="11" t="s">
        <v>3842</v>
      </c>
      <c r="D387" s="13" t="s">
        <v>3843</v>
      </c>
      <c r="E387" s="14">
        <v>114</v>
      </c>
      <c r="F387" s="14">
        <v>6</v>
      </c>
      <c r="G387" s="14">
        <v>1.1473141275632199</v>
      </c>
      <c r="H387" s="14">
        <v>5.2296052631578904</v>
      </c>
      <c r="I387" s="14">
        <v>1.03143056954269E-3</v>
      </c>
      <c r="J387" s="14">
        <v>3.8551270895949501E-2</v>
      </c>
      <c r="K387" s="11" t="s">
        <v>3846</v>
      </c>
      <c r="L387" s="16" t="s">
        <v>3847</v>
      </c>
    </row>
    <row r="388" spans="1:12" ht="13" x14ac:dyDescent="0.15">
      <c r="A388" s="11" t="s">
        <v>1231</v>
      </c>
      <c r="B388" s="11" t="s">
        <v>3848</v>
      </c>
      <c r="C388" s="11" t="s">
        <v>3849</v>
      </c>
      <c r="D388" s="13" t="s">
        <v>3850</v>
      </c>
      <c r="E388" s="14">
        <v>305</v>
      </c>
      <c r="F388" s="14">
        <v>10</v>
      </c>
      <c r="G388" s="14">
        <v>3.06956849918229</v>
      </c>
      <c r="H388" s="14">
        <v>3.2577868852459</v>
      </c>
      <c r="I388" s="14">
        <v>1.0537486087101001E-3</v>
      </c>
      <c r="J388" s="14">
        <v>3.9267166623074098E-2</v>
      </c>
      <c r="K388" s="11" t="s">
        <v>3853</v>
      </c>
      <c r="L388" s="16" t="s">
        <v>3854</v>
      </c>
    </row>
    <row r="389" spans="1:12" ht="13" x14ac:dyDescent="0.15">
      <c r="A389" s="11" t="s">
        <v>1231</v>
      </c>
      <c r="B389" s="11" t="s">
        <v>3855</v>
      </c>
      <c r="C389" s="11" t="s">
        <v>3856</v>
      </c>
      <c r="D389" s="13" t="s">
        <v>3857</v>
      </c>
      <c r="E389" s="14">
        <v>476</v>
      </c>
      <c r="F389" s="14">
        <v>13</v>
      </c>
      <c r="G389" s="14">
        <v>4.79053969052711</v>
      </c>
      <c r="H389" s="14">
        <v>2.7136817226890799</v>
      </c>
      <c r="I389" s="14">
        <v>1.06287156011897E-3</v>
      </c>
      <c r="J389" s="14">
        <v>3.93175629734073E-2</v>
      </c>
      <c r="K389" s="11" t="s">
        <v>3860</v>
      </c>
      <c r="L389" s="16" t="s">
        <v>3861</v>
      </c>
    </row>
    <row r="390" spans="1:12" ht="13" x14ac:dyDescent="0.15">
      <c r="A390" s="11" t="s">
        <v>1231</v>
      </c>
      <c r="B390" s="11" t="s">
        <v>3862</v>
      </c>
      <c r="C390" s="11" t="s">
        <v>3863</v>
      </c>
      <c r="D390" s="13" t="s">
        <v>3864</v>
      </c>
      <c r="E390" s="14">
        <v>253</v>
      </c>
      <c r="F390" s="14">
        <v>9</v>
      </c>
      <c r="G390" s="14">
        <v>2.54623223046924</v>
      </c>
      <c r="H390" s="14">
        <v>3.53463438735178</v>
      </c>
      <c r="I390" s="14">
        <v>1.0634336963211101E-3</v>
      </c>
      <c r="J390" s="14">
        <v>3.93175629734073E-2</v>
      </c>
      <c r="K390" s="11" t="s">
        <v>3865</v>
      </c>
      <c r="L390" s="16" t="s">
        <v>3866</v>
      </c>
    </row>
    <row r="391" spans="1:12" ht="13" x14ac:dyDescent="0.15">
      <c r="A391" s="11" t="s">
        <v>1231</v>
      </c>
      <c r="B391" s="11" t="s">
        <v>3869</v>
      </c>
      <c r="C391" s="11" t="s">
        <v>3870</v>
      </c>
      <c r="D391" s="13" t="s">
        <v>3871</v>
      </c>
      <c r="E391" s="14">
        <v>45</v>
      </c>
      <c r="F391" s="14">
        <v>4</v>
      </c>
      <c r="G391" s="14">
        <v>0.452887155617059</v>
      </c>
      <c r="H391" s="14">
        <v>8.8322222222222209</v>
      </c>
      <c r="I391" s="14">
        <v>1.0677748990279799E-3</v>
      </c>
      <c r="J391" s="14">
        <v>3.93175629734073E-2</v>
      </c>
      <c r="K391" s="11" t="s">
        <v>3281</v>
      </c>
      <c r="L391" s="16" t="s">
        <v>3284</v>
      </c>
    </row>
    <row r="392" spans="1:12" ht="13" x14ac:dyDescent="0.15">
      <c r="A392" s="11" t="s">
        <v>1231</v>
      </c>
      <c r="B392" s="11" t="s">
        <v>3875</v>
      </c>
      <c r="C392" s="11" t="s">
        <v>3876</v>
      </c>
      <c r="D392" s="13" t="s">
        <v>3877</v>
      </c>
      <c r="E392" s="14">
        <v>45</v>
      </c>
      <c r="F392" s="14">
        <v>4</v>
      </c>
      <c r="G392" s="14">
        <v>0.452887155617059</v>
      </c>
      <c r="H392" s="14">
        <v>8.8322222222222209</v>
      </c>
      <c r="I392" s="14">
        <v>1.0677748990279799E-3</v>
      </c>
      <c r="J392" s="14">
        <v>3.93175629734073E-2</v>
      </c>
      <c r="K392" s="11" t="s">
        <v>3880</v>
      </c>
      <c r="L392" s="16" t="s">
        <v>3881</v>
      </c>
    </row>
    <row r="393" spans="1:12" ht="13" x14ac:dyDescent="0.15">
      <c r="A393" s="11" t="s">
        <v>1231</v>
      </c>
      <c r="B393" s="11" t="s">
        <v>3882</v>
      </c>
      <c r="C393" s="11" t="s">
        <v>3883</v>
      </c>
      <c r="D393" s="13" t="s">
        <v>3884</v>
      </c>
      <c r="E393" s="14">
        <v>255</v>
      </c>
      <c r="F393" s="14">
        <v>9</v>
      </c>
      <c r="G393" s="14">
        <v>2.5663605484966698</v>
      </c>
      <c r="H393" s="14">
        <v>3.5069117647058801</v>
      </c>
      <c r="I393" s="14">
        <v>1.1235986080118099E-3</v>
      </c>
      <c r="J393" s="14">
        <v>4.10396926519183E-2</v>
      </c>
      <c r="K393" s="11" t="s">
        <v>3890</v>
      </c>
      <c r="L393" s="16" t="s">
        <v>3891</v>
      </c>
    </row>
    <row r="394" spans="1:12" ht="13" x14ac:dyDescent="0.15">
      <c r="A394" s="11" t="s">
        <v>1231</v>
      </c>
      <c r="B394" s="11" t="s">
        <v>3282</v>
      </c>
      <c r="C394" s="11" t="s">
        <v>3283</v>
      </c>
      <c r="D394" s="13" t="s">
        <v>3285</v>
      </c>
      <c r="E394" s="14">
        <v>255</v>
      </c>
      <c r="F394" s="14">
        <v>9</v>
      </c>
      <c r="G394" s="14">
        <v>2.5663605484966698</v>
      </c>
      <c r="H394" s="14">
        <v>3.5069117647058801</v>
      </c>
      <c r="I394" s="14">
        <v>1.1235986080118099E-3</v>
      </c>
      <c r="J394" s="14">
        <v>4.10396926519183E-2</v>
      </c>
      <c r="K394" s="11" t="s">
        <v>3894</v>
      </c>
      <c r="L394" s="16" t="s">
        <v>3895</v>
      </c>
    </row>
    <row r="395" spans="1:12" ht="13" x14ac:dyDescent="0.15">
      <c r="A395" s="11" t="s">
        <v>1231</v>
      </c>
      <c r="B395" s="11" t="s">
        <v>3896</v>
      </c>
      <c r="C395" s="11" t="s">
        <v>3897</v>
      </c>
      <c r="D395" s="13" t="s">
        <v>3898</v>
      </c>
      <c r="E395" s="14">
        <v>78</v>
      </c>
      <c r="F395" s="14">
        <v>5</v>
      </c>
      <c r="G395" s="14">
        <v>0.78500440306956798</v>
      </c>
      <c r="H395" s="14">
        <v>6.36939102564103</v>
      </c>
      <c r="I395" s="14">
        <v>1.13328984539374E-3</v>
      </c>
      <c r="J395" s="14">
        <v>4.10396926519183E-2</v>
      </c>
      <c r="K395" s="11" t="s">
        <v>3899</v>
      </c>
      <c r="L395" s="16" t="s">
        <v>3900</v>
      </c>
    </row>
    <row r="396" spans="1:12" ht="13" x14ac:dyDescent="0.15">
      <c r="A396" s="11" t="s">
        <v>1231</v>
      </c>
      <c r="B396" s="11" t="s">
        <v>3901</v>
      </c>
      <c r="C396" s="11" t="s">
        <v>3903</v>
      </c>
      <c r="D396" s="13" t="s">
        <v>3904</v>
      </c>
      <c r="E396" s="14">
        <v>78</v>
      </c>
      <c r="F396" s="14">
        <v>5</v>
      </c>
      <c r="G396" s="14">
        <v>0.78500440306956798</v>
      </c>
      <c r="H396" s="14">
        <v>6.36939102564103</v>
      </c>
      <c r="I396" s="14">
        <v>1.13328984539374E-3</v>
      </c>
      <c r="J396" s="14">
        <v>4.10396926519183E-2</v>
      </c>
      <c r="K396" s="11" t="s">
        <v>2954</v>
      </c>
      <c r="L396" s="16" t="s">
        <v>2956</v>
      </c>
    </row>
    <row r="397" spans="1:12" ht="13" x14ac:dyDescent="0.15">
      <c r="A397" s="11" t="s">
        <v>1231</v>
      </c>
      <c r="B397" s="11" t="s">
        <v>3909</v>
      </c>
      <c r="C397" s="11" t="s">
        <v>3910</v>
      </c>
      <c r="D397" s="13" t="s">
        <v>3911</v>
      </c>
      <c r="E397" s="14">
        <v>78</v>
      </c>
      <c r="F397" s="14">
        <v>5</v>
      </c>
      <c r="G397" s="14">
        <v>0.78500440306956798</v>
      </c>
      <c r="H397" s="14">
        <v>6.36939102564103</v>
      </c>
      <c r="I397" s="14">
        <v>1.13328984539374E-3</v>
      </c>
      <c r="J397" s="14">
        <v>4.10396926519183E-2</v>
      </c>
      <c r="K397" s="11" t="s">
        <v>2954</v>
      </c>
      <c r="L397" s="16" t="s">
        <v>2956</v>
      </c>
    </row>
    <row r="398" spans="1:12" ht="13" x14ac:dyDescent="0.15">
      <c r="A398" s="11" t="s">
        <v>1231</v>
      </c>
      <c r="B398" s="11" t="s">
        <v>3917</v>
      </c>
      <c r="C398" s="11" t="s">
        <v>3918</v>
      </c>
      <c r="D398" s="13" t="s">
        <v>3919</v>
      </c>
      <c r="E398" s="14">
        <v>308</v>
      </c>
      <c r="F398" s="14">
        <v>10</v>
      </c>
      <c r="G398" s="14">
        <v>3.0997609762234202</v>
      </c>
      <c r="H398" s="14">
        <v>3.2260551948051899</v>
      </c>
      <c r="I398" s="14">
        <v>1.13438750742267E-3</v>
      </c>
      <c r="J398" s="14">
        <v>4.10396926519183E-2</v>
      </c>
      <c r="K398" s="11" t="s">
        <v>3925</v>
      </c>
      <c r="L398" s="16" t="s">
        <v>3926</v>
      </c>
    </row>
    <row r="399" spans="1:12" ht="13" x14ac:dyDescent="0.15">
      <c r="A399" s="11" t="s">
        <v>1231</v>
      </c>
      <c r="B399" s="11" t="s">
        <v>3311</v>
      </c>
      <c r="C399" s="11" t="s">
        <v>3313</v>
      </c>
      <c r="D399" s="13" t="s">
        <v>3315</v>
      </c>
      <c r="E399" s="14">
        <v>256</v>
      </c>
      <c r="F399" s="14">
        <v>9</v>
      </c>
      <c r="G399" s="14">
        <v>2.5764247075103799</v>
      </c>
      <c r="H399" s="14">
        <v>3.4932128906250002</v>
      </c>
      <c r="I399" s="14">
        <v>1.1546985884072201E-3</v>
      </c>
      <c r="J399" s="14">
        <v>4.11725975151606E-2</v>
      </c>
      <c r="K399" s="11" t="s">
        <v>3894</v>
      </c>
      <c r="L399" s="16" t="s">
        <v>3895</v>
      </c>
    </row>
    <row r="400" spans="1:12" ht="13" x14ac:dyDescent="0.15">
      <c r="A400" s="11" t="s">
        <v>1231</v>
      </c>
      <c r="B400" s="11" t="s">
        <v>3932</v>
      </c>
      <c r="C400" s="11" t="s">
        <v>3933</v>
      </c>
      <c r="D400" s="13" t="s">
        <v>3934</v>
      </c>
      <c r="E400" s="14">
        <v>46</v>
      </c>
      <c r="F400" s="14">
        <v>4</v>
      </c>
      <c r="G400" s="14">
        <v>0.46295131463077099</v>
      </c>
      <c r="H400" s="14">
        <v>8.6402173913043505</v>
      </c>
      <c r="I400" s="14">
        <v>1.1603944211136001E-3</v>
      </c>
      <c r="J400" s="14">
        <v>4.11725975151606E-2</v>
      </c>
      <c r="K400" s="11" t="s">
        <v>3935</v>
      </c>
      <c r="L400" s="16" t="s">
        <v>3937</v>
      </c>
    </row>
    <row r="401" spans="1:12" ht="13" x14ac:dyDescent="0.15">
      <c r="A401" s="11" t="s">
        <v>1231</v>
      </c>
      <c r="B401" s="11" t="s">
        <v>3939</v>
      </c>
      <c r="C401" s="11" t="s">
        <v>3941</v>
      </c>
      <c r="D401" s="13" t="s">
        <v>3943</v>
      </c>
      <c r="E401" s="14">
        <v>46</v>
      </c>
      <c r="F401" s="14">
        <v>4</v>
      </c>
      <c r="G401" s="14">
        <v>0.46295131463077099</v>
      </c>
      <c r="H401" s="14">
        <v>8.6402173913043505</v>
      </c>
      <c r="I401" s="14">
        <v>1.1603944211136001E-3</v>
      </c>
      <c r="J401" s="14">
        <v>4.11725975151606E-2</v>
      </c>
      <c r="K401" s="11" t="s">
        <v>3945</v>
      </c>
      <c r="L401" s="16" t="s">
        <v>3946</v>
      </c>
    </row>
    <row r="402" spans="1:12" ht="13" x14ac:dyDescent="0.15">
      <c r="A402" s="11" t="s">
        <v>1231</v>
      </c>
      <c r="B402" s="11" t="s">
        <v>3948</v>
      </c>
      <c r="C402" s="11" t="s">
        <v>3950</v>
      </c>
      <c r="D402" s="13" t="s">
        <v>3951</v>
      </c>
      <c r="E402" s="14">
        <v>21</v>
      </c>
      <c r="F402" s="14">
        <v>3</v>
      </c>
      <c r="G402" s="14">
        <v>0.21134733928796101</v>
      </c>
      <c r="H402" s="14">
        <v>14.194642857142901</v>
      </c>
      <c r="I402" s="14">
        <v>1.16460486161829E-3</v>
      </c>
      <c r="J402" s="14">
        <v>4.11725975151606E-2</v>
      </c>
      <c r="K402" s="11" t="s">
        <v>3955</v>
      </c>
      <c r="L402" s="16" t="s">
        <v>3956</v>
      </c>
    </row>
    <row r="403" spans="1:12" ht="13" x14ac:dyDescent="0.15">
      <c r="A403" s="11" t="s">
        <v>1231</v>
      </c>
      <c r="B403" s="11" t="s">
        <v>3958</v>
      </c>
      <c r="C403" s="11" t="s">
        <v>3960</v>
      </c>
      <c r="D403" s="13" t="s">
        <v>3961</v>
      </c>
      <c r="E403" s="14">
        <v>21</v>
      </c>
      <c r="F403" s="14">
        <v>3</v>
      </c>
      <c r="G403" s="14">
        <v>0.21134733928796101</v>
      </c>
      <c r="H403" s="14">
        <v>14.194642857142901</v>
      </c>
      <c r="I403" s="14">
        <v>1.16460486161829E-3</v>
      </c>
      <c r="J403" s="14">
        <v>4.11725975151606E-2</v>
      </c>
      <c r="K403" s="11" t="s">
        <v>3962</v>
      </c>
      <c r="L403" s="16" t="s">
        <v>3963</v>
      </c>
    </row>
    <row r="404" spans="1:12" ht="13" x14ac:dyDescent="0.15">
      <c r="A404" s="11" t="s">
        <v>1231</v>
      </c>
      <c r="B404" s="11" t="s">
        <v>3966</v>
      </c>
      <c r="C404" s="11" t="s">
        <v>3967</v>
      </c>
      <c r="D404" s="13" t="s">
        <v>3968</v>
      </c>
      <c r="E404" s="14">
        <v>21</v>
      </c>
      <c r="F404" s="14">
        <v>3</v>
      </c>
      <c r="G404" s="14">
        <v>0.21134733928796101</v>
      </c>
      <c r="H404" s="14">
        <v>14.194642857142901</v>
      </c>
      <c r="I404" s="14">
        <v>1.16460486161829E-3</v>
      </c>
      <c r="J404" s="14">
        <v>4.11725975151606E-2</v>
      </c>
      <c r="K404" s="11" t="s">
        <v>3969</v>
      </c>
      <c r="L404" s="16" t="s">
        <v>3970</v>
      </c>
    </row>
    <row r="405" spans="1:12" ht="13" x14ac:dyDescent="0.15">
      <c r="A405" s="11" t="s">
        <v>1231</v>
      </c>
      <c r="B405" s="11" t="s">
        <v>3971</v>
      </c>
      <c r="C405" s="11" t="s">
        <v>3973</v>
      </c>
      <c r="D405" s="13" t="s">
        <v>3975</v>
      </c>
      <c r="E405" s="14">
        <v>21</v>
      </c>
      <c r="F405" s="14">
        <v>3</v>
      </c>
      <c r="G405" s="14">
        <v>0.21134733928796101</v>
      </c>
      <c r="H405" s="14">
        <v>14.194642857142901</v>
      </c>
      <c r="I405" s="14">
        <v>1.16460486161829E-3</v>
      </c>
      <c r="J405" s="14">
        <v>4.11725975151606E-2</v>
      </c>
      <c r="K405" s="11" t="s">
        <v>1944</v>
      </c>
      <c r="L405" s="16" t="s">
        <v>1945</v>
      </c>
    </row>
    <row r="406" spans="1:12" ht="13" x14ac:dyDescent="0.15">
      <c r="A406" s="11" t="s">
        <v>1231</v>
      </c>
      <c r="B406" s="11" t="s">
        <v>3979</v>
      </c>
      <c r="C406" s="11" t="s">
        <v>3980</v>
      </c>
      <c r="D406" s="13" t="s">
        <v>3982</v>
      </c>
      <c r="E406" s="14">
        <v>21</v>
      </c>
      <c r="F406" s="14">
        <v>3</v>
      </c>
      <c r="G406" s="14">
        <v>0.21134733928796101</v>
      </c>
      <c r="H406" s="14">
        <v>14.194642857142901</v>
      </c>
      <c r="I406" s="14">
        <v>1.16460486161829E-3</v>
      </c>
      <c r="J406" s="14">
        <v>4.11725975151606E-2</v>
      </c>
      <c r="K406" s="11" t="s">
        <v>3987</v>
      </c>
      <c r="L406" s="16" t="s">
        <v>3988</v>
      </c>
    </row>
    <row r="407" spans="1:12" ht="13" x14ac:dyDescent="0.15">
      <c r="A407" s="11" t="s">
        <v>1231</v>
      </c>
      <c r="B407" s="11" t="s">
        <v>3989</v>
      </c>
      <c r="C407" s="11" t="s">
        <v>3990</v>
      </c>
      <c r="D407" s="13" t="s">
        <v>3991</v>
      </c>
      <c r="E407" s="14">
        <v>79</v>
      </c>
      <c r="F407" s="14">
        <v>5</v>
      </c>
      <c r="G407" s="14">
        <v>0.79506856208328103</v>
      </c>
      <c r="H407" s="14">
        <v>6.2887658227848098</v>
      </c>
      <c r="I407" s="14">
        <v>1.2001719002969801E-3</v>
      </c>
      <c r="J407" s="14">
        <v>4.2309469064730598E-2</v>
      </c>
      <c r="K407" s="11" t="s">
        <v>3997</v>
      </c>
      <c r="L407" s="16" t="s">
        <v>3998</v>
      </c>
    </row>
    <row r="408" spans="1:12" ht="13" x14ac:dyDescent="0.15">
      <c r="A408" s="11" t="s">
        <v>1231</v>
      </c>
      <c r="B408" s="11" t="s">
        <v>3547</v>
      </c>
      <c r="C408" s="11" t="s">
        <v>3548</v>
      </c>
      <c r="D408" s="13" t="s">
        <v>3549</v>
      </c>
      <c r="E408" s="14">
        <v>311</v>
      </c>
      <c r="F408" s="14">
        <v>10</v>
      </c>
      <c r="G408" s="14">
        <v>3.1299534532645601</v>
      </c>
      <c r="H408" s="14">
        <v>3.1949356913183302</v>
      </c>
      <c r="I408" s="14">
        <v>1.2200095466194901E-3</v>
      </c>
      <c r="J408" s="14">
        <v>4.2886964487255798E-2</v>
      </c>
      <c r="K408" s="11" t="s">
        <v>4001</v>
      </c>
      <c r="L408" s="16" t="s">
        <v>4002</v>
      </c>
    </row>
    <row r="409" spans="1:12" ht="13" x14ac:dyDescent="0.15">
      <c r="A409" s="11" t="s">
        <v>1231</v>
      </c>
      <c r="B409" s="11" t="s">
        <v>4003</v>
      </c>
      <c r="C409" s="11" t="s">
        <v>4004</v>
      </c>
      <c r="D409" s="13" t="s">
        <v>4005</v>
      </c>
      <c r="E409" s="14">
        <v>208</v>
      </c>
      <c r="F409" s="14">
        <v>8</v>
      </c>
      <c r="G409" s="14">
        <v>2.0933450748521798</v>
      </c>
      <c r="H409" s="14">
        <v>3.8216346153846201</v>
      </c>
      <c r="I409" s="14">
        <v>1.22614607700811E-3</v>
      </c>
      <c r="J409" s="14">
        <v>4.2980922795462097E-2</v>
      </c>
      <c r="K409" s="11" t="s">
        <v>4008</v>
      </c>
      <c r="L409" s="16" t="s">
        <v>4009</v>
      </c>
    </row>
    <row r="410" spans="1:12" ht="13" x14ac:dyDescent="0.15">
      <c r="A410" s="11" t="s">
        <v>1231</v>
      </c>
      <c r="B410" s="11" t="s">
        <v>4010</v>
      </c>
      <c r="C410" s="11" t="s">
        <v>4011</v>
      </c>
      <c r="D410" s="13" t="s">
        <v>4012</v>
      </c>
      <c r="E410" s="14">
        <v>80</v>
      </c>
      <c r="F410" s="14">
        <v>5</v>
      </c>
      <c r="G410" s="14">
        <v>0.80513272109699296</v>
      </c>
      <c r="H410" s="14">
        <v>6.2101562499999998</v>
      </c>
      <c r="I410" s="14">
        <v>1.2699307136498899E-3</v>
      </c>
      <c r="J410" s="14">
        <v>4.4390338663891603E-2</v>
      </c>
      <c r="K410" s="11" t="s">
        <v>2766</v>
      </c>
      <c r="L410" s="16" t="s">
        <v>2767</v>
      </c>
    </row>
    <row r="411" spans="1:12" ht="13" x14ac:dyDescent="0.15">
      <c r="A411" s="11" t="s">
        <v>1231</v>
      </c>
      <c r="B411" s="11" t="s">
        <v>4015</v>
      </c>
      <c r="C411" s="11" t="s">
        <v>4016</v>
      </c>
      <c r="D411" s="13" t="s">
        <v>4017</v>
      </c>
      <c r="E411" s="14">
        <v>313</v>
      </c>
      <c r="F411" s="14">
        <v>10</v>
      </c>
      <c r="G411" s="14">
        <v>3.15008177129199</v>
      </c>
      <c r="H411" s="14">
        <v>3.1745207667731599</v>
      </c>
      <c r="I411" s="14">
        <v>1.2799718016138801E-3</v>
      </c>
      <c r="J411" s="14">
        <v>4.4615646309625299E-2</v>
      </c>
      <c r="K411" s="11" t="s">
        <v>4023</v>
      </c>
      <c r="L411" s="16" t="s">
        <v>4024</v>
      </c>
    </row>
    <row r="412" spans="1:12" ht="13" x14ac:dyDescent="0.15">
      <c r="A412" s="11" t="s">
        <v>1231</v>
      </c>
      <c r="B412" s="11" t="s">
        <v>3812</v>
      </c>
      <c r="C412" s="11" t="s">
        <v>3814</v>
      </c>
      <c r="D412" s="13" t="s">
        <v>3816</v>
      </c>
      <c r="E412" s="14">
        <v>210</v>
      </c>
      <c r="F412" s="14">
        <v>8</v>
      </c>
      <c r="G412" s="14">
        <v>2.1134733928796101</v>
      </c>
      <c r="H412" s="14">
        <v>3.7852380952381002</v>
      </c>
      <c r="I412" s="14">
        <v>1.3033106629808399E-3</v>
      </c>
      <c r="J412" s="14">
        <v>4.52651441916136E-2</v>
      </c>
      <c r="K412" s="11" t="s">
        <v>4030</v>
      </c>
      <c r="L412" s="16" t="s">
        <v>4031</v>
      </c>
    </row>
    <row r="413" spans="1:12" ht="13" x14ac:dyDescent="0.15">
      <c r="A413" s="11" t="s">
        <v>1231</v>
      </c>
      <c r="B413" s="11" t="s">
        <v>4032</v>
      </c>
      <c r="C413" s="11" t="s">
        <v>4033</v>
      </c>
      <c r="D413" s="13" t="s">
        <v>4034</v>
      </c>
      <c r="E413" s="14">
        <v>487</v>
      </c>
      <c r="F413" s="14">
        <v>13</v>
      </c>
      <c r="G413" s="14">
        <v>4.9012454396779503</v>
      </c>
      <c r="H413" s="14">
        <v>2.6523870636550302</v>
      </c>
      <c r="I413" s="14">
        <v>1.3059006866466001E-3</v>
      </c>
      <c r="J413" s="14">
        <v>4.52651441916136E-2</v>
      </c>
      <c r="K413" s="11" t="s">
        <v>4037</v>
      </c>
      <c r="L413" s="16" t="s">
        <v>4038</v>
      </c>
    </row>
    <row r="414" spans="1:12" ht="13" x14ac:dyDescent="0.15">
      <c r="A414" s="11" t="s">
        <v>1231</v>
      </c>
      <c r="B414" s="11" t="s">
        <v>4039</v>
      </c>
      <c r="C414" s="11" t="s">
        <v>4040</v>
      </c>
      <c r="D414" s="13" t="s">
        <v>4041</v>
      </c>
      <c r="E414" s="14">
        <v>370</v>
      </c>
      <c r="F414" s="14">
        <v>11</v>
      </c>
      <c r="G414" s="14">
        <v>3.7237388350735898</v>
      </c>
      <c r="H414" s="14">
        <v>2.95402027027027</v>
      </c>
      <c r="I414" s="14">
        <v>1.3196298490425499E-3</v>
      </c>
      <c r="J414" s="14">
        <v>4.55281712968192E-2</v>
      </c>
      <c r="K414" s="11" t="s">
        <v>4042</v>
      </c>
      <c r="L414" s="16" t="s">
        <v>4043</v>
      </c>
    </row>
    <row r="415" spans="1:12" ht="13" x14ac:dyDescent="0.15">
      <c r="A415" s="11" t="s">
        <v>1231</v>
      </c>
      <c r="B415" s="11" t="s">
        <v>4046</v>
      </c>
      <c r="C415" s="11" t="s">
        <v>4047</v>
      </c>
      <c r="D415" s="13" t="s">
        <v>4048</v>
      </c>
      <c r="E415" s="14">
        <v>261</v>
      </c>
      <c r="F415" s="14">
        <v>9</v>
      </c>
      <c r="G415" s="14">
        <v>2.6267455025789399</v>
      </c>
      <c r="H415" s="14">
        <v>3.42629310344828</v>
      </c>
      <c r="I415" s="14">
        <v>1.32082695357039E-3</v>
      </c>
      <c r="J415" s="14">
        <v>4.55281712968192E-2</v>
      </c>
      <c r="K415" s="11" t="s">
        <v>4053</v>
      </c>
      <c r="L415" s="16" t="s">
        <v>4055</v>
      </c>
    </row>
    <row r="416" spans="1:12" ht="13" x14ac:dyDescent="0.15">
      <c r="A416" s="11" t="s">
        <v>1231</v>
      </c>
      <c r="B416" s="11" t="s">
        <v>4057</v>
      </c>
      <c r="C416" s="11" t="s">
        <v>4059</v>
      </c>
      <c r="D416" s="13" t="s">
        <v>4061</v>
      </c>
      <c r="E416" s="14">
        <v>22</v>
      </c>
      <c r="F416" s="14">
        <v>3</v>
      </c>
      <c r="G416" s="14">
        <v>0.221411498301673</v>
      </c>
      <c r="H416" s="14">
        <v>13.5494318181818</v>
      </c>
      <c r="I416" s="14">
        <v>1.33858212211679E-3</v>
      </c>
      <c r="J416" s="14">
        <v>4.57183864736731E-2</v>
      </c>
      <c r="K416" s="11" t="s">
        <v>4062</v>
      </c>
      <c r="L416" s="16" t="s">
        <v>4063</v>
      </c>
    </row>
    <row r="417" spans="1:12" ht="13" x14ac:dyDescent="0.15">
      <c r="A417" s="11" t="s">
        <v>1231</v>
      </c>
      <c r="B417" s="11" t="s">
        <v>4066</v>
      </c>
      <c r="C417" s="11" t="s">
        <v>4067</v>
      </c>
      <c r="D417" s="13" t="s">
        <v>4068</v>
      </c>
      <c r="E417" s="14">
        <v>315</v>
      </c>
      <c r="F417" s="14">
        <v>10</v>
      </c>
      <c r="G417" s="14">
        <v>3.1702100893194101</v>
      </c>
      <c r="H417" s="14">
        <v>3.1543650793650801</v>
      </c>
      <c r="I417" s="14">
        <v>1.3423192736590199E-3</v>
      </c>
      <c r="J417" s="14">
        <v>4.57183864736731E-2</v>
      </c>
      <c r="K417" s="11" t="s">
        <v>3853</v>
      </c>
      <c r="L417" s="16" t="s">
        <v>3854</v>
      </c>
    </row>
    <row r="418" spans="1:12" ht="13" x14ac:dyDescent="0.15">
      <c r="A418" s="11" t="s">
        <v>1231</v>
      </c>
      <c r="B418" s="11" t="s">
        <v>4069</v>
      </c>
      <c r="C418" s="11" t="s">
        <v>4070</v>
      </c>
      <c r="D418" s="13" t="s">
        <v>4072</v>
      </c>
      <c r="E418" s="14">
        <v>81</v>
      </c>
      <c r="F418" s="14">
        <v>5</v>
      </c>
      <c r="G418" s="14">
        <v>0.81519688011070601</v>
      </c>
      <c r="H418" s="14">
        <v>6.13348765432099</v>
      </c>
      <c r="I418" s="14">
        <v>1.3426415023947099E-3</v>
      </c>
      <c r="J418" s="14">
        <v>4.57183864736731E-2</v>
      </c>
      <c r="K418" s="11" t="s">
        <v>4077</v>
      </c>
      <c r="L418" s="16" t="s">
        <v>4078</v>
      </c>
    </row>
    <row r="419" spans="1:12" ht="13" x14ac:dyDescent="0.15">
      <c r="A419" s="11" t="s">
        <v>1231</v>
      </c>
      <c r="B419" s="11" t="s">
        <v>4079</v>
      </c>
      <c r="C419" s="11" t="s">
        <v>4080</v>
      </c>
      <c r="D419" s="13" t="s">
        <v>4082</v>
      </c>
      <c r="E419" s="14">
        <v>81</v>
      </c>
      <c r="F419" s="14">
        <v>5</v>
      </c>
      <c r="G419" s="14">
        <v>0.81519688011070601</v>
      </c>
      <c r="H419" s="14">
        <v>6.13348765432099</v>
      </c>
      <c r="I419" s="14">
        <v>1.3426415023947099E-3</v>
      </c>
      <c r="J419" s="14">
        <v>4.57183864736731E-2</v>
      </c>
      <c r="K419" s="11" t="s">
        <v>2519</v>
      </c>
      <c r="L419" s="16" t="s">
        <v>2520</v>
      </c>
    </row>
    <row r="420" spans="1:12" ht="13" x14ac:dyDescent="0.15">
      <c r="A420" s="11" t="s">
        <v>1231</v>
      </c>
      <c r="B420" s="11" t="s">
        <v>4084</v>
      </c>
      <c r="C420" s="11" t="s">
        <v>4085</v>
      </c>
      <c r="D420" s="13" t="s">
        <v>4086</v>
      </c>
      <c r="E420" s="14">
        <v>120</v>
      </c>
      <c r="F420" s="14">
        <v>6</v>
      </c>
      <c r="G420" s="14">
        <v>1.20769908164549</v>
      </c>
      <c r="H420" s="14">
        <v>4.9681249999999997</v>
      </c>
      <c r="I420" s="14">
        <v>1.3447667872423801E-3</v>
      </c>
      <c r="J420" s="14">
        <v>4.57183864736731E-2</v>
      </c>
      <c r="K420" s="11" t="s">
        <v>4089</v>
      </c>
      <c r="L420" s="16" t="s">
        <v>4090</v>
      </c>
    </row>
    <row r="421" spans="1:12" ht="13" x14ac:dyDescent="0.15">
      <c r="A421" s="11" t="s">
        <v>1231</v>
      </c>
      <c r="B421" s="11" t="s">
        <v>4091</v>
      </c>
      <c r="C421" s="11" t="s">
        <v>4092</v>
      </c>
      <c r="D421" s="13" t="s">
        <v>4093</v>
      </c>
      <c r="E421" s="14">
        <v>48</v>
      </c>
      <c r="F421" s="14">
        <v>4</v>
      </c>
      <c r="G421" s="14">
        <v>0.48307963265819598</v>
      </c>
      <c r="H421" s="14">
        <v>8.2802083333333307</v>
      </c>
      <c r="I421" s="14">
        <v>1.36226470035605E-3</v>
      </c>
      <c r="J421" s="14">
        <v>4.6060879200867197E-2</v>
      </c>
      <c r="K421" s="11" t="s">
        <v>4097</v>
      </c>
      <c r="L421" s="16" t="s">
        <v>4098</v>
      </c>
    </row>
    <row r="422" spans="1:12" ht="13" x14ac:dyDescent="0.15">
      <c r="A422" s="11" t="s">
        <v>1231</v>
      </c>
      <c r="B422" s="11" t="s">
        <v>3906</v>
      </c>
      <c r="C422" s="11" t="s">
        <v>3907</v>
      </c>
      <c r="D422" s="13" t="s">
        <v>3908</v>
      </c>
      <c r="E422" s="14">
        <v>48</v>
      </c>
      <c r="F422" s="14">
        <v>4</v>
      </c>
      <c r="G422" s="14">
        <v>0.48307963265819598</v>
      </c>
      <c r="H422" s="14">
        <v>8.2802083333333307</v>
      </c>
      <c r="I422" s="14">
        <v>1.36226470035605E-3</v>
      </c>
      <c r="J422" s="14">
        <v>4.6060879200867197E-2</v>
      </c>
      <c r="K422" s="11" t="s">
        <v>4104</v>
      </c>
      <c r="L422" s="16" t="s">
        <v>4105</v>
      </c>
    </row>
    <row r="423" spans="1:12" ht="13" x14ac:dyDescent="0.15">
      <c r="A423" s="11" t="s">
        <v>1231</v>
      </c>
      <c r="B423" s="11" t="s">
        <v>4106</v>
      </c>
      <c r="C423" s="11" t="s">
        <v>4107</v>
      </c>
      <c r="D423" s="13" t="s">
        <v>4108</v>
      </c>
      <c r="E423" s="14">
        <v>82</v>
      </c>
      <c r="F423" s="14">
        <v>5</v>
      </c>
      <c r="G423" s="14">
        <v>0.82526103912441795</v>
      </c>
      <c r="H423" s="14">
        <v>6.0586890243902403</v>
      </c>
      <c r="I423" s="14">
        <v>1.4183799247554599E-3</v>
      </c>
      <c r="J423" s="14">
        <v>4.7400209766099398E-2</v>
      </c>
      <c r="K423" s="11" t="s">
        <v>3483</v>
      </c>
      <c r="L423" s="16" t="s">
        <v>3484</v>
      </c>
    </row>
    <row r="424" spans="1:12" ht="13" x14ac:dyDescent="0.15">
      <c r="A424" s="11" t="s">
        <v>1231</v>
      </c>
      <c r="B424" s="11" t="s">
        <v>4112</v>
      </c>
      <c r="C424" s="11" t="s">
        <v>4113</v>
      </c>
      <c r="D424" s="13" t="s">
        <v>4114</v>
      </c>
      <c r="E424" s="14">
        <v>82</v>
      </c>
      <c r="F424" s="14">
        <v>5</v>
      </c>
      <c r="G424" s="14">
        <v>0.82526103912441795</v>
      </c>
      <c r="H424" s="14">
        <v>6.0586890243902403</v>
      </c>
      <c r="I424" s="14">
        <v>1.4183799247554599E-3</v>
      </c>
      <c r="J424" s="14">
        <v>4.7400209766099398E-2</v>
      </c>
      <c r="K424" s="11" t="s">
        <v>2519</v>
      </c>
      <c r="L424" s="16" t="s">
        <v>2520</v>
      </c>
    </row>
    <row r="425" spans="1:12" ht="13" x14ac:dyDescent="0.15">
      <c r="A425" s="11" t="s">
        <v>1231</v>
      </c>
      <c r="B425" s="11" t="s">
        <v>3647</v>
      </c>
      <c r="C425" s="11" t="s">
        <v>3649</v>
      </c>
      <c r="D425" s="13" t="s">
        <v>3651</v>
      </c>
      <c r="E425" s="14">
        <v>433</v>
      </c>
      <c r="F425" s="14">
        <v>12</v>
      </c>
      <c r="G425" s="14">
        <v>4.3577808529374797</v>
      </c>
      <c r="H425" s="14">
        <v>2.7536951501154698</v>
      </c>
      <c r="I425" s="14">
        <v>1.4604356743495E-3</v>
      </c>
      <c r="J425" s="14">
        <v>4.7400209766099398E-2</v>
      </c>
      <c r="K425" s="11" t="s">
        <v>4121</v>
      </c>
      <c r="L425" s="16" t="s">
        <v>4123</v>
      </c>
    </row>
    <row r="426" spans="1:12" ht="13" x14ac:dyDescent="0.15">
      <c r="A426" s="11" t="s">
        <v>1231</v>
      </c>
      <c r="B426" s="11" t="s">
        <v>4124</v>
      </c>
      <c r="C426" s="11" t="s">
        <v>4125</v>
      </c>
      <c r="D426" s="13" t="s">
        <v>4126</v>
      </c>
      <c r="E426" s="14">
        <v>122</v>
      </c>
      <c r="F426" s="14">
        <v>6</v>
      </c>
      <c r="G426" s="14">
        <v>1.2278273996729101</v>
      </c>
      <c r="H426" s="14">
        <v>4.8866803278688504</v>
      </c>
      <c r="I426" s="14">
        <v>1.46388558832711E-3</v>
      </c>
      <c r="J426" s="14">
        <v>4.7400209766099398E-2</v>
      </c>
      <c r="K426" s="11" t="s">
        <v>4129</v>
      </c>
      <c r="L426" s="16" t="s">
        <v>4130</v>
      </c>
    </row>
    <row r="427" spans="1:12" ht="13" x14ac:dyDescent="0.15">
      <c r="A427" s="11" t="s">
        <v>1231</v>
      </c>
      <c r="B427" s="11" t="s">
        <v>4133</v>
      </c>
      <c r="C427" s="11" t="s">
        <v>4135</v>
      </c>
      <c r="D427" s="13" t="s">
        <v>4136</v>
      </c>
      <c r="E427" s="14">
        <v>6</v>
      </c>
      <c r="F427" s="14">
        <v>2</v>
      </c>
      <c r="G427" s="14">
        <v>6.0384954082274497E-2</v>
      </c>
      <c r="H427" s="14">
        <v>33.120833333333302</v>
      </c>
      <c r="I427" s="14">
        <v>1.4703300636864599E-3</v>
      </c>
      <c r="J427" s="14">
        <v>4.7400209766099398E-2</v>
      </c>
      <c r="K427" s="11" t="s">
        <v>4137</v>
      </c>
      <c r="L427" s="11" t="s">
        <v>4139</v>
      </c>
    </row>
    <row r="428" spans="1:12" ht="13" x14ac:dyDescent="0.15">
      <c r="A428" s="11" t="s">
        <v>1231</v>
      </c>
      <c r="B428" s="11" t="s">
        <v>4141</v>
      </c>
      <c r="C428" s="11" t="s">
        <v>4142</v>
      </c>
      <c r="D428" s="13" t="s">
        <v>4144</v>
      </c>
      <c r="E428" s="14">
        <v>6</v>
      </c>
      <c r="F428" s="14">
        <v>2</v>
      </c>
      <c r="G428" s="14">
        <v>6.0384954082274497E-2</v>
      </c>
      <c r="H428" s="14">
        <v>33.120833333333302</v>
      </c>
      <c r="I428" s="14">
        <v>1.4703300636864599E-3</v>
      </c>
      <c r="J428" s="14">
        <v>4.7400209766099398E-2</v>
      </c>
      <c r="K428" s="11" t="s">
        <v>4147</v>
      </c>
      <c r="L428" s="11" t="s">
        <v>4148</v>
      </c>
    </row>
    <row r="429" spans="1:12" ht="13" x14ac:dyDescent="0.15">
      <c r="A429" s="11" t="s">
        <v>1231</v>
      </c>
      <c r="B429" s="11" t="s">
        <v>4151</v>
      </c>
      <c r="C429" s="11" t="s">
        <v>4152</v>
      </c>
      <c r="D429" s="13" t="s">
        <v>4153</v>
      </c>
      <c r="E429" s="14">
        <v>6</v>
      </c>
      <c r="F429" s="14">
        <v>2</v>
      </c>
      <c r="G429" s="14">
        <v>6.0384954082274497E-2</v>
      </c>
      <c r="H429" s="14">
        <v>33.120833333333302</v>
      </c>
      <c r="I429" s="14">
        <v>1.4703300636864599E-3</v>
      </c>
      <c r="J429" s="14">
        <v>4.7400209766099398E-2</v>
      </c>
      <c r="K429" s="11" t="s">
        <v>3345</v>
      </c>
      <c r="L429" s="11" t="s">
        <v>3346</v>
      </c>
    </row>
    <row r="430" spans="1:12" ht="13" x14ac:dyDescent="0.15">
      <c r="A430" s="11" t="s">
        <v>1231</v>
      </c>
      <c r="B430" s="11" t="s">
        <v>4154</v>
      </c>
      <c r="C430" s="11" t="s">
        <v>4156</v>
      </c>
      <c r="D430" s="13" t="s">
        <v>4158</v>
      </c>
      <c r="E430" s="14">
        <v>6</v>
      </c>
      <c r="F430" s="14">
        <v>2</v>
      </c>
      <c r="G430" s="14">
        <v>6.0384954082274497E-2</v>
      </c>
      <c r="H430" s="14">
        <v>33.120833333333302</v>
      </c>
      <c r="I430" s="14">
        <v>1.4703300636864599E-3</v>
      </c>
      <c r="J430" s="14">
        <v>4.7400209766099398E-2</v>
      </c>
      <c r="K430" s="11" t="s">
        <v>4159</v>
      </c>
      <c r="L430" s="11" t="s">
        <v>4160</v>
      </c>
    </row>
    <row r="431" spans="1:12" ht="13" x14ac:dyDescent="0.15">
      <c r="A431" s="11" t="s">
        <v>1231</v>
      </c>
      <c r="B431" s="11" t="s">
        <v>4161</v>
      </c>
      <c r="C431" s="11" t="s">
        <v>4162</v>
      </c>
      <c r="D431" s="13" t="s">
        <v>4163</v>
      </c>
      <c r="E431" s="14">
        <v>6</v>
      </c>
      <c r="F431" s="14">
        <v>2</v>
      </c>
      <c r="G431" s="14">
        <v>6.0384954082274497E-2</v>
      </c>
      <c r="H431" s="14">
        <v>33.120833333333302</v>
      </c>
      <c r="I431" s="14">
        <v>1.4703300636864599E-3</v>
      </c>
      <c r="J431" s="14">
        <v>4.7400209766099398E-2</v>
      </c>
      <c r="K431" s="11" t="s">
        <v>4159</v>
      </c>
      <c r="L431" s="11" t="s">
        <v>4160</v>
      </c>
    </row>
    <row r="432" spans="1:12" ht="13" x14ac:dyDescent="0.15">
      <c r="A432" s="11" t="s">
        <v>1231</v>
      </c>
      <c r="B432" s="11" t="s">
        <v>4169</v>
      </c>
      <c r="C432" s="11" t="s">
        <v>4170</v>
      </c>
      <c r="D432" s="13" t="s">
        <v>4171</v>
      </c>
      <c r="E432" s="14">
        <v>6</v>
      </c>
      <c r="F432" s="14">
        <v>2</v>
      </c>
      <c r="G432" s="14">
        <v>6.0384954082274497E-2</v>
      </c>
      <c r="H432" s="14">
        <v>33.120833333333302</v>
      </c>
      <c r="I432" s="14">
        <v>1.4703300636864599E-3</v>
      </c>
      <c r="J432" s="14">
        <v>4.7400209766099398E-2</v>
      </c>
      <c r="K432" s="11" t="s">
        <v>4177</v>
      </c>
      <c r="L432" s="16" t="s">
        <v>4178</v>
      </c>
    </row>
    <row r="433" spans="1:12" ht="13" x14ac:dyDescent="0.15">
      <c r="A433" s="11" t="s">
        <v>1231</v>
      </c>
      <c r="B433" s="11" t="s">
        <v>4179</v>
      </c>
      <c r="C433" s="11" t="s">
        <v>4180</v>
      </c>
      <c r="D433" s="13" t="s">
        <v>4181</v>
      </c>
      <c r="E433" s="14">
        <v>6</v>
      </c>
      <c r="F433" s="14">
        <v>2</v>
      </c>
      <c r="G433" s="14">
        <v>6.0384954082274497E-2</v>
      </c>
      <c r="H433" s="14">
        <v>33.120833333333302</v>
      </c>
      <c r="I433" s="14">
        <v>1.4703300636864599E-3</v>
      </c>
      <c r="J433" s="14">
        <v>4.7400209766099398E-2</v>
      </c>
      <c r="K433" s="11" t="s">
        <v>2380</v>
      </c>
      <c r="L433" s="11" t="s">
        <v>2381</v>
      </c>
    </row>
    <row r="434" spans="1:12" ht="13" x14ac:dyDescent="0.15">
      <c r="A434" s="11" t="s">
        <v>1231</v>
      </c>
      <c r="B434" s="11" t="s">
        <v>4187</v>
      </c>
      <c r="C434" s="11" t="s">
        <v>4188</v>
      </c>
      <c r="D434" s="13" t="s">
        <v>4189</v>
      </c>
      <c r="E434" s="14">
        <v>6</v>
      </c>
      <c r="F434" s="14">
        <v>2</v>
      </c>
      <c r="G434" s="14">
        <v>6.0384954082274497E-2</v>
      </c>
      <c r="H434" s="14">
        <v>33.120833333333302</v>
      </c>
      <c r="I434" s="14">
        <v>1.4703300636864599E-3</v>
      </c>
      <c r="J434" s="14">
        <v>4.7400209766099398E-2</v>
      </c>
      <c r="K434" s="11" t="s">
        <v>3808</v>
      </c>
      <c r="L434" s="11" t="s">
        <v>3810</v>
      </c>
    </row>
    <row r="435" spans="1:12" ht="13" x14ac:dyDescent="0.15">
      <c r="A435" s="11" t="s">
        <v>1231</v>
      </c>
      <c r="B435" s="11" t="s">
        <v>4195</v>
      </c>
      <c r="C435" s="11" t="s">
        <v>4196</v>
      </c>
      <c r="D435" s="13" t="s">
        <v>4197</v>
      </c>
      <c r="E435" s="14">
        <v>6</v>
      </c>
      <c r="F435" s="14">
        <v>2</v>
      </c>
      <c r="G435" s="14">
        <v>6.0384954082274497E-2</v>
      </c>
      <c r="H435" s="14">
        <v>33.120833333333302</v>
      </c>
      <c r="I435" s="14">
        <v>1.4703300636864599E-3</v>
      </c>
      <c r="J435" s="14">
        <v>4.7400209766099398E-2</v>
      </c>
      <c r="K435" s="11" t="s">
        <v>4198</v>
      </c>
      <c r="L435" s="11" t="s">
        <v>4199</v>
      </c>
    </row>
    <row r="436" spans="1:12" ht="13" x14ac:dyDescent="0.15">
      <c r="A436" s="11" t="s">
        <v>1231</v>
      </c>
      <c r="B436" s="11" t="s">
        <v>4201</v>
      </c>
      <c r="C436" s="11" t="s">
        <v>4203</v>
      </c>
      <c r="D436" s="13" t="s">
        <v>4204</v>
      </c>
      <c r="E436" s="14">
        <v>6</v>
      </c>
      <c r="F436" s="14">
        <v>2</v>
      </c>
      <c r="G436" s="14">
        <v>6.0384954082274497E-2</v>
      </c>
      <c r="H436" s="14">
        <v>33.120833333333302</v>
      </c>
      <c r="I436" s="14">
        <v>1.4703300636864599E-3</v>
      </c>
      <c r="J436" s="14">
        <v>4.7400209766099398E-2</v>
      </c>
      <c r="K436" s="11" t="s">
        <v>4208</v>
      </c>
      <c r="L436" s="11" t="s">
        <v>4209</v>
      </c>
    </row>
    <row r="437" spans="1:12" ht="13" x14ac:dyDescent="0.15">
      <c r="A437" s="11" t="s">
        <v>1231</v>
      </c>
      <c r="B437" s="11" t="s">
        <v>4212</v>
      </c>
      <c r="C437" s="11" t="s">
        <v>4213</v>
      </c>
      <c r="D437" s="13" t="s">
        <v>4214</v>
      </c>
      <c r="E437" s="14">
        <v>6</v>
      </c>
      <c r="F437" s="14">
        <v>2</v>
      </c>
      <c r="G437" s="14">
        <v>6.0384954082274497E-2</v>
      </c>
      <c r="H437" s="14">
        <v>33.120833333333302</v>
      </c>
      <c r="I437" s="14">
        <v>1.4703300636864599E-3</v>
      </c>
      <c r="J437" s="14">
        <v>4.7400209766099398E-2</v>
      </c>
      <c r="K437" s="11" t="s">
        <v>4215</v>
      </c>
      <c r="L437" s="11" t="s">
        <v>4216</v>
      </c>
    </row>
    <row r="438" spans="1:12" ht="13" x14ac:dyDescent="0.15">
      <c r="A438" s="11" t="s">
        <v>1231</v>
      </c>
      <c r="B438" s="11" t="s">
        <v>4218</v>
      </c>
      <c r="C438" s="11" t="s">
        <v>4220</v>
      </c>
      <c r="D438" s="13" t="s">
        <v>4221</v>
      </c>
      <c r="E438" s="14">
        <v>49</v>
      </c>
      <c r="F438" s="14">
        <v>4</v>
      </c>
      <c r="G438" s="14">
        <v>0.49314379167190803</v>
      </c>
      <c r="H438" s="14">
        <v>8.1112244897959194</v>
      </c>
      <c r="I438" s="14">
        <v>1.47185693411855E-3</v>
      </c>
      <c r="J438" s="14">
        <v>4.7400209766099398E-2</v>
      </c>
      <c r="K438" s="11" t="s">
        <v>4222</v>
      </c>
      <c r="L438" s="16" t="s">
        <v>4223</v>
      </c>
    </row>
    <row r="439" spans="1:12" ht="13" x14ac:dyDescent="0.15">
      <c r="A439" s="11" t="s">
        <v>1231</v>
      </c>
      <c r="B439" s="11" t="s">
        <v>4224</v>
      </c>
      <c r="C439" s="11" t="s">
        <v>4225</v>
      </c>
      <c r="D439" s="13" t="s">
        <v>4227</v>
      </c>
      <c r="E439" s="14">
        <v>49</v>
      </c>
      <c r="F439" s="14">
        <v>4</v>
      </c>
      <c r="G439" s="14">
        <v>0.49314379167190803</v>
      </c>
      <c r="H439" s="14">
        <v>8.1112244897959194</v>
      </c>
      <c r="I439" s="14">
        <v>1.47185693411855E-3</v>
      </c>
      <c r="J439" s="14">
        <v>4.7400209766099398E-2</v>
      </c>
      <c r="K439" s="11" t="s">
        <v>4229</v>
      </c>
      <c r="L439" s="16" t="s">
        <v>4230</v>
      </c>
    </row>
    <row r="440" spans="1:12" ht="13" x14ac:dyDescent="0.15">
      <c r="A440" s="11" t="s">
        <v>1231</v>
      </c>
      <c r="B440" s="11" t="s">
        <v>4231</v>
      </c>
      <c r="C440" s="11" t="s">
        <v>4232</v>
      </c>
      <c r="D440" s="13" t="s">
        <v>4234</v>
      </c>
      <c r="E440" s="14">
        <v>49</v>
      </c>
      <c r="F440" s="14">
        <v>4</v>
      </c>
      <c r="G440" s="14">
        <v>0.49314379167190803</v>
      </c>
      <c r="H440" s="14">
        <v>8.1112244897959194</v>
      </c>
      <c r="I440" s="14">
        <v>1.47185693411855E-3</v>
      </c>
      <c r="J440" s="14">
        <v>4.7400209766099398E-2</v>
      </c>
      <c r="K440" s="11" t="s">
        <v>4239</v>
      </c>
      <c r="L440" s="16" t="s">
        <v>4240</v>
      </c>
    </row>
    <row r="441" spans="1:12" ht="13" x14ac:dyDescent="0.15">
      <c r="A441" s="11" t="s">
        <v>1231</v>
      </c>
      <c r="B441" s="11" t="s">
        <v>4241</v>
      </c>
      <c r="C441" s="11" t="s">
        <v>4242</v>
      </c>
      <c r="D441" s="13" t="s">
        <v>4243</v>
      </c>
      <c r="E441" s="14">
        <v>319</v>
      </c>
      <c r="F441" s="14">
        <v>10</v>
      </c>
      <c r="G441" s="14">
        <v>3.21046672537426</v>
      </c>
      <c r="H441" s="14">
        <v>3.1148119122257101</v>
      </c>
      <c r="I441" s="14">
        <v>1.47445249171685E-3</v>
      </c>
      <c r="J441" s="14">
        <v>4.7400209766099398E-2</v>
      </c>
      <c r="K441" s="11" t="s">
        <v>4246</v>
      </c>
      <c r="L441" s="16" t="s">
        <v>4247</v>
      </c>
    </row>
    <row r="442" spans="1:12" ht="13" x14ac:dyDescent="0.15">
      <c r="A442" s="11" t="s">
        <v>1231</v>
      </c>
      <c r="B442" s="11" t="s">
        <v>4248</v>
      </c>
      <c r="C442" s="11" t="s">
        <v>4249</v>
      </c>
      <c r="D442" s="13" t="s">
        <v>4250</v>
      </c>
      <c r="E442" s="14">
        <v>83</v>
      </c>
      <c r="F442" s="14">
        <v>5</v>
      </c>
      <c r="G442" s="14">
        <v>0.835325198138131</v>
      </c>
      <c r="H442" s="14">
        <v>5.9856927710843397</v>
      </c>
      <c r="I442" s="14">
        <v>1.49722205271474E-3</v>
      </c>
      <c r="J442" s="14">
        <v>4.8007825457718901E-2</v>
      </c>
      <c r="K442" s="11" t="s">
        <v>4256</v>
      </c>
      <c r="L442" s="16" t="s">
        <v>4257</v>
      </c>
    </row>
    <row r="443" spans="1:12" ht="13" x14ac:dyDescent="0.15">
      <c r="A443" s="11" t="s">
        <v>1231</v>
      </c>
      <c r="B443" s="11" t="s">
        <v>4258</v>
      </c>
      <c r="C443" s="11" t="s">
        <v>4259</v>
      </c>
      <c r="D443" s="13" t="s">
        <v>4260</v>
      </c>
      <c r="E443" s="14">
        <v>23</v>
      </c>
      <c r="F443" s="14">
        <v>3</v>
      </c>
      <c r="G443" s="14">
        <v>0.231475657315386</v>
      </c>
      <c r="H443" s="14">
        <v>12.960326086956499</v>
      </c>
      <c r="I443" s="14">
        <v>1.5280645744695199E-3</v>
      </c>
      <c r="J443" s="14">
        <v>4.8870498207712103E-2</v>
      </c>
      <c r="K443" s="11" t="s">
        <v>4264</v>
      </c>
      <c r="L443" s="16" t="s">
        <v>4266</v>
      </c>
    </row>
    <row r="444" spans="1:12" ht="13" x14ac:dyDescent="0.15">
      <c r="A444" s="11" t="s">
        <v>1231</v>
      </c>
      <c r="B444" s="11" t="s">
        <v>4205</v>
      </c>
      <c r="C444" s="11" t="s">
        <v>4206</v>
      </c>
      <c r="D444" s="13" t="s">
        <v>4207</v>
      </c>
      <c r="E444" s="14">
        <v>216</v>
      </c>
      <c r="F444" s="14">
        <v>8</v>
      </c>
      <c r="G444" s="14">
        <v>2.1738583469618802</v>
      </c>
      <c r="H444" s="14">
        <v>3.6800925925925898</v>
      </c>
      <c r="I444" s="14">
        <v>1.5582671383391801E-3</v>
      </c>
      <c r="J444" s="14">
        <v>4.9708321130207803E-2</v>
      </c>
      <c r="K444" s="11" t="s">
        <v>3452</v>
      </c>
      <c r="L444" s="16" t="s">
        <v>3453</v>
      </c>
    </row>
    <row r="445" spans="1:12" ht="13" x14ac:dyDescent="0.15">
      <c r="A445" s="11" t="s">
        <v>1231</v>
      </c>
      <c r="B445" s="11" t="s">
        <v>4271</v>
      </c>
      <c r="C445" s="11" t="s">
        <v>4273</v>
      </c>
      <c r="D445" s="13" t="s">
        <v>4275</v>
      </c>
      <c r="E445" s="14">
        <v>84</v>
      </c>
      <c r="F445" s="14">
        <v>5</v>
      </c>
      <c r="G445" s="14">
        <v>0.84538935715184305</v>
      </c>
      <c r="H445" s="14">
        <v>5.9144345238095202</v>
      </c>
      <c r="I445" s="14">
        <v>1.57924434454526E-3</v>
      </c>
      <c r="J445" s="14">
        <v>4.9991946610872799E-2</v>
      </c>
      <c r="K445" s="11" t="s">
        <v>2766</v>
      </c>
      <c r="L445" s="16" t="s">
        <v>2767</v>
      </c>
    </row>
    <row r="446" spans="1:12" ht="13" x14ac:dyDescent="0.15">
      <c r="A446" s="11" t="s">
        <v>1231</v>
      </c>
      <c r="B446" s="11" t="s">
        <v>4278</v>
      </c>
      <c r="C446" s="11" t="s">
        <v>4279</v>
      </c>
      <c r="D446" s="13" t="s">
        <v>4280</v>
      </c>
      <c r="E446" s="14">
        <v>84</v>
      </c>
      <c r="F446" s="14">
        <v>5</v>
      </c>
      <c r="G446" s="14">
        <v>0.84538935715184305</v>
      </c>
      <c r="H446" s="14">
        <v>5.9144345238095202</v>
      </c>
      <c r="I446" s="14">
        <v>1.57924434454526E-3</v>
      </c>
      <c r="J446" s="14">
        <v>4.9991946610872799E-2</v>
      </c>
      <c r="K446" s="11" t="s">
        <v>2766</v>
      </c>
      <c r="L446" s="16" t="s">
        <v>2767</v>
      </c>
    </row>
    <row r="447" spans="1:12" ht="13" x14ac:dyDescent="0.15">
      <c r="A447" s="11" t="s">
        <v>1231</v>
      </c>
      <c r="B447" s="11" t="s">
        <v>4281</v>
      </c>
      <c r="C447" s="11" t="s">
        <v>4282</v>
      </c>
      <c r="D447" s="13" t="s">
        <v>4283</v>
      </c>
      <c r="E447" s="14">
        <v>84</v>
      </c>
      <c r="F447" s="14">
        <v>5</v>
      </c>
      <c r="G447" s="14">
        <v>0.84538935715184305</v>
      </c>
      <c r="H447" s="14">
        <v>5.9144345238095202</v>
      </c>
      <c r="I447" s="14">
        <v>1.57924434454526E-3</v>
      </c>
      <c r="J447" s="14">
        <v>4.9991946610872799E-2</v>
      </c>
      <c r="K447" s="11" t="s">
        <v>4286</v>
      </c>
      <c r="L447" s="16" t="s">
        <v>4287</v>
      </c>
    </row>
    <row r="448" spans="1:12" ht="13" x14ac:dyDescent="0.15">
      <c r="A448" s="11" t="s">
        <v>1231</v>
      </c>
      <c r="B448" s="11" t="s">
        <v>4288</v>
      </c>
      <c r="C448" s="11" t="s">
        <v>4289</v>
      </c>
      <c r="D448" s="13" t="s">
        <v>4290</v>
      </c>
      <c r="E448" s="14">
        <v>50</v>
      </c>
      <c r="F448" s="14">
        <v>4</v>
      </c>
      <c r="G448" s="14">
        <v>0.50320795068562096</v>
      </c>
      <c r="H448" s="14">
        <v>7.9489999999999998</v>
      </c>
      <c r="I448" s="14">
        <v>1.58744743262385E-3</v>
      </c>
      <c r="J448" s="14">
        <v>4.9996536018856098E-2</v>
      </c>
      <c r="K448" s="11" t="s">
        <v>4293</v>
      </c>
      <c r="L448" s="16" t="s">
        <v>4294</v>
      </c>
    </row>
    <row r="449" spans="1:12" ht="13" x14ac:dyDescent="0.15">
      <c r="A449" s="11" t="s">
        <v>1231</v>
      </c>
      <c r="B449" s="11" t="s">
        <v>4295</v>
      </c>
      <c r="C449" s="11" t="s">
        <v>4296</v>
      </c>
      <c r="D449" s="13" t="s">
        <v>4297</v>
      </c>
      <c r="E449" s="14">
        <v>50</v>
      </c>
      <c r="F449" s="14">
        <v>4</v>
      </c>
      <c r="G449" s="14">
        <v>0.50320795068562096</v>
      </c>
      <c r="H449" s="14">
        <v>7.9489999999999998</v>
      </c>
      <c r="I449" s="14">
        <v>1.58744743262385E-3</v>
      </c>
      <c r="J449" s="14">
        <v>4.9996536018856098E-2</v>
      </c>
      <c r="K449" s="11" t="s">
        <v>4303</v>
      </c>
      <c r="L449" s="16" t="s">
        <v>4304</v>
      </c>
    </row>
    <row r="450" spans="1:12" ht="13" x14ac:dyDescent="0.15">
      <c r="A450" s="11" t="s">
        <v>4305</v>
      </c>
      <c r="B450" s="11" t="s">
        <v>4306</v>
      </c>
      <c r="C450" s="11" t="s">
        <v>4307</v>
      </c>
      <c r="D450" s="13" t="s">
        <v>4308</v>
      </c>
      <c r="E450" s="14">
        <v>52</v>
      </c>
      <c r="F450" s="14">
        <v>8</v>
      </c>
      <c r="G450" s="14">
        <v>0.63580403069398805</v>
      </c>
      <c r="H450" s="14">
        <v>12.5824933687003</v>
      </c>
      <c r="I450" s="15">
        <v>1.96624093784514E-7</v>
      </c>
      <c r="J450" s="15">
        <v>5.5447994447233002E-5</v>
      </c>
      <c r="K450" s="11" t="s">
        <v>4314</v>
      </c>
      <c r="L450" s="16" t="s">
        <v>4315</v>
      </c>
    </row>
    <row r="451" spans="1:12" ht="13" x14ac:dyDescent="0.15">
      <c r="A451" s="11" t="s">
        <v>4305</v>
      </c>
      <c r="B451" s="11" t="s">
        <v>4316</v>
      </c>
      <c r="C451" s="11" t="s">
        <v>4317</v>
      </c>
      <c r="D451" s="13" t="s">
        <v>4318</v>
      </c>
      <c r="E451" s="14">
        <v>156</v>
      </c>
      <c r="F451" s="14">
        <v>12</v>
      </c>
      <c r="G451" s="14">
        <v>1.9074120920819599</v>
      </c>
      <c r="H451" s="14">
        <v>6.2912466843501296</v>
      </c>
      <c r="I451" s="15">
        <v>4.4043572722252101E-7</v>
      </c>
      <c r="J451" s="15">
        <v>6.2101437538375506E-5</v>
      </c>
      <c r="K451" s="11" t="s">
        <v>4321</v>
      </c>
      <c r="L451" s="16" t="s">
        <v>4322</v>
      </c>
    </row>
    <row r="452" spans="1:12" ht="13" x14ac:dyDescent="0.15">
      <c r="A452" s="11" t="s">
        <v>4305</v>
      </c>
      <c r="B452" s="11" t="s">
        <v>4323</v>
      </c>
      <c r="C452" s="11" t="s">
        <v>4324</v>
      </c>
      <c r="D452" s="13" t="s">
        <v>4325</v>
      </c>
      <c r="E452" s="14">
        <v>454</v>
      </c>
      <c r="F452" s="14">
        <v>18</v>
      </c>
      <c r="G452" s="14">
        <v>5.5510582679821203</v>
      </c>
      <c r="H452" s="14">
        <v>3.2426249430350902</v>
      </c>
      <c r="I452" s="15">
        <v>1.0429408209056101E-5</v>
      </c>
      <c r="J452" s="14">
        <v>8.6448973964203802E-4</v>
      </c>
      <c r="K452" s="11" t="s">
        <v>4328</v>
      </c>
      <c r="L452" s="16" t="s">
        <v>4329</v>
      </c>
    </row>
    <row r="453" spans="1:12" ht="13" x14ac:dyDescent="0.15">
      <c r="A453" s="11" t="s">
        <v>4305</v>
      </c>
      <c r="B453" s="11" t="s">
        <v>4330</v>
      </c>
      <c r="C453" s="11" t="s">
        <v>4331</v>
      </c>
      <c r="D453" s="13" t="s">
        <v>4332</v>
      </c>
      <c r="E453" s="14">
        <v>64</v>
      </c>
      <c r="F453" s="14">
        <v>7</v>
      </c>
      <c r="G453" s="14">
        <v>0.78252803777721602</v>
      </c>
      <c r="H453" s="14">
        <v>8.9453663793103395</v>
      </c>
      <c r="I453" s="15">
        <v>1.2262265810525401E-5</v>
      </c>
      <c r="J453" s="14">
        <v>8.6448973964203802E-4</v>
      </c>
      <c r="K453" s="11" t="s">
        <v>4338</v>
      </c>
      <c r="L453" s="16" t="s">
        <v>4339</v>
      </c>
    </row>
    <row r="454" spans="1:12" ht="13" x14ac:dyDescent="0.15">
      <c r="A454" s="11" t="s">
        <v>4305</v>
      </c>
      <c r="B454" s="11" t="s">
        <v>4340</v>
      </c>
      <c r="C454" s="11" t="s">
        <v>4341</v>
      </c>
      <c r="D454" s="13" t="s">
        <v>4342</v>
      </c>
      <c r="E454" s="14">
        <v>120</v>
      </c>
      <c r="F454" s="14">
        <v>9</v>
      </c>
      <c r="G454" s="14">
        <v>1.4672400708322799</v>
      </c>
      <c r="H454" s="14">
        <v>6.1339655172413803</v>
      </c>
      <c r="I454" s="15">
        <v>1.5742609579039199E-5</v>
      </c>
      <c r="J454" s="14">
        <v>8.8788318025780901E-4</v>
      </c>
      <c r="K454" s="11" t="s">
        <v>4348</v>
      </c>
      <c r="L454" s="16" t="s">
        <v>4349</v>
      </c>
    </row>
    <row r="455" spans="1:12" ht="13" x14ac:dyDescent="0.15">
      <c r="A455" s="11" t="s">
        <v>4305</v>
      </c>
      <c r="B455" s="11" t="s">
        <v>4350</v>
      </c>
      <c r="C455" s="11" t="s">
        <v>4351</v>
      </c>
      <c r="D455" s="13" t="s">
        <v>4352</v>
      </c>
      <c r="E455" s="14">
        <v>131</v>
      </c>
      <c r="F455" s="14">
        <v>9</v>
      </c>
      <c r="G455" s="14">
        <v>1.60173707732524</v>
      </c>
      <c r="H455" s="14">
        <v>5.6188997104501199</v>
      </c>
      <c r="I455" s="15">
        <v>3.1767653739356298E-5</v>
      </c>
      <c r="J455" s="14">
        <v>1.49307972574975E-3</v>
      </c>
      <c r="K455" s="11" t="s">
        <v>4358</v>
      </c>
      <c r="L455" s="16" t="s">
        <v>4359</v>
      </c>
    </row>
    <row r="456" spans="1:12" ht="13" x14ac:dyDescent="0.15">
      <c r="A456" s="11" t="s">
        <v>4305</v>
      </c>
      <c r="B456" s="11" t="s">
        <v>4360</v>
      </c>
      <c r="C456" s="11" t="s">
        <v>4361</v>
      </c>
      <c r="D456" s="13" t="s">
        <v>4362</v>
      </c>
      <c r="E456" s="14">
        <v>204</v>
      </c>
      <c r="F456" s="14">
        <v>10</v>
      </c>
      <c r="G456" s="14">
        <v>2.4943081204148698</v>
      </c>
      <c r="H456" s="14">
        <v>4.0091277890466497</v>
      </c>
      <c r="I456" s="14">
        <v>1.99890920412837E-4</v>
      </c>
      <c r="J456" s="14">
        <v>7.6258234702090101E-3</v>
      </c>
      <c r="K456" s="11" t="s">
        <v>4365</v>
      </c>
      <c r="L456" s="16" t="s">
        <v>4366</v>
      </c>
    </row>
    <row r="457" spans="1:12" ht="13" x14ac:dyDescent="0.15">
      <c r="A457" s="11" t="s">
        <v>4305</v>
      </c>
      <c r="B457" s="11" t="s">
        <v>4367</v>
      </c>
      <c r="C457" s="11" t="s">
        <v>4368</v>
      </c>
      <c r="D457" s="13" t="s">
        <v>4369</v>
      </c>
      <c r="E457" s="14">
        <v>206</v>
      </c>
      <c r="F457" s="14">
        <v>10</v>
      </c>
      <c r="G457" s="14">
        <v>2.5187621215954099</v>
      </c>
      <c r="H457" s="14">
        <v>3.9702042182792101</v>
      </c>
      <c r="I457" s="14">
        <v>2.16335417594582E-4</v>
      </c>
      <c r="J457" s="14">
        <v>7.6258234702090101E-3</v>
      </c>
      <c r="K457" s="11" t="s">
        <v>4372</v>
      </c>
      <c r="L457" s="16" t="s">
        <v>4373</v>
      </c>
    </row>
    <row r="458" spans="1:12" ht="13" x14ac:dyDescent="0.15">
      <c r="A458" s="11" t="s">
        <v>4305</v>
      </c>
      <c r="B458" s="11" t="s">
        <v>4374</v>
      </c>
      <c r="C458" s="11" t="s">
        <v>4375</v>
      </c>
      <c r="D458" s="13" t="s">
        <v>4376</v>
      </c>
      <c r="E458" s="14">
        <v>451</v>
      </c>
      <c r="F458" s="14">
        <v>14</v>
      </c>
      <c r="G458" s="14">
        <v>5.5143772662113202</v>
      </c>
      <c r="H458" s="14">
        <v>2.5388179524428498</v>
      </c>
      <c r="I458" s="14">
        <v>1.24619536012671E-3</v>
      </c>
      <c r="J458" s="14">
        <v>3.5830468272981801E-2</v>
      </c>
      <c r="K458" s="11" t="s">
        <v>4379</v>
      </c>
      <c r="L458" s="16" t="s">
        <v>4380</v>
      </c>
    </row>
    <row r="459" spans="1:12" ht="13" x14ac:dyDescent="0.15">
      <c r="A459" s="11" t="s">
        <v>4305</v>
      </c>
      <c r="B459" s="11" t="s">
        <v>4381</v>
      </c>
      <c r="C459" s="11" t="s">
        <v>4382</v>
      </c>
      <c r="D459" s="13" t="s">
        <v>4383</v>
      </c>
      <c r="E459" s="14">
        <v>352</v>
      </c>
      <c r="F459" s="14">
        <v>12</v>
      </c>
      <c r="G459" s="14">
        <v>4.3039042077746901</v>
      </c>
      <c r="H459" s="14">
        <v>2.78816614420063</v>
      </c>
      <c r="I459" s="14">
        <v>1.27058398131141E-3</v>
      </c>
      <c r="J459" s="14">
        <v>3.5830468272981801E-2</v>
      </c>
      <c r="K459" s="11" t="s">
        <v>4385</v>
      </c>
      <c r="L459" s="16" t="s">
        <v>4387</v>
      </c>
    </row>
  </sheetData>
  <hyperlinks>
    <hyperlink ref="D4" r:id="rId1" xr:uid="{00000000-0004-0000-0500-000000000000}"/>
    <hyperlink ref="D5" r:id="rId2" xr:uid="{00000000-0004-0000-0500-000001000000}"/>
    <hyperlink ref="D6" r:id="rId3" xr:uid="{00000000-0004-0000-0500-000002000000}"/>
    <hyperlink ref="D7" r:id="rId4" xr:uid="{00000000-0004-0000-0500-000003000000}"/>
    <hyperlink ref="D8" r:id="rId5" xr:uid="{00000000-0004-0000-0500-000004000000}"/>
    <hyperlink ref="D9" r:id="rId6" xr:uid="{00000000-0004-0000-0500-000005000000}"/>
    <hyperlink ref="D10" r:id="rId7" xr:uid="{00000000-0004-0000-0500-000006000000}"/>
    <hyperlink ref="D11" r:id="rId8" xr:uid="{00000000-0004-0000-0500-000007000000}"/>
    <hyperlink ref="D12" r:id="rId9" xr:uid="{00000000-0004-0000-0500-000008000000}"/>
    <hyperlink ref="D13" r:id="rId10" xr:uid="{00000000-0004-0000-0500-000009000000}"/>
    <hyperlink ref="D14" r:id="rId11" xr:uid="{00000000-0004-0000-0500-00000A000000}"/>
    <hyperlink ref="D15" r:id="rId12" xr:uid="{00000000-0004-0000-0500-00000B000000}"/>
    <hyperlink ref="D16" r:id="rId13" xr:uid="{00000000-0004-0000-0500-00000C000000}"/>
    <hyperlink ref="D17" r:id="rId14" xr:uid="{00000000-0004-0000-0500-00000D000000}"/>
    <hyperlink ref="D18" r:id="rId15" xr:uid="{00000000-0004-0000-0500-00000E000000}"/>
    <hyperlink ref="D19" r:id="rId16" xr:uid="{00000000-0004-0000-0500-00000F000000}"/>
    <hyperlink ref="D20" r:id="rId17" xr:uid="{00000000-0004-0000-0500-000010000000}"/>
    <hyperlink ref="D21" r:id="rId18" location="/R-HSA-1474244" xr:uid="{00000000-0004-0000-0500-000011000000}"/>
    <hyperlink ref="D22" r:id="rId19" location="/R-HSA-9006934" xr:uid="{00000000-0004-0000-0500-000012000000}"/>
    <hyperlink ref="D23" r:id="rId20" location="/R-HSA-6785807" xr:uid="{00000000-0004-0000-0500-000013000000}"/>
    <hyperlink ref="D24" r:id="rId21" location="/R-HSA-216083" xr:uid="{00000000-0004-0000-0500-000014000000}"/>
    <hyperlink ref="D25" r:id="rId22" location="/R-HSA-76005" xr:uid="{00000000-0004-0000-0500-000015000000}"/>
    <hyperlink ref="D26" r:id="rId23" location="/R-HSA-76002" xr:uid="{00000000-0004-0000-0500-000016000000}"/>
    <hyperlink ref="D27" r:id="rId24" location="/R-HSA-114608" xr:uid="{00000000-0004-0000-0500-000017000000}"/>
    <hyperlink ref="D28" r:id="rId25" location="/R-HSA-2022090" xr:uid="{00000000-0004-0000-0500-000018000000}"/>
    <hyperlink ref="D29" r:id="rId26" location="/R-HSA-381426" xr:uid="{00000000-0004-0000-0500-000019000000}"/>
    <hyperlink ref="D30" r:id="rId27" location="/R-HSA-3000170" xr:uid="{00000000-0004-0000-0500-00001A000000}"/>
    <hyperlink ref="D31" r:id="rId28" location="/R-HSA-8866911" xr:uid="{00000000-0004-0000-0500-00001B000000}"/>
    <hyperlink ref="D32" r:id="rId29" location="/R-HSA-3000178" xr:uid="{00000000-0004-0000-0500-00001C000000}"/>
    <hyperlink ref="D33" r:id="rId30" location="/R-HSA-1474228" xr:uid="{00000000-0004-0000-0500-00001D000000}"/>
    <hyperlink ref="D34" r:id="rId31" location="/R-HSA-186797" xr:uid="{00000000-0004-0000-0500-00001E000000}"/>
    <hyperlink ref="D35" r:id="rId32" location="/R-HSA-1474290" xr:uid="{00000000-0004-0000-0500-00001F000000}"/>
    <hyperlink ref="D36" r:id="rId33" location="/R-HSA-8864260" xr:uid="{00000000-0004-0000-0500-000020000000}"/>
    <hyperlink ref="D37" r:id="rId34" location="/R-HSA-1442490" xr:uid="{00000000-0004-0000-0500-000021000000}"/>
    <hyperlink ref="D38" r:id="rId35" location="/R-HSA-8957275" xr:uid="{00000000-0004-0000-0500-000022000000}"/>
    <hyperlink ref="D39" r:id="rId36" location="/R-HSA-194138" xr:uid="{00000000-0004-0000-0500-000023000000}"/>
    <hyperlink ref="D40" r:id="rId37" location="/R-HSA-8866907" xr:uid="{00000000-0004-0000-0500-000024000000}"/>
    <hyperlink ref="D41" r:id="rId38" location="/R-HSA-8874081" xr:uid="{00000000-0004-0000-0500-000025000000}"/>
    <hyperlink ref="D42" r:id="rId39" location="/R-HSA-8866910" xr:uid="{00000000-0004-0000-0500-000026000000}"/>
    <hyperlink ref="D43" r:id="rId40" location="/R-HSA-3000171" xr:uid="{00000000-0004-0000-0500-000027000000}"/>
    <hyperlink ref="D44" r:id="rId41" xr:uid="{00000000-0004-0000-0500-000028000000}"/>
    <hyperlink ref="D45" r:id="rId42" xr:uid="{00000000-0004-0000-0500-000029000000}"/>
    <hyperlink ref="D46" r:id="rId43" xr:uid="{00000000-0004-0000-0500-00002A000000}"/>
    <hyperlink ref="D47" r:id="rId44" xr:uid="{00000000-0004-0000-0500-00002B000000}"/>
    <hyperlink ref="D48" r:id="rId45" xr:uid="{00000000-0004-0000-0500-00002C000000}"/>
    <hyperlink ref="D49" r:id="rId46" xr:uid="{00000000-0004-0000-0500-00002D000000}"/>
    <hyperlink ref="D50" r:id="rId47" xr:uid="{00000000-0004-0000-0500-00002E000000}"/>
    <hyperlink ref="D51" r:id="rId48" xr:uid="{00000000-0004-0000-0500-00002F000000}"/>
    <hyperlink ref="D52" r:id="rId49" xr:uid="{00000000-0004-0000-0500-000030000000}"/>
    <hyperlink ref="D53" r:id="rId50" xr:uid="{00000000-0004-0000-0500-000031000000}"/>
    <hyperlink ref="D54" r:id="rId51" xr:uid="{00000000-0004-0000-0500-000032000000}"/>
    <hyperlink ref="D55" r:id="rId52" xr:uid="{00000000-0004-0000-0500-000033000000}"/>
    <hyperlink ref="D56" r:id="rId53" xr:uid="{00000000-0004-0000-0500-000034000000}"/>
    <hyperlink ref="D57" r:id="rId54" xr:uid="{00000000-0004-0000-0500-000035000000}"/>
    <hyperlink ref="D58" r:id="rId55" xr:uid="{00000000-0004-0000-0500-000036000000}"/>
    <hyperlink ref="D59" r:id="rId56" xr:uid="{00000000-0004-0000-0500-000037000000}"/>
    <hyperlink ref="D60" r:id="rId57" xr:uid="{00000000-0004-0000-0500-000038000000}"/>
    <hyperlink ref="D61" r:id="rId58" xr:uid="{00000000-0004-0000-0500-000039000000}"/>
    <hyperlink ref="D62" r:id="rId59" xr:uid="{00000000-0004-0000-0500-00003A000000}"/>
    <hyperlink ref="D63" r:id="rId60" xr:uid="{00000000-0004-0000-0500-00003B000000}"/>
    <hyperlink ref="D64" r:id="rId61" xr:uid="{00000000-0004-0000-0500-00003C000000}"/>
    <hyperlink ref="D65" r:id="rId62" xr:uid="{00000000-0004-0000-0500-00003D000000}"/>
    <hyperlink ref="D66" r:id="rId63" xr:uid="{00000000-0004-0000-0500-00003E000000}"/>
    <hyperlink ref="D67" r:id="rId64" xr:uid="{00000000-0004-0000-0500-00003F000000}"/>
    <hyperlink ref="D68" r:id="rId65" xr:uid="{00000000-0004-0000-0500-000040000000}"/>
    <hyperlink ref="D69" r:id="rId66" xr:uid="{00000000-0004-0000-0500-000041000000}"/>
    <hyperlink ref="D70" r:id="rId67" xr:uid="{00000000-0004-0000-0500-000042000000}"/>
    <hyperlink ref="D71" r:id="rId68" xr:uid="{00000000-0004-0000-0500-000043000000}"/>
    <hyperlink ref="D72" r:id="rId69" xr:uid="{00000000-0004-0000-0500-000044000000}"/>
    <hyperlink ref="D73" r:id="rId70" xr:uid="{00000000-0004-0000-0500-000045000000}"/>
    <hyperlink ref="D74" r:id="rId71" xr:uid="{00000000-0004-0000-0500-000046000000}"/>
    <hyperlink ref="D75" r:id="rId72" xr:uid="{00000000-0004-0000-0500-000047000000}"/>
    <hyperlink ref="D76" r:id="rId73" xr:uid="{00000000-0004-0000-0500-000048000000}"/>
    <hyperlink ref="D77" r:id="rId74" xr:uid="{00000000-0004-0000-0500-000049000000}"/>
    <hyperlink ref="D78" r:id="rId75" xr:uid="{00000000-0004-0000-0500-00004A000000}"/>
    <hyperlink ref="D79" r:id="rId76" xr:uid="{00000000-0004-0000-0500-00004B000000}"/>
    <hyperlink ref="D80" r:id="rId77" xr:uid="{00000000-0004-0000-0500-00004C000000}"/>
    <hyperlink ref="D81" r:id="rId78" xr:uid="{00000000-0004-0000-0500-00004D000000}"/>
    <hyperlink ref="D82" r:id="rId79" xr:uid="{00000000-0004-0000-0500-00004E000000}"/>
    <hyperlink ref="D83" r:id="rId80" xr:uid="{00000000-0004-0000-0500-00004F000000}"/>
    <hyperlink ref="D84" r:id="rId81" xr:uid="{00000000-0004-0000-0500-000050000000}"/>
    <hyperlink ref="D85" r:id="rId82" xr:uid="{00000000-0004-0000-0500-000051000000}"/>
    <hyperlink ref="D86" r:id="rId83" xr:uid="{00000000-0004-0000-0500-000052000000}"/>
    <hyperlink ref="D87" r:id="rId84" xr:uid="{00000000-0004-0000-0500-000053000000}"/>
    <hyperlink ref="D88" r:id="rId85" xr:uid="{00000000-0004-0000-0500-000054000000}"/>
    <hyperlink ref="D89" r:id="rId86" xr:uid="{00000000-0004-0000-0500-000055000000}"/>
    <hyperlink ref="D90" r:id="rId87" xr:uid="{00000000-0004-0000-0500-000056000000}"/>
    <hyperlink ref="D91" r:id="rId88" xr:uid="{00000000-0004-0000-0500-000057000000}"/>
    <hyperlink ref="D92" r:id="rId89" xr:uid="{00000000-0004-0000-0500-000058000000}"/>
    <hyperlink ref="D93" r:id="rId90" xr:uid="{00000000-0004-0000-0500-000059000000}"/>
    <hyperlink ref="D94" r:id="rId91" xr:uid="{00000000-0004-0000-0500-00005A000000}"/>
    <hyperlink ref="D95" r:id="rId92" xr:uid="{00000000-0004-0000-0500-00005B000000}"/>
    <hyperlink ref="D96" r:id="rId93" xr:uid="{00000000-0004-0000-0500-00005C000000}"/>
    <hyperlink ref="D97" r:id="rId94" xr:uid="{00000000-0004-0000-0500-00005D000000}"/>
    <hyperlink ref="D98" r:id="rId95" xr:uid="{00000000-0004-0000-0500-00005E000000}"/>
    <hyperlink ref="D99" r:id="rId96" xr:uid="{00000000-0004-0000-0500-00005F000000}"/>
    <hyperlink ref="D100" r:id="rId97" xr:uid="{00000000-0004-0000-0500-000060000000}"/>
    <hyperlink ref="D101" r:id="rId98" xr:uid="{00000000-0004-0000-0500-000061000000}"/>
    <hyperlink ref="D102" r:id="rId99" xr:uid="{00000000-0004-0000-0500-000062000000}"/>
    <hyperlink ref="D103" r:id="rId100" xr:uid="{00000000-0004-0000-0500-000063000000}"/>
    <hyperlink ref="D104" r:id="rId101" xr:uid="{00000000-0004-0000-0500-000064000000}"/>
    <hyperlink ref="D105" r:id="rId102" xr:uid="{00000000-0004-0000-0500-000065000000}"/>
    <hyperlink ref="D106" r:id="rId103" xr:uid="{00000000-0004-0000-0500-000066000000}"/>
    <hyperlink ref="D107" r:id="rId104" xr:uid="{00000000-0004-0000-0500-000067000000}"/>
    <hyperlink ref="D108" r:id="rId105" xr:uid="{00000000-0004-0000-0500-000068000000}"/>
    <hyperlink ref="D109" r:id="rId106" xr:uid="{00000000-0004-0000-0500-000069000000}"/>
    <hyperlink ref="D110" r:id="rId107" xr:uid="{00000000-0004-0000-0500-00006A000000}"/>
    <hyperlink ref="D111" r:id="rId108" xr:uid="{00000000-0004-0000-0500-00006B000000}"/>
    <hyperlink ref="D112" r:id="rId109" xr:uid="{00000000-0004-0000-0500-00006C000000}"/>
    <hyperlink ref="D113" r:id="rId110" xr:uid="{00000000-0004-0000-0500-00006D000000}"/>
    <hyperlink ref="D114" r:id="rId111" xr:uid="{00000000-0004-0000-0500-00006E000000}"/>
    <hyperlink ref="D115" r:id="rId112" xr:uid="{00000000-0004-0000-0500-00006F000000}"/>
    <hyperlink ref="D116" r:id="rId113" xr:uid="{00000000-0004-0000-0500-000070000000}"/>
    <hyperlink ref="D117" r:id="rId114" xr:uid="{00000000-0004-0000-0500-000071000000}"/>
    <hyperlink ref="D118" r:id="rId115" xr:uid="{00000000-0004-0000-0500-000072000000}"/>
    <hyperlink ref="D119" r:id="rId116" xr:uid="{00000000-0004-0000-0500-000073000000}"/>
    <hyperlink ref="D120" r:id="rId117" xr:uid="{00000000-0004-0000-0500-000074000000}"/>
    <hyperlink ref="D121" r:id="rId118" xr:uid="{00000000-0004-0000-0500-000075000000}"/>
    <hyperlink ref="D122" r:id="rId119" xr:uid="{00000000-0004-0000-0500-000076000000}"/>
    <hyperlink ref="D123" r:id="rId120" xr:uid="{00000000-0004-0000-0500-000077000000}"/>
    <hyperlink ref="D124" r:id="rId121" xr:uid="{00000000-0004-0000-0500-000078000000}"/>
    <hyperlink ref="D125" r:id="rId122" xr:uid="{00000000-0004-0000-0500-000079000000}"/>
    <hyperlink ref="D126" r:id="rId123" xr:uid="{00000000-0004-0000-0500-00007A000000}"/>
    <hyperlink ref="D127" r:id="rId124" xr:uid="{00000000-0004-0000-0500-00007B000000}"/>
    <hyperlink ref="D128" r:id="rId125" xr:uid="{00000000-0004-0000-0500-00007C000000}"/>
    <hyperlink ref="D129" r:id="rId126" xr:uid="{00000000-0004-0000-0500-00007D000000}"/>
    <hyperlink ref="D130" r:id="rId127" xr:uid="{00000000-0004-0000-0500-00007E000000}"/>
    <hyperlink ref="D131" r:id="rId128" xr:uid="{00000000-0004-0000-0500-00007F000000}"/>
    <hyperlink ref="D132" r:id="rId129" xr:uid="{00000000-0004-0000-0500-000080000000}"/>
    <hyperlink ref="D133" r:id="rId130" xr:uid="{00000000-0004-0000-0500-000081000000}"/>
    <hyperlink ref="D134" r:id="rId131" xr:uid="{00000000-0004-0000-0500-000082000000}"/>
    <hyperlink ref="D135" r:id="rId132" xr:uid="{00000000-0004-0000-0500-000083000000}"/>
    <hyperlink ref="D136" r:id="rId133" xr:uid="{00000000-0004-0000-0500-000084000000}"/>
    <hyperlink ref="D137" r:id="rId134" xr:uid="{00000000-0004-0000-0500-000085000000}"/>
    <hyperlink ref="D138" r:id="rId135" xr:uid="{00000000-0004-0000-0500-000086000000}"/>
    <hyperlink ref="D139" r:id="rId136" xr:uid="{00000000-0004-0000-0500-000087000000}"/>
    <hyperlink ref="D140" r:id="rId137" xr:uid="{00000000-0004-0000-0500-000088000000}"/>
    <hyperlink ref="D141" r:id="rId138" xr:uid="{00000000-0004-0000-0500-000089000000}"/>
    <hyperlink ref="D142" r:id="rId139" xr:uid="{00000000-0004-0000-0500-00008A000000}"/>
    <hyperlink ref="D143" r:id="rId140" xr:uid="{00000000-0004-0000-0500-00008B000000}"/>
    <hyperlink ref="D144" r:id="rId141" xr:uid="{00000000-0004-0000-0500-00008C000000}"/>
    <hyperlink ref="D145" r:id="rId142" xr:uid="{00000000-0004-0000-0500-00008D000000}"/>
    <hyperlink ref="D146" r:id="rId143" xr:uid="{00000000-0004-0000-0500-00008E000000}"/>
    <hyperlink ref="D147" r:id="rId144" xr:uid="{00000000-0004-0000-0500-00008F000000}"/>
    <hyperlink ref="D148" r:id="rId145" xr:uid="{00000000-0004-0000-0500-000090000000}"/>
    <hyperlink ref="D149" r:id="rId146" xr:uid="{00000000-0004-0000-0500-000091000000}"/>
    <hyperlink ref="D150" r:id="rId147" xr:uid="{00000000-0004-0000-0500-000092000000}"/>
    <hyperlink ref="D151" r:id="rId148" xr:uid="{00000000-0004-0000-0500-000093000000}"/>
    <hyperlink ref="D152" r:id="rId149" xr:uid="{00000000-0004-0000-0500-000094000000}"/>
    <hyperlink ref="D153" r:id="rId150" xr:uid="{00000000-0004-0000-0500-000095000000}"/>
    <hyperlink ref="D154" r:id="rId151" xr:uid="{00000000-0004-0000-0500-000096000000}"/>
    <hyperlink ref="D155" r:id="rId152" xr:uid="{00000000-0004-0000-0500-000097000000}"/>
    <hyperlink ref="D156" r:id="rId153" xr:uid="{00000000-0004-0000-0500-000098000000}"/>
    <hyperlink ref="D157" r:id="rId154" xr:uid="{00000000-0004-0000-0500-000099000000}"/>
    <hyperlink ref="D158" r:id="rId155" xr:uid="{00000000-0004-0000-0500-00009A000000}"/>
    <hyperlink ref="D159" r:id="rId156" xr:uid="{00000000-0004-0000-0500-00009B000000}"/>
    <hyperlink ref="D160" r:id="rId157" xr:uid="{00000000-0004-0000-0500-00009C000000}"/>
    <hyperlink ref="D161" r:id="rId158" xr:uid="{00000000-0004-0000-0500-00009D000000}"/>
    <hyperlink ref="D162" r:id="rId159" xr:uid="{00000000-0004-0000-0500-00009E000000}"/>
    <hyperlink ref="D163" r:id="rId160" xr:uid="{00000000-0004-0000-0500-00009F000000}"/>
    <hyperlink ref="D164" r:id="rId161" xr:uid="{00000000-0004-0000-0500-0000A0000000}"/>
    <hyperlink ref="D165" r:id="rId162" xr:uid="{00000000-0004-0000-0500-0000A1000000}"/>
    <hyperlink ref="D166" r:id="rId163" xr:uid="{00000000-0004-0000-0500-0000A2000000}"/>
    <hyperlink ref="D167" r:id="rId164" xr:uid="{00000000-0004-0000-0500-0000A3000000}"/>
    <hyperlink ref="D168" r:id="rId165" xr:uid="{00000000-0004-0000-0500-0000A4000000}"/>
    <hyperlink ref="D169" r:id="rId166" xr:uid="{00000000-0004-0000-0500-0000A5000000}"/>
    <hyperlink ref="D170" r:id="rId167" xr:uid="{00000000-0004-0000-0500-0000A6000000}"/>
    <hyperlink ref="D171" r:id="rId168" xr:uid="{00000000-0004-0000-0500-0000A7000000}"/>
    <hyperlink ref="D172" r:id="rId169" xr:uid="{00000000-0004-0000-0500-0000A8000000}"/>
    <hyperlink ref="D173" r:id="rId170" xr:uid="{00000000-0004-0000-0500-0000A9000000}"/>
    <hyperlink ref="D174" r:id="rId171" xr:uid="{00000000-0004-0000-0500-0000AA000000}"/>
    <hyperlink ref="D175" r:id="rId172" xr:uid="{00000000-0004-0000-0500-0000AB000000}"/>
    <hyperlink ref="D176" r:id="rId173" xr:uid="{00000000-0004-0000-0500-0000AC000000}"/>
    <hyperlink ref="D177" r:id="rId174" xr:uid="{00000000-0004-0000-0500-0000AD000000}"/>
    <hyperlink ref="D178" r:id="rId175" xr:uid="{00000000-0004-0000-0500-0000AE000000}"/>
    <hyperlink ref="D179" r:id="rId176" xr:uid="{00000000-0004-0000-0500-0000AF000000}"/>
    <hyperlink ref="D180" r:id="rId177" xr:uid="{00000000-0004-0000-0500-0000B0000000}"/>
    <hyperlink ref="D181" r:id="rId178" xr:uid="{00000000-0004-0000-0500-0000B1000000}"/>
    <hyperlink ref="D182" r:id="rId179" xr:uid="{00000000-0004-0000-0500-0000B2000000}"/>
    <hyperlink ref="D183" r:id="rId180" xr:uid="{00000000-0004-0000-0500-0000B3000000}"/>
    <hyperlink ref="D184" r:id="rId181" xr:uid="{00000000-0004-0000-0500-0000B4000000}"/>
    <hyperlink ref="D185" r:id="rId182" xr:uid="{00000000-0004-0000-0500-0000B5000000}"/>
    <hyperlink ref="D186" r:id="rId183" xr:uid="{00000000-0004-0000-0500-0000B6000000}"/>
    <hyperlink ref="D187" r:id="rId184" xr:uid="{00000000-0004-0000-0500-0000B7000000}"/>
    <hyperlink ref="D188" r:id="rId185" xr:uid="{00000000-0004-0000-0500-0000B8000000}"/>
    <hyperlink ref="D189" r:id="rId186" xr:uid="{00000000-0004-0000-0500-0000B9000000}"/>
    <hyperlink ref="D190" r:id="rId187" xr:uid="{00000000-0004-0000-0500-0000BA000000}"/>
    <hyperlink ref="D191" r:id="rId188" xr:uid="{00000000-0004-0000-0500-0000BB000000}"/>
    <hyperlink ref="D192" r:id="rId189" xr:uid="{00000000-0004-0000-0500-0000BC000000}"/>
    <hyperlink ref="D193" r:id="rId190" xr:uid="{00000000-0004-0000-0500-0000BD000000}"/>
    <hyperlink ref="D194" r:id="rId191" xr:uid="{00000000-0004-0000-0500-0000BE000000}"/>
    <hyperlink ref="D195" r:id="rId192" xr:uid="{00000000-0004-0000-0500-0000BF000000}"/>
    <hyperlink ref="D196" r:id="rId193" xr:uid="{00000000-0004-0000-0500-0000C0000000}"/>
    <hyperlink ref="D197" r:id="rId194" xr:uid="{00000000-0004-0000-0500-0000C1000000}"/>
    <hyperlink ref="D198" r:id="rId195" xr:uid="{00000000-0004-0000-0500-0000C2000000}"/>
    <hyperlink ref="D199" r:id="rId196" xr:uid="{00000000-0004-0000-0500-0000C3000000}"/>
    <hyperlink ref="D200" r:id="rId197" xr:uid="{00000000-0004-0000-0500-0000C4000000}"/>
    <hyperlink ref="D201" r:id="rId198" xr:uid="{00000000-0004-0000-0500-0000C5000000}"/>
    <hyperlink ref="D202" r:id="rId199" xr:uid="{00000000-0004-0000-0500-0000C6000000}"/>
    <hyperlink ref="D203" r:id="rId200" xr:uid="{00000000-0004-0000-0500-0000C7000000}"/>
    <hyperlink ref="D204" r:id="rId201" xr:uid="{00000000-0004-0000-0500-0000C8000000}"/>
    <hyperlink ref="D205" r:id="rId202" xr:uid="{00000000-0004-0000-0500-0000C9000000}"/>
    <hyperlink ref="D206" r:id="rId203" xr:uid="{00000000-0004-0000-0500-0000CA000000}"/>
    <hyperlink ref="D207" r:id="rId204" xr:uid="{00000000-0004-0000-0500-0000CB000000}"/>
    <hyperlink ref="D208" r:id="rId205" xr:uid="{00000000-0004-0000-0500-0000CC000000}"/>
    <hyperlink ref="D209" r:id="rId206" xr:uid="{00000000-0004-0000-0500-0000CD000000}"/>
    <hyperlink ref="D210" r:id="rId207" xr:uid="{00000000-0004-0000-0500-0000CE000000}"/>
    <hyperlink ref="D211" r:id="rId208" xr:uid="{00000000-0004-0000-0500-0000CF000000}"/>
    <hyperlink ref="D212" r:id="rId209" xr:uid="{00000000-0004-0000-0500-0000D0000000}"/>
    <hyperlink ref="D213" r:id="rId210" xr:uid="{00000000-0004-0000-0500-0000D1000000}"/>
    <hyperlink ref="D214" r:id="rId211" xr:uid="{00000000-0004-0000-0500-0000D2000000}"/>
    <hyperlink ref="D215" r:id="rId212" xr:uid="{00000000-0004-0000-0500-0000D3000000}"/>
    <hyperlink ref="D216" r:id="rId213" xr:uid="{00000000-0004-0000-0500-0000D4000000}"/>
    <hyperlink ref="D217" r:id="rId214" xr:uid="{00000000-0004-0000-0500-0000D5000000}"/>
    <hyperlink ref="D218" r:id="rId215" xr:uid="{00000000-0004-0000-0500-0000D6000000}"/>
    <hyperlink ref="D219" r:id="rId216" xr:uid="{00000000-0004-0000-0500-0000D7000000}"/>
    <hyperlink ref="D220" r:id="rId217" xr:uid="{00000000-0004-0000-0500-0000D8000000}"/>
    <hyperlink ref="D221" r:id="rId218" xr:uid="{00000000-0004-0000-0500-0000D9000000}"/>
    <hyperlink ref="D222" r:id="rId219" xr:uid="{00000000-0004-0000-0500-0000DA000000}"/>
    <hyperlink ref="D223" r:id="rId220" xr:uid="{00000000-0004-0000-0500-0000DB000000}"/>
    <hyperlink ref="D224" r:id="rId221" xr:uid="{00000000-0004-0000-0500-0000DC000000}"/>
    <hyperlink ref="D225" r:id="rId222" xr:uid="{00000000-0004-0000-0500-0000DD000000}"/>
    <hyperlink ref="D226" r:id="rId223" xr:uid="{00000000-0004-0000-0500-0000DE000000}"/>
    <hyperlink ref="D227" r:id="rId224" xr:uid="{00000000-0004-0000-0500-0000DF000000}"/>
    <hyperlink ref="D228" r:id="rId225" xr:uid="{00000000-0004-0000-0500-0000E0000000}"/>
    <hyperlink ref="D229" r:id="rId226" xr:uid="{00000000-0004-0000-0500-0000E1000000}"/>
    <hyperlink ref="D230" r:id="rId227" xr:uid="{00000000-0004-0000-0500-0000E2000000}"/>
    <hyperlink ref="D231" r:id="rId228" xr:uid="{00000000-0004-0000-0500-0000E3000000}"/>
    <hyperlink ref="D232" r:id="rId229" xr:uid="{00000000-0004-0000-0500-0000E4000000}"/>
    <hyperlink ref="D233" r:id="rId230" xr:uid="{00000000-0004-0000-0500-0000E5000000}"/>
    <hyperlink ref="D234" r:id="rId231" xr:uid="{00000000-0004-0000-0500-0000E6000000}"/>
    <hyperlink ref="D235" r:id="rId232" xr:uid="{00000000-0004-0000-0500-0000E7000000}"/>
    <hyperlink ref="D236" r:id="rId233" xr:uid="{00000000-0004-0000-0500-0000E8000000}"/>
    <hyperlink ref="D237" r:id="rId234" xr:uid="{00000000-0004-0000-0500-0000E9000000}"/>
    <hyperlink ref="D238" r:id="rId235" xr:uid="{00000000-0004-0000-0500-0000EA000000}"/>
    <hyperlink ref="D239" r:id="rId236" xr:uid="{00000000-0004-0000-0500-0000EB000000}"/>
    <hyperlink ref="D240" r:id="rId237" xr:uid="{00000000-0004-0000-0500-0000EC000000}"/>
    <hyperlink ref="D241" r:id="rId238" xr:uid="{00000000-0004-0000-0500-0000ED000000}"/>
    <hyperlink ref="D242" r:id="rId239" xr:uid="{00000000-0004-0000-0500-0000EE000000}"/>
    <hyperlink ref="D243" r:id="rId240" xr:uid="{00000000-0004-0000-0500-0000EF000000}"/>
    <hyperlink ref="D244" r:id="rId241" xr:uid="{00000000-0004-0000-0500-0000F0000000}"/>
    <hyperlink ref="D245" r:id="rId242" xr:uid="{00000000-0004-0000-0500-0000F1000000}"/>
    <hyperlink ref="D246" r:id="rId243" xr:uid="{00000000-0004-0000-0500-0000F2000000}"/>
    <hyperlink ref="D247" r:id="rId244" xr:uid="{00000000-0004-0000-0500-0000F3000000}"/>
    <hyperlink ref="D248" r:id="rId245" xr:uid="{00000000-0004-0000-0500-0000F4000000}"/>
    <hyperlink ref="D249" r:id="rId246" xr:uid="{00000000-0004-0000-0500-0000F5000000}"/>
    <hyperlink ref="D250" r:id="rId247" xr:uid="{00000000-0004-0000-0500-0000F6000000}"/>
    <hyperlink ref="D251" r:id="rId248" xr:uid="{00000000-0004-0000-0500-0000F7000000}"/>
    <hyperlink ref="D252" r:id="rId249" xr:uid="{00000000-0004-0000-0500-0000F8000000}"/>
    <hyperlink ref="D253" r:id="rId250" xr:uid="{00000000-0004-0000-0500-0000F9000000}"/>
    <hyperlink ref="D254" r:id="rId251" xr:uid="{00000000-0004-0000-0500-0000FA000000}"/>
    <hyperlink ref="D255" r:id="rId252" xr:uid="{00000000-0004-0000-0500-0000FB000000}"/>
    <hyperlink ref="D256" r:id="rId253" xr:uid="{00000000-0004-0000-0500-0000FC000000}"/>
    <hyperlink ref="D257" r:id="rId254" xr:uid="{00000000-0004-0000-0500-0000FD000000}"/>
    <hyperlink ref="D258" r:id="rId255" xr:uid="{00000000-0004-0000-0500-0000FE000000}"/>
    <hyperlink ref="D259" r:id="rId256" xr:uid="{00000000-0004-0000-0500-0000FF000000}"/>
    <hyperlink ref="D260" r:id="rId257" xr:uid="{00000000-0004-0000-0500-000000010000}"/>
    <hyperlink ref="D261" r:id="rId258" xr:uid="{00000000-0004-0000-0500-000001010000}"/>
    <hyperlink ref="D262" r:id="rId259" xr:uid="{00000000-0004-0000-0500-000002010000}"/>
    <hyperlink ref="D263" r:id="rId260" xr:uid="{00000000-0004-0000-0500-000003010000}"/>
    <hyperlink ref="D264" r:id="rId261" xr:uid="{00000000-0004-0000-0500-000004010000}"/>
    <hyperlink ref="D265" r:id="rId262" xr:uid="{00000000-0004-0000-0500-000005010000}"/>
    <hyperlink ref="D266" r:id="rId263" xr:uid="{00000000-0004-0000-0500-000006010000}"/>
    <hyperlink ref="D267" r:id="rId264" xr:uid="{00000000-0004-0000-0500-000007010000}"/>
    <hyperlink ref="D268" r:id="rId265" xr:uid="{00000000-0004-0000-0500-000008010000}"/>
    <hyperlink ref="D269" r:id="rId266" xr:uid="{00000000-0004-0000-0500-000009010000}"/>
    <hyperlink ref="D270" r:id="rId267" xr:uid="{00000000-0004-0000-0500-00000A010000}"/>
    <hyperlink ref="D271" r:id="rId268" xr:uid="{00000000-0004-0000-0500-00000B010000}"/>
    <hyperlink ref="D272" r:id="rId269" xr:uid="{00000000-0004-0000-0500-00000C010000}"/>
    <hyperlink ref="D273" r:id="rId270" xr:uid="{00000000-0004-0000-0500-00000D010000}"/>
    <hyperlink ref="D274" r:id="rId271" xr:uid="{00000000-0004-0000-0500-00000E010000}"/>
    <hyperlink ref="D275" r:id="rId272" xr:uid="{00000000-0004-0000-0500-00000F010000}"/>
    <hyperlink ref="D276" r:id="rId273" xr:uid="{00000000-0004-0000-0500-000010010000}"/>
    <hyperlink ref="D277" r:id="rId274" xr:uid="{00000000-0004-0000-0500-000011010000}"/>
    <hyperlink ref="D278" r:id="rId275" xr:uid="{00000000-0004-0000-0500-000012010000}"/>
    <hyperlink ref="D279" r:id="rId276" xr:uid="{00000000-0004-0000-0500-000013010000}"/>
    <hyperlink ref="D280" r:id="rId277" xr:uid="{00000000-0004-0000-0500-000014010000}"/>
    <hyperlink ref="D281" r:id="rId278" xr:uid="{00000000-0004-0000-0500-000015010000}"/>
    <hyperlink ref="D282" r:id="rId279" xr:uid="{00000000-0004-0000-0500-000016010000}"/>
    <hyperlink ref="D283" r:id="rId280" xr:uid="{00000000-0004-0000-0500-000017010000}"/>
    <hyperlink ref="D284" r:id="rId281" xr:uid="{00000000-0004-0000-0500-000018010000}"/>
    <hyperlink ref="D285" r:id="rId282" xr:uid="{00000000-0004-0000-0500-000019010000}"/>
    <hyperlink ref="D286" r:id="rId283" xr:uid="{00000000-0004-0000-0500-00001A010000}"/>
    <hyperlink ref="D287" r:id="rId284" xr:uid="{00000000-0004-0000-0500-00001B010000}"/>
    <hyperlink ref="D288" r:id="rId285" xr:uid="{00000000-0004-0000-0500-00001C010000}"/>
    <hyperlink ref="D289" r:id="rId286" xr:uid="{00000000-0004-0000-0500-00001D010000}"/>
    <hyperlink ref="D290" r:id="rId287" xr:uid="{00000000-0004-0000-0500-00001E010000}"/>
    <hyperlink ref="D291" r:id="rId288" xr:uid="{00000000-0004-0000-0500-00001F010000}"/>
    <hyperlink ref="D292" r:id="rId289" xr:uid="{00000000-0004-0000-0500-000020010000}"/>
    <hyperlink ref="D293" r:id="rId290" xr:uid="{00000000-0004-0000-0500-000021010000}"/>
    <hyperlink ref="D294" r:id="rId291" xr:uid="{00000000-0004-0000-0500-000022010000}"/>
    <hyperlink ref="D295" r:id="rId292" xr:uid="{00000000-0004-0000-0500-000023010000}"/>
    <hyperlink ref="D296" r:id="rId293" xr:uid="{00000000-0004-0000-0500-000024010000}"/>
    <hyperlink ref="D297" r:id="rId294" xr:uid="{00000000-0004-0000-0500-000025010000}"/>
    <hyperlink ref="D298" r:id="rId295" xr:uid="{00000000-0004-0000-0500-000026010000}"/>
    <hyperlink ref="D299" r:id="rId296" xr:uid="{00000000-0004-0000-0500-000027010000}"/>
    <hyperlink ref="D300" r:id="rId297" xr:uid="{00000000-0004-0000-0500-000028010000}"/>
    <hyperlink ref="D301" r:id="rId298" xr:uid="{00000000-0004-0000-0500-000029010000}"/>
    <hyperlink ref="D302" r:id="rId299" xr:uid="{00000000-0004-0000-0500-00002A010000}"/>
    <hyperlink ref="D303" r:id="rId300" xr:uid="{00000000-0004-0000-0500-00002B010000}"/>
    <hyperlink ref="D304" r:id="rId301" xr:uid="{00000000-0004-0000-0500-00002C010000}"/>
    <hyperlink ref="D305" r:id="rId302" xr:uid="{00000000-0004-0000-0500-00002D010000}"/>
    <hyperlink ref="D306" r:id="rId303" xr:uid="{00000000-0004-0000-0500-00002E010000}"/>
    <hyperlink ref="D307" r:id="rId304" xr:uid="{00000000-0004-0000-0500-00002F010000}"/>
    <hyperlink ref="D308" r:id="rId305" xr:uid="{00000000-0004-0000-0500-000030010000}"/>
    <hyperlink ref="D309" r:id="rId306" xr:uid="{00000000-0004-0000-0500-000031010000}"/>
    <hyperlink ref="D310" r:id="rId307" xr:uid="{00000000-0004-0000-0500-000032010000}"/>
    <hyperlink ref="D311" r:id="rId308" xr:uid="{00000000-0004-0000-0500-000033010000}"/>
    <hyperlink ref="D312" r:id="rId309" xr:uid="{00000000-0004-0000-0500-000034010000}"/>
    <hyperlink ref="D313" r:id="rId310" xr:uid="{00000000-0004-0000-0500-000035010000}"/>
    <hyperlink ref="D314" r:id="rId311" xr:uid="{00000000-0004-0000-0500-000036010000}"/>
    <hyperlink ref="D315" r:id="rId312" xr:uid="{00000000-0004-0000-0500-000037010000}"/>
    <hyperlink ref="D316" r:id="rId313" xr:uid="{00000000-0004-0000-0500-000038010000}"/>
    <hyperlink ref="D317" r:id="rId314" xr:uid="{00000000-0004-0000-0500-000039010000}"/>
    <hyperlink ref="D318" r:id="rId315" xr:uid="{00000000-0004-0000-0500-00003A010000}"/>
    <hyperlink ref="D319" r:id="rId316" xr:uid="{00000000-0004-0000-0500-00003B010000}"/>
    <hyperlink ref="D320" r:id="rId317" xr:uid="{00000000-0004-0000-0500-00003C010000}"/>
    <hyperlink ref="D321" r:id="rId318" xr:uid="{00000000-0004-0000-0500-00003D010000}"/>
    <hyperlink ref="D322" r:id="rId319" xr:uid="{00000000-0004-0000-0500-00003E010000}"/>
    <hyperlink ref="D323" r:id="rId320" xr:uid="{00000000-0004-0000-0500-00003F010000}"/>
    <hyperlink ref="D324" r:id="rId321" xr:uid="{00000000-0004-0000-0500-000040010000}"/>
    <hyperlink ref="D325" r:id="rId322" xr:uid="{00000000-0004-0000-0500-000041010000}"/>
    <hyperlink ref="D326" r:id="rId323" xr:uid="{00000000-0004-0000-0500-000042010000}"/>
    <hyperlink ref="D327" r:id="rId324" xr:uid="{00000000-0004-0000-0500-000043010000}"/>
    <hyperlink ref="D328" r:id="rId325" xr:uid="{00000000-0004-0000-0500-000044010000}"/>
    <hyperlink ref="D329" r:id="rId326" xr:uid="{00000000-0004-0000-0500-000045010000}"/>
    <hyperlink ref="D330" r:id="rId327" xr:uid="{00000000-0004-0000-0500-000046010000}"/>
    <hyperlink ref="D331" r:id="rId328" xr:uid="{00000000-0004-0000-0500-000047010000}"/>
    <hyperlink ref="D332" r:id="rId329" xr:uid="{00000000-0004-0000-0500-000048010000}"/>
    <hyperlink ref="D333" r:id="rId330" xr:uid="{00000000-0004-0000-0500-000049010000}"/>
    <hyperlink ref="D334" r:id="rId331" xr:uid="{00000000-0004-0000-0500-00004A010000}"/>
    <hyperlink ref="D335" r:id="rId332" xr:uid="{00000000-0004-0000-0500-00004B010000}"/>
    <hyperlink ref="D336" r:id="rId333" xr:uid="{00000000-0004-0000-0500-00004C010000}"/>
    <hyperlink ref="D337" r:id="rId334" xr:uid="{00000000-0004-0000-0500-00004D010000}"/>
    <hyperlink ref="D338" r:id="rId335" xr:uid="{00000000-0004-0000-0500-00004E010000}"/>
    <hyperlink ref="D339" r:id="rId336" xr:uid="{00000000-0004-0000-0500-00004F010000}"/>
    <hyperlink ref="D340" r:id="rId337" xr:uid="{00000000-0004-0000-0500-000050010000}"/>
    <hyperlink ref="D341" r:id="rId338" xr:uid="{00000000-0004-0000-0500-000051010000}"/>
    <hyperlink ref="D342" r:id="rId339" xr:uid="{00000000-0004-0000-0500-000052010000}"/>
    <hyperlink ref="D343" r:id="rId340" xr:uid="{00000000-0004-0000-0500-000053010000}"/>
    <hyperlink ref="D344" r:id="rId341" xr:uid="{00000000-0004-0000-0500-000054010000}"/>
    <hyperlink ref="D345" r:id="rId342" xr:uid="{00000000-0004-0000-0500-000055010000}"/>
    <hyperlink ref="D346" r:id="rId343" xr:uid="{00000000-0004-0000-0500-000056010000}"/>
    <hyperlink ref="D347" r:id="rId344" xr:uid="{00000000-0004-0000-0500-000057010000}"/>
    <hyperlink ref="D348" r:id="rId345" xr:uid="{00000000-0004-0000-0500-000058010000}"/>
    <hyperlink ref="D349" r:id="rId346" xr:uid="{00000000-0004-0000-0500-000059010000}"/>
    <hyperlink ref="D350" r:id="rId347" xr:uid="{00000000-0004-0000-0500-00005A010000}"/>
    <hyperlink ref="D351" r:id="rId348" xr:uid="{00000000-0004-0000-0500-00005B010000}"/>
    <hyperlink ref="D352" r:id="rId349" xr:uid="{00000000-0004-0000-0500-00005C010000}"/>
    <hyperlink ref="D353" r:id="rId350" xr:uid="{00000000-0004-0000-0500-00005D010000}"/>
    <hyperlink ref="D354" r:id="rId351" xr:uid="{00000000-0004-0000-0500-00005E010000}"/>
    <hyperlink ref="D355" r:id="rId352" xr:uid="{00000000-0004-0000-0500-00005F010000}"/>
    <hyperlink ref="D356" r:id="rId353" xr:uid="{00000000-0004-0000-0500-000060010000}"/>
    <hyperlink ref="D357" r:id="rId354" xr:uid="{00000000-0004-0000-0500-000061010000}"/>
    <hyperlink ref="D358" r:id="rId355" xr:uid="{00000000-0004-0000-0500-000062010000}"/>
    <hyperlink ref="D359" r:id="rId356" xr:uid="{00000000-0004-0000-0500-000063010000}"/>
    <hyperlink ref="D360" r:id="rId357" xr:uid="{00000000-0004-0000-0500-000064010000}"/>
    <hyperlink ref="D361" r:id="rId358" xr:uid="{00000000-0004-0000-0500-000065010000}"/>
    <hyperlink ref="D362" r:id="rId359" xr:uid="{00000000-0004-0000-0500-000066010000}"/>
    <hyperlink ref="D363" r:id="rId360" xr:uid="{00000000-0004-0000-0500-000067010000}"/>
    <hyperlink ref="D364" r:id="rId361" xr:uid="{00000000-0004-0000-0500-000068010000}"/>
    <hyperlink ref="D365" r:id="rId362" xr:uid="{00000000-0004-0000-0500-000069010000}"/>
    <hyperlink ref="D366" r:id="rId363" xr:uid="{00000000-0004-0000-0500-00006A010000}"/>
    <hyperlink ref="D367" r:id="rId364" xr:uid="{00000000-0004-0000-0500-00006B010000}"/>
    <hyperlink ref="D368" r:id="rId365" xr:uid="{00000000-0004-0000-0500-00006C010000}"/>
    <hyperlink ref="D369" r:id="rId366" xr:uid="{00000000-0004-0000-0500-00006D010000}"/>
    <hyperlink ref="D370" r:id="rId367" xr:uid="{00000000-0004-0000-0500-00006E010000}"/>
    <hyperlink ref="D371" r:id="rId368" xr:uid="{00000000-0004-0000-0500-00006F010000}"/>
    <hyperlink ref="D372" r:id="rId369" xr:uid="{00000000-0004-0000-0500-000070010000}"/>
    <hyperlink ref="D373" r:id="rId370" xr:uid="{00000000-0004-0000-0500-000071010000}"/>
    <hyperlink ref="D374" r:id="rId371" xr:uid="{00000000-0004-0000-0500-000072010000}"/>
    <hyperlink ref="D375" r:id="rId372" xr:uid="{00000000-0004-0000-0500-000073010000}"/>
    <hyperlink ref="D376" r:id="rId373" xr:uid="{00000000-0004-0000-0500-000074010000}"/>
    <hyperlink ref="D377" r:id="rId374" xr:uid="{00000000-0004-0000-0500-000075010000}"/>
    <hyperlink ref="D378" r:id="rId375" xr:uid="{00000000-0004-0000-0500-000076010000}"/>
    <hyperlink ref="D379" r:id="rId376" xr:uid="{00000000-0004-0000-0500-000077010000}"/>
    <hyperlink ref="D380" r:id="rId377" xr:uid="{00000000-0004-0000-0500-000078010000}"/>
    <hyperlink ref="D381" r:id="rId378" xr:uid="{00000000-0004-0000-0500-000079010000}"/>
    <hyperlink ref="D382" r:id="rId379" xr:uid="{00000000-0004-0000-0500-00007A010000}"/>
    <hyperlink ref="D383" r:id="rId380" xr:uid="{00000000-0004-0000-0500-00007B010000}"/>
    <hyperlink ref="D384" r:id="rId381" xr:uid="{00000000-0004-0000-0500-00007C010000}"/>
    <hyperlink ref="D385" r:id="rId382" xr:uid="{00000000-0004-0000-0500-00007D010000}"/>
    <hyperlink ref="D386" r:id="rId383" xr:uid="{00000000-0004-0000-0500-00007E010000}"/>
    <hyperlink ref="D387" r:id="rId384" xr:uid="{00000000-0004-0000-0500-00007F010000}"/>
    <hyperlink ref="D388" r:id="rId385" xr:uid="{00000000-0004-0000-0500-000080010000}"/>
    <hyperlink ref="D389" r:id="rId386" xr:uid="{00000000-0004-0000-0500-000081010000}"/>
    <hyperlink ref="D390" r:id="rId387" xr:uid="{00000000-0004-0000-0500-000082010000}"/>
    <hyperlink ref="D391" r:id="rId388" xr:uid="{00000000-0004-0000-0500-000083010000}"/>
    <hyperlink ref="D392" r:id="rId389" xr:uid="{00000000-0004-0000-0500-000084010000}"/>
    <hyperlink ref="D393" r:id="rId390" xr:uid="{00000000-0004-0000-0500-000085010000}"/>
    <hyperlink ref="D394" r:id="rId391" xr:uid="{00000000-0004-0000-0500-000086010000}"/>
    <hyperlink ref="D395" r:id="rId392" xr:uid="{00000000-0004-0000-0500-000087010000}"/>
    <hyperlink ref="D396" r:id="rId393" xr:uid="{00000000-0004-0000-0500-000088010000}"/>
    <hyperlink ref="D397" r:id="rId394" xr:uid="{00000000-0004-0000-0500-000089010000}"/>
    <hyperlink ref="D398" r:id="rId395" xr:uid="{00000000-0004-0000-0500-00008A010000}"/>
    <hyperlink ref="D399" r:id="rId396" xr:uid="{00000000-0004-0000-0500-00008B010000}"/>
    <hyperlink ref="D400" r:id="rId397" xr:uid="{00000000-0004-0000-0500-00008C010000}"/>
    <hyperlink ref="D401" r:id="rId398" xr:uid="{00000000-0004-0000-0500-00008D010000}"/>
    <hyperlink ref="D402" r:id="rId399" xr:uid="{00000000-0004-0000-0500-00008E010000}"/>
    <hyperlink ref="D403" r:id="rId400" xr:uid="{00000000-0004-0000-0500-00008F010000}"/>
    <hyperlink ref="D404" r:id="rId401" xr:uid="{00000000-0004-0000-0500-000090010000}"/>
    <hyperlink ref="D405" r:id="rId402" xr:uid="{00000000-0004-0000-0500-000091010000}"/>
    <hyperlink ref="D406" r:id="rId403" xr:uid="{00000000-0004-0000-0500-000092010000}"/>
    <hyperlink ref="D407" r:id="rId404" xr:uid="{00000000-0004-0000-0500-000093010000}"/>
    <hyperlink ref="D408" r:id="rId405" xr:uid="{00000000-0004-0000-0500-000094010000}"/>
    <hyperlink ref="D409" r:id="rId406" xr:uid="{00000000-0004-0000-0500-000095010000}"/>
    <hyperlink ref="D410" r:id="rId407" xr:uid="{00000000-0004-0000-0500-000096010000}"/>
    <hyperlink ref="D411" r:id="rId408" xr:uid="{00000000-0004-0000-0500-000097010000}"/>
    <hyperlink ref="D412" r:id="rId409" xr:uid="{00000000-0004-0000-0500-000098010000}"/>
    <hyperlink ref="D413" r:id="rId410" xr:uid="{00000000-0004-0000-0500-000099010000}"/>
    <hyperlink ref="D414" r:id="rId411" xr:uid="{00000000-0004-0000-0500-00009A010000}"/>
    <hyperlink ref="D415" r:id="rId412" xr:uid="{00000000-0004-0000-0500-00009B010000}"/>
    <hyperlink ref="D416" r:id="rId413" xr:uid="{00000000-0004-0000-0500-00009C010000}"/>
    <hyperlink ref="D417" r:id="rId414" xr:uid="{00000000-0004-0000-0500-00009D010000}"/>
    <hyperlink ref="D418" r:id="rId415" xr:uid="{00000000-0004-0000-0500-00009E010000}"/>
    <hyperlink ref="D419" r:id="rId416" xr:uid="{00000000-0004-0000-0500-00009F010000}"/>
    <hyperlink ref="D420" r:id="rId417" xr:uid="{00000000-0004-0000-0500-0000A0010000}"/>
    <hyperlink ref="D421" r:id="rId418" xr:uid="{00000000-0004-0000-0500-0000A1010000}"/>
    <hyperlink ref="D422" r:id="rId419" xr:uid="{00000000-0004-0000-0500-0000A2010000}"/>
    <hyperlink ref="D423" r:id="rId420" xr:uid="{00000000-0004-0000-0500-0000A3010000}"/>
    <hyperlink ref="D424" r:id="rId421" xr:uid="{00000000-0004-0000-0500-0000A4010000}"/>
    <hyperlink ref="D425" r:id="rId422" xr:uid="{00000000-0004-0000-0500-0000A5010000}"/>
    <hyperlink ref="D426" r:id="rId423" xr:uid="{00000000-0004-0000-0500-0000A6010000}"/>
    <hyperlink ref="D427" r:id="rId424" xr:uid="{00000000-0004-0000-0500-0000A7010000}"/>
    <hyperlink ref="D428" r:id="rId425" xr:uid="{00000000-0004-0000-0500-0000A8010000}"/>
    <hyperlink ref="D429" r:id="rId426" xr:uid="{00000000-0004-0000-0500-0000A9010000}"/>
    <hyperlink ref="D430" r:id="rId427" xr:uid="{00000000-0004-0000-0500-0000AA010000}"/>
    <hyperlink ref="D431" r:id="rId428" xr:uid="{00000000-0004-0000-0500-0000AB010000}"/>
    <hyperlink ref="D432" r:id="rId429" xr:uid="{00000000-0004-0000-0500-0000AC010000}"/>
    <hyperlink ref="D433" r:id="rId430" xr:uid="{00000000-0004-0000-0500-0000AD010000}"/>
    <hyperlink ref="D434" r:id="rId431" xr:uid="{00000000-0004-0000-0500-0000AE010000}"/>
    <hyperlink ref="D435" r:id="rId432" xr:uid="{00000000-0004-0000-0500-0000AF010000}"/>
    <hyperlink ref="D436" r:id="rId433" xr:uid="{00000000-0004-0000-0500-0000B0010000}"/>
    <hyperlink ref="D437" r:id="rId434" xr:uid="{00000000-0004-0000-0500-0000B1010000}"/>
    <hyperlink ref="D438" r:id="rId435" xr:uid="{00000000-0004-0000-0500-0000B2010000}"/>
    <hyperlink ref="D439" r:id="rId436" xr:uid="{00000000-0004-0000-0500-0000B3010000}"/>
    <hyperlink ref="D440" r:id="rId437" xr:uid="{00000000-0004-0000-0500-0000B4010000}"/>
    <hyperlink ref="D441" r:id="rId438" xr:uid="{00000000-0004-0000-0500-0000B5010000}"/>
    <hyperlink ref="D442" r:id="rId439" xr:uid="{00000000-0004-0000-0500-0000B6010000}"/>
    <hyperlink ref="D443" r:id="rId440" xr:uid="{00000000-0004-0000-0500-0000B7010000}"/>
    <hyperlink ref="D444" r:id="rId441" xr:uid="{00000000-0004-0000-0500-0000B8010000}"/>
    <hyperlink ref="D445" r:id="rId442" xr:uid="{00000000-0004-0000-0500-0000B9010000}"/>
    <hyperlink ref="D446" r:id="rId443" xr:uid="{00000000-0004-0000-0500-0000BA010000}"/>
    <hyperlink ref="D447" r:id="rId444" xr:uid="{00000000-0004-0000-0500-0000BB010000}"/>
    <hyperlink ref="D448" r:id="rId445" xr:uid="{00000000-0004-0000-0500-0000BC010000}"/>
    <hyperlink ref="D449" r:id="rId446" xr:uid="{00000000-0004-0000-0500-0000BD010000}"/>
    <hyperlink ref="D450" r:id="rId447" xr:uid="{00000000-0004-0000-0500-0000BE010000}"/>
    <hyperlink ref="D451" r:id="rId448" xr:uid="{00000000-0004-0000-0500-0000BF010000}"/>
    <hyperlink ref="D452" r:id="rId449" xr:uid="{00000000-0004-0000-0500-0000C0010000}"/>
    <hyperlink ref="D453" r:id="rId450" xr:uid="{00000000-0004-0000-0500-0000C1010000}"/>
    <hyperlink ref="D454" r:id="rId451" xr:uid="{00000000-0004-0000-0500-0000C2010000}"/>
    <hyperlink ref="D455" r:id="rId452" xr:uid="{00000000-0004-0000-0500-0000C3010000}"/>
    <hyperlink ref="D456" r:id="rId453" xr:uid="{00000000-0004-0000-0500-0000C4010000}"/>
    <hyperlink ref="D457" r:id="rId454" xr:uid="{00000000-0004-0000-0500-0000C5010000}"/>
    <hyperlink ref="D458" r:id="rId455" xr:uid="{00000000-0004-0000-0500-0000C6010000}"/>
    <hyperlink ref="D459" r:id="rId456" xr:uid="{00000000-0004-0000-0500-0000C701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L2077"/>
  <sheetViews>
    <sheetView tabSelected="1" workbookViewId="0">
      <selection activeCell="J17" sqref="J17"/>
    </sheetView>
  </sheetViews>
  <sheetFormatPr baseColWidth="10" defaultColWidth="14.5" defaultRowHeight="15.75" customHeight="1" x14ac:dyDescent="0.15"/>
  <sheetData>
    <row r="1" spans="1:12" ht="15.75" customHeight="1" x14ac:dyDescent="0.15">
      <c r="A1" s="22" t="s">
        <v>8288</v>
      </c>
    </row>
    <row r="2" spans="1:12" ht="15.75" customHeight="1" x14ac:dyDescent="0.15">
      <c r="A2" s="1" t="s">
        <v>679</v>
      </c>
    </row>
    <row r="3" spans="1:12" ht="15.75" customHeight="1" x14ac:dyDescent="0.15">
      <c r="A3" s="11" t="s">
        <v>228</v>
      </c>
      <c r="B3" s="11" t="s">
        <v>230</v>
      </c>
      <c r="C3" s="11" t="s">
        <v>232</v>
      </c>
      <c r="D3" s="11" t="s">
        <v>234</v>
      </c>
      <c r="E3" s="11" t="s">
        <v>235</v>
      </c>
      <c r="F3" s="11" t="s">
        <v>237</v>
      </c>
      <c r="G3" s="11" t="s">
        <v>239</v>
      </c>
      <c r="H3" s="11" t="s">
        <v>240</v>
      </c>
      <c r="I3" s="11" t="s">
        <v>242</v>
      </c>
      <c r="J3" s="11" t="s">
        <v>244</v>
      </c>
      <c r="K3" s="11" t="s">
        <v>245</v>
      </c>
      <c r="L3" s="11" t="s">
        <v>247</v>
      </c>
    </row>
    <row r="4" spans="1:12" ht="15.75" customHeight="1" x14ac:dyDescent="0.15">
      <c r="A4" s="11" t="s">
        <v>249</v>
      </c>
      <c r="B4" s="11" t="s">
        <v>251</v>
      </c>
      <c r="C4" s="11" t="s">
        <v>253</v>
      </c>
      <c r="D4" s="13" t="s">
        <v>697</v>
      </c>
      <c r="E4" s="14">
        <v>196</v>
      </c>
      <c r="F4" s="14">
        <v>48</v>
      </c>
      <c r="G4" s="14">
        <v>19.942589171521998</v>
      </c>
      <c r="H4" s="14">
        <v>2.4069091323680301</v>
      </c>
      <c r="I4" s="15">
        <v>3.7582288392456997E-9</v>
      </c>
      <c r="J4" s="15">
        <v>1.22894083043334E-6</v>
      </c>
      <c r="K4" s="11" t="s">
        <v>740</v>
      </c>
      <c r="L4" s="16" t="s">
        <v>743</v>
      </c>
    </row>
    <row r="5" spans="1:12" ht="15.75" customHeight="1" x14ac:dyDescent="0.15">
      <c r="A5" s="11" t="s">
        <v>249</v>
      </c>
      <c r="B5" s="11" t="s">
        <v>746</v>
      </c>
      <c r="C5" s="11" t="s">
        <v>747</v>
      </c>
      <c r="D5" s="13" t="s">
        <v>749</v>
      </c>
      <c r="E5" s="14">
        <v>109</v>
      </c>
      <c r="F5" s="14">
        <v>29</v>
      </c>
      <c r="G5" s="14">
        <v>11.0905215290607</v>
      </c>
      <c r="H5" s="14">
        <v>2.6148454717851499</v>
      </c>
      <c r="I5" s="15">
        <v>7.8264979364028896E-7</v>
      </c>
      <c r="J5" s="14">
        <v>1.19326797059172E-4</v>
      </c>
      <c r="K5" s="11" t="s">
        <v>776</v>
      </c>
      <c r="L5" s="16" t="s">
        <v>779</v>
      </c>
    </row>
    <row r="6" spans="1:12" ht="15.75" customHeight="1" x14ac:dyDescent="0.15">
      <c r="A6" s="11" t="s">
        <v>249</v>
      </c>
      <c r="B6" s="11" t="s">
        <v>360</v>
      </c>
      <c r="C6" s="11" t="s">
        <v>362</v>
      </c>
      <c r="D6" s="13" t="s">
        <v>784</v>
      </c>
      <c r="E6" s="14">
        <v>82</v>
      </c>
      <c r="F6" s="14">
        <v>24</v>
      </c>
      <c r="G6" s="14">
        <v>8.3433281227795906</v>
      </c>
      <c r="H6" s="14">
        <v>2.8765499386837399</v>
      </c>
      <c r="I6" s="15">
        <v>1.0947412574235901E-6</v>
      </c>
      <c r="J6" s="14">
        <v>1.19326797059172E-4</v>
      </c>
      <c r="K6" s="11" t="s">
        <v>808</v>
      </c>
      <c r="L6" s="16" t="s">
        <v>811</v>
      </c>
    </row>
    <row r="7" spans="1:12" ht="15.75" customHeight="1" x14ac:dyDescent="0.15">
      <c r="A7" s="11" t="s">
        <v>249</v>
      </c>
      <c r="B7" s="11" t="s">
        <v>510</v>
      </c>
      <c r="C7" s="11" t="s">
        <v>511</v>
      </c>
      <c r="D7" s="13" t="s">
        <v>828</v>
      </c>
      <c r="E7" s="14">
        <v>338</v>
      </c>
      <c r="F7" s="14">
        <v>61</v>
      </c>
      <c r="G7" s="14">
        <v>34.3907915304817</v>
      </c>
      <c r="H7" s="14">
        <v>1.77373062047536</v>
      </c>
      <c r="I7" s="15">
        <v>4.4410107646886098E-6</v>
      </c>
      <c r="J7" s="14">
        <v>3.6305263001329402E-4</v>
      </c>
      <c r="K7" s="11" t="s">
        <v>870</v>
      </c>
      <c r="L7" s="16" t="s">
        <v>873</v>
      </c>
    </row>
    <row r="8" spans="1:12" ht="15.75" customHeight="1" x14ac:dyDescent="0.15">
      <c r="A8" s="11" t="s">
        <v>249</v>
      </c>
      <c r="B8" s="11" t="s">
        <v>876</v>
      </c>
      <c r="C8" s="11" t="s">
        <v>877</v>
      </c>
      <c r="D8" s="13" t="s">
        <v>880</v>
      </c>
      <c r="E8" s="14">
        <v>165</v>
      </c>
      <c r="F8" s="14">
        <v>36</v>
      </c>
      <c r="G8" s="14">
        <v>16.788404149495499</v>
      </c>
      <c r="H8" s="14">
        <v>2.1443372270187901</v>
      </c>
      <c r="I8" s="15">
        <v>6.4922610374385002E-6</v>
      </c>
      <c r="J8" s="14">
        <v>4.19189690200938E-4</v>
      </c>
      <c r="K8" s="11" t="s">
        <v>913</v>
      </c>
      <c r="L8" s="16" t="s">
        <v>915</v>
      </c>
    </row>
    <row r="9" spans="1:12" ht="15.75" customHeight="1" x14ac:dyDescent="0.15">
      <c r="A9" s="11" t="s">
        <v>249</v>
      </c>
      <c r="B9" s="11" t="s">
        <v>630</v>
      </c>
      <c r="C9" s="11" t="s">
        <v>632</v>
      </c>
      <c r="D9" s="13" t="s">
        <v>919</v>
      </c>
      <c r="E9" s="14">
        <v>292</v>
      </c>
      <c r="F9" s="14">
        <v>54</v>
      </c>
      <c r="G9" s="14">
        <v>29.7103879494103</v>
      </c>
      <c r="H9" s="14">
        <v>1.8175461085176401</v>
      </c>
      <c r="I9" s="15">
        <v>7.6915539486410705E-6</v>
      </c>
      <c r="J9" s="14">
        <v>4.19189690200938E-4</v>
      </c>
      <c r="K9" s="11" t="s">
        <v>957</v>
      </c>
      <c r="L9" s="16" t="s">
        <v>958</v>
      </c>
    </row>
    <row r="10" spans="1:12" ht="15.75" customHeight="1" x14ac:dyDescent="0.15">
      <c r="A10" s="11" t="s">
        <v>249</v>
      </c>
      <c r="B10" s="11" t="s">
        <v>963</v>
      </c>
      <c r="C10" s="11" t="s">
        <v>965</v>
      </c>
      <c r="D10" s="13" t="s">
        <v>966</v>
      </c>
      <c r="E10" s="14">
        <v>181</v>
      </c>
      <c r="F10" s="14">
        <v>38</v>
      </c>
      <c r="G10" s="14">
        <v>18.4163706124769</v>
      </c>
      <c r="H10" s="14">
        <v>2.06338158585142</v>
      </c>
      <c r="I10" s="15">
        <v>9.39319789228232E-6</v>
      </c>
      <c r="J10" s="14">
        <v>4.3879653011090301E-4</v>
      </c>
      <c r="K10" s="11" t="s">
        <v>972</v>
      </c>
      <c r="L10" s="16" t="s">
        <v>973</v>
      </c>
    </row>
    <row r="11" spans="1:12" ht="15.75" customHeight="1" x14ac:dyDescent="0.15">
      <c r="A11" s="11" t="s">
        <v>249</v>
      </c>
      <c r="B11" s="11" t="s">
        <v>665</v>
      </c>
      <c r="C11" s="11" t="s">
        <v>668</v>
      </c>
      <c r="D11" s="13" t="s">
        <v>974</v>
      </c>
      <c r="E11" s="14">
        <v>211</v>
      </c>
      <c r="F11" s="14">
        <v>41</v>
      </c>
      <c r="G11" s="14">
        <v>21.468807730567001</v>
      </c>
      <c r="H11" s="14">
        <v>1.9097474118986499</v>
      </c>
      <c r="I11" s="15">
        <v>2.9892598280789599E-5</v>
      </c>
      <c r="J11" s="14">
        <v>1.2218599547272799E-3</v>
      </c>
      <c r="K11" s="11" t="s">
        <v>982</v>
      </c>
      <c r="L11" s="16" t="s">
        <v>983</v>
      </c>
    </row>
    <row r="12" spans="1:12" ht="15.75" customHeight="1" x14ac:dyDescent="0.15">
      <c r="A12" s="11" t="s">
        <v>249</v>
      </c>
      <c r="B12" s="11" t="s">
        <v>986</v>
      </c>
      <c r="C12" s="11" t="s">
        <v>988</v>
      </c>
      <c r="D12" s="13" t="s">
        <v>989</v>
      </c>
      <c r="E12" s="14">
        <v>205</v>
      </c>
      <c r="F12" s="14">
        <v>39</v>
      </c>
      <c r="G12" s="14">
        <v>20.858320306949</v>
      </c>
      <c r="H12" s="14">
        <v>1.86975746014443</v>
      </c>
      <c r="I12" s="15">
        <v>7.5893074924948705E-5</v>
      </c>
      <c r="J12" s="14">
        <v>2.6972228628936198E-3</v>
      </c>
      <c r="K12" s="11" t="s">
        <v>995</v>
      </c>
      <c r="L12" s="16" t="s">
        <v>996</v>
      </c>
    </row>
    <row r="13" spans="1:12" ht="15.75" customHeight="1" x14ac:dyDescent="0.15">
      <c r="A13" s="11" t="s">
        <v>249</v>
      </c>
      <c r="B13" s="11" t="s">
        <v>997</v>
      </c>
      <c r="C13" s="11" t="s">
        <v>998</v>
      </c>
      <c r="D13" s="13" t="s">
        <v>999</v>
      </c>
      <c r="E13" s="14">
        <v>123</v>
      </c>
      <c r="F13" s="14">
        <v>27</v>
      </c>
      <c r="G13" s="14">
        <v>12.514992184169399</v>
      </c>
      <c r="H13" s="14">
        <v>2.1574124540128099</v>
      </c>
      <c r="I13" s="15">
        <v>8.2483879599193303E-5</v>
      </c>
      <c r="J13" s="14">
        <v>2.6972228628936198E-3</v>
      </c>
      <c r="K13" s="11" t="s">
        <v>1005</v>
      </c>
      <c r="L13" s="16" t="s">
        <v>1006</v>
      </c>
    </row>
    <row r="14" spans="1:12" ht="15.75" customHeight="1" x14ac:dyDescent="0.15">
      <c r="A14" s="11" t="s">
        <v>249</v>
      </c>
      <c r="B14" s="11" t="s">
        <v>1009</v>
      </c>
      <c r="C14" s="11" t="s">
        <v>1010</v>
      </c>
      <c r="D14" s="13" t="s">
        <v>1013</v>
      </c>
      <c r="E14" s="14">
        <v>173</v>
      </c>
      <c r="F14" s="14">
        <v>34</v>
      </c>
      <c r="G14" s="14">
        <v>17.602387380986201</v>
      </c>
      <c r="H14" s="14">
        <v>1.9315561726999699</v>
      </c>
      <c r="I14" s="14">
        <v>1.12349806361545E-4</v>
      </c>
      <c r="J14" s="14">
        <v>3.1885787254469799E-3</v>
      </c>
      <c r="K14" s="11" t="s">
        <v>1020</v>
      </c>
      <c r="L14" s="16" t="s">
        <v>1021</v>
      </c>
    </row>
    <row r="15" spans="1:12" ht="15.75" customHeight="1" x14ac:dyDescent="0.15">
      <c r="A15" s="11" t="s">
        <v>249</v>
      </c>
      <c r="B15" s="11" t="s">
        <v>1022</v>
      </c>
      <c r="C15" s="11" t="s">
        <v>1023</v>
      </c>
      <c r="D15" s="13" t="s">
        <v>1024</v>
      </c>
      <c r="E15" s="14">
        <v>93</v>
      </c>
      <c r="F15" s="14">
        <v>22</v>
      </c>
      <c r="G15" s="14">
        <v>9.4625550660792896</v>
      </c>
      <c r="H15" s="14">
        <v>2.3249534450651801</v>
      </c>
      <c r="I15" s="14">
        <v>1.17012063319155E-4</v>
      </c>
      <c r="J15" s="14">
        <v>3.1885787254469799E-3</v>
      </c>
      <c r="K15" s="11" t="s">
        <v>1030</v>
      </c>
      <c r="L15" s="16" t="s">
        <v>1032</v>
      </c>
    </row>
    <row r="16" spans="1:12" ht="15.75" customHeight="1" x14ac:dyDescent="0.15">
      <c r="A16" s="11" t="s">
        <v>249</v>
      </c>
      <c r="B16" s="11" t="s">
        <v>1034</v>
      </c>
      <c r="C16" s="11" t="s">
        <v>1035</v>
      </c>
      <c r="D16" s="13" t="s">
        <v>1038</v>
      </c>
      <c r="E16" s="14">
        <v>233</v>
      </c>
      <c r="F16" s="14">
        <v>42</v>
      </c>
      <c r="G16" s="14">
        <v>23.707261617166399</v>
      </c>
      <c r="H16" s="14">
        <v>1.77160908240823</v>
      </c>
      <c r="I16" s="14">
        <v>1.4531883668633699E-4</v>
      </c>
      <c r="J16" s="14">
        <v>3.5727895282068101E-3</v>
      </c>
      <c r="K16" s="11" t="s">
        <v>1043</v>
      </c>
      <c r="L16" s="16" t="s">
        <v>1044</v>
      </c>
    </row>
    <row r="17" spans="1:12" ht="15.75" customHeight="1" x14ac:dyDescent="0.15">
      <c r="A17" s="11" t="s">
        <v>249</v>
      </c>
      <c r="B17" s="11" t="s">
        <v>1045</v>
      </c>
      <c r="C17" s="11" t="s">
        <v>1047</v>
      </c>
      <c r="D17" s="13" t="s">
        <v>1049</v>
      </c>
      <c r="E17" s="14">
        <v>101</v>
      </c>
      <c r="F17" s="14">
        <v>23</v>
      </c>
      <c r="G17" s="14">
        <v>10.276538297569999</v>
      </c>
      <c r="H17" s="14">
        <v>2.23810774932242</v>
      </c>
      <c r="I17" s="14">
        <v>1.5296346603943501E-4</v>
      </c>
      <c r="J17" s="14">
        <v>3.5727895282068101E-3</v>
      </c>
      <c r="K17" s="11" t="s">
        <v>1057</v>
      </c>
      <c r="L17" s="16" t="s">
        <v>1059</v>
      </c>
    </row>
    <row r="18" spans="1:12" ht="15.75" customHeight="1" x14ac:dyDescent="0.15">
      <c r="A18" s="11" t="s">
        <v>249</v>
      </c>
      <c r="B18" s="11" t="s">
        <v>1060</v>
      </c>
      <c r="C18" s="11" t="s">
        <v>1061</v>
      </c>
      <c r="D18" s="13" t="s">
        <v>1062</v>
      </c>
      <c r="E18" s="14">
        <v>198</v>
      </c>
      <c r="F18" s="14">
        <v>37</v>
      </c>
      <c r="G18" s="14">
        <v>20.146084979394601</v>
      </c>
      <c r="H18" s="14">
        <v>1.8365851249929499</v>
      </c>
      <c r="I18" s="14">
        <v>1.6929361654072201E-4</v>
      </c>
      <c r="J18" s="14">
        <v>3.6906008405877401E-3</v>
      </c>
      <c r="K18" s="11" t="s">
        <v>1068</v>
      </c>
      <c r="L18" s="16" t="s">
        <v>1069</v>
      </c>
    </row>
    <row r="19" spans="1:12" ht="15.75" customHeight="1" x14ac:dyDescent="0.15">
      <c r="A19" s="11" t="s">
        <v>249</v>
      </c>
      <c r="B19" s="11" t="s">
        <v>1070</v>
      </c>
      <c r="C19" s="11" t="s">
        <v>1071</v>
      </c>
      <c r="D19" s="13" t="s">
        <v>1072</v>
      </c>
      <c r="E19" s="14">
        <v>83</v>
      </c>
      <c r="F19" s="14">
        <v>20</v>
      </c>
      <c r="G19" s="14">
        <v>8.4450760267159293</v>
      </c>
      <c r="H19" s="14">
        <v>2.3682439254223602</v>
      </c>
      <c r="I19" s="14">
        <v>1.80939741758923E-4</v>
      </c>
      <c r="J19" s="14">
        <v>3.6979559721979898E-3</v>
      </c>
      <c r="K19" s="11" t="s">
        <v>1078</v>
      </c>
      <c r="L19" s="16" t="s">
        <v>1079</v>
      </c>
    </row>
    <row r="20" spans="1:12" ht="15.75" customHeight="1" x14ac:dyDescent="0.15">
      <c r="A20" s="11" t="s">
        <v>249</v>
      </c>
      <c r="B20" s="11" t="s">
        <v>1082</v>
      </c>
      <c r="C20" s="11" t="s">
        <v>1083</v>
      </c>
      <c r="D20" s="13" t="s">
        <v>1085</v>
      </c>
      <c r="E20" s="14">
        <v>106</v>
      </c>
      <c r="F20" s="14">
        <v>23</v>
      </c>
      <c r="G20" s="14">
        <v>10.7852778172517</v>
      </c>
      <c r="H20" s="14">
        <v>2.1325366290713599</v>
      </c>
      <c r="I20" s="14">
        <v>3.2642631211965401E-4</v>
      </c>
      <c r="J20" s="14">
        <v>6.2789061213604103E-3</v>
      </c>
      <c r="K20" s="11" t="s">
        <v>1093</v>
      </c>
      <c r="L20" s="16" t="s">
        <v>1094</v>
      </c>
    </row>
    <row r="21" spans="1:12" ht="15.75" customHeight="1" x14ac:dyDescent="0.15">
      <c r="A21" s="11" t="s">
        <v>249</v>
      </c>
      <c r="B21" s="11" t="s">
        <v>334</v>
      </c>
      <c r="C21" s="11" t="s">
        <v>335</v>
      </c>
      <c r="D21" s="13" t="s">
        <v>1095</v>
      </c>
      <c r="E21" s="14">
        <v>198</v>
      </c>
      <c r="F21" s="14">
        <v>36</v>
      </c>
      <c r="G21" s="14">
        <v>20.146084979394601</v>
      </c>
      <c r="H21" s="14">
        <v>1.7869476891823299</v>
      </c>
      <c r="I21" s="14">
        <v>3.60204345835613E-4</v>
      </c>
      <c r="J21" s="14">
        <v>6.3480777458436799E-3</v>
      </c>
      <c r="K21" s="11" t="s">
        <v>1101</v>
      </c>
      <c r="L21" s="16" t="s">
        <v>1102</v>
      </c>
    </row>
    <row r="22" spans="1:12" ht="15.75" customHeight="1" x14ac:dyDescent="0.15">
      <c r="A22" s="11" t="s">
        <v>249</v>
      </c>
      <c r="B22" s="11" t="s">
        <v>1103</v>
      </c>
      <c r="C22" s="11" t="s">
        <v>1104</v>
      </c>
      <c r="D22" s="13" t="s">
        <v>1105</v>
      </c>
      <c r="E22" s="14">
        <v>134</v>
      </c>
      <c r="F22" s="14">
        <v>27</v>
      </c>
      <c r="G22" s="14">
        <v>13.6342191274691</v>
      </c>
      <c r="H22" s="14">
        <v>1.98031143166847</v>
      </c>
      <c r="I22" s="14">
        <v>3.68848554039847E-4</v>
      </c>
      <c r="J22" s="14">
        <v>6.3480777458436799E-3</v>
      </c>
      <c r="K22" s="11" t="s">
        <v>1110</v>
      </c>
      <c r="L22" s="16" t="s">
        <v>1111</v>
      </c>
    </row>
    <row r="23" spans="1:12" ht="15.75" customHeight="1" x14ac:dyDescent="0.15">
      <c r="A23" s="11" t="s">
        <v>249</v>
      </c>
      <c r="B23" s="11" t="s">
        <v>302</v>
      </c>
      <c r="C23" s="11" t="s">
        <v>304</v>
      </c>
      <c r="D23" s="13" t="s">
        <v>1112</v>
      </c>
      <c r="E23" s="14">
        <v>352</v>
      </c>
      <c r="F23" s="14">
        <v>56</v>
      </c>
      <c r="G23" s="14">
        <v>35.815262185590399</v>
      </c>
      <c r="H23" s="14">
        <v>1.56357922803454</v>
      </c>
      <c r="I23" s="14">
        <v>3.9364419715481901E-4</v>
      </c>
      <c r="J23" s="14">
        <v>6.4360826234812901E-3</v>
      </c>
      <c r="K23" s="11" t="s">
        <v>1118</v>
      </c>
      <c r="L23" s="16" t="s">
        <v>1119</v>
      </c>
    </row>
    <row r="24" spans="1:12" ht="15.75" customHeight="1" x14ac:dyDescent="0.15">
      <c r="A24" s="11" t="s">
        <v>249</v>
      </c>
      <c r="B24" s="11" t="s">
        <v>1120</v>
      </c>
      <c r="C24" s="11" t="s">
        <v>1121</v>
      </c>
      <c r="D24" s="13" t="s">
        <v>1122</v>
      </c>
      <c r="E24" s="14">
        <v>200</v>
      </c>
      <c r="F24" s="14">
        <v>36</v>
      </c>
      <c r="G24" s="14">
        <v>20.3495807872673</v>
      </c>
      <c r="H24" s="14">
        <v>1.7690782122905</v>
      </c>
      <c r="I24" s="14">
        <v>4.3967003653233599E-4</v>
      </c>
      <c r="J24" s="14">
        <v>6.8462905688606596E-3</v>
      </c>
      <c r="K24" s="11" t="s">
        <v>1128</v>
      </c>
      <c r="L24" s="16" t="s">
        <v>1129</v>
      </c>
    </row>
    <row r="25" spans="1:12" ht="15.75" customHeight="1" x14ac:dyDescent="0.15">
      <c r="A25" s="11" t="s">
        <v>249</v>
      </c>
      <c r="B25" s="11" t="s">
        <v>1130</v>
      </c>
      <c r="C25" s="11" t="s">
        <v>1131</v>
      </c>
      <c r="D25" s="13" t="s">
        <v>1132</v>
      </c>
      <c r="E25" s="14">
        <v>89</v>
      </c>
      <c r="F25" s="14">
        <v>20</v>
      </c>
      <c r="G25" s="14">
        <v>9.0555634503339508</v>
      </c>
      <c r="H25" s="14">
        <v>2.2085870315736602</v>
      </c>
      <c r="I25" s="14">
        <v>4.8749266933700901E-4</v>
      </c>
      <c r="J25" s="14">
        <v>7.1455735899382299E-3</v>
      </c>
      <c r="K25" s="11" t="s">
        <v>1133</v>
      </c>
      <c r="L25" s="16" t="s">
        <v>1134</v>
      </c>
    </row>
    <row r="26" spans="1:12" ht="15.75" customHeight="1" x14ac:dyDescent="0.15">
      <c r="A26" s="11" t="s">
        <v>249</v>
      </c>
      <c r="B26" s="11" t="s">
        <v>1135</v>
      </c>
      <c r="C26" s="11" t="s">
        <v>1136</v>
      </c>
      <c r="D26" s="13" t="s">
        <v>1137</v>
      </c>
      <c r="E26" s="14">
        <v>254</v>
      </c>
      <c r="F26" s="14">
        <v>43</v>
      </c>
      <c r="G26" s="14">
        <v>25.843967599829501</v>
      </c>
      <c r="H26" s="14">
        <v>1.66383121453394</v>
      </c>
      <c r="I26" s="14">
        <v>5.0259386106599202E-4</v>
      </c>
      <c r="J26" s="14">
        <v>7.1455735899382299E-3</v>
      </c>
      <c r="K26" s="11" t="s">
        <v>1142</v>
      </c>
      <c r="L26" s="16" t="s">
        <v>1143</v>
      </c>
    </row>
    <row r="27" spans="1:12" ht="15.75" customHeight="1" x14ac:dyDescent="0.15">
      <c r="A27" s="11" t="s">
        <v>249</v>
      </c>
      <c r="B27" s="11" t="s">
        <v>1144</v>
      </c>
      <c r="C27" s="11" t="s">
        <v>1145</v>
      </c>
      <c r="D27" s="13" t="s">
        <v>1146</v>
      </c>
      <c r="E27" s="14">
        <v>113</v>
      </c>
      <c r="F27" s="14">
        <v>23</v>
      </c>
      <c r="G27" s="14">
        <v>11.497513144806</v>
      </c>
      <c r="H27" s="14">
        <v>2.0004325901023399</v>
      </c>
      <c r="I27" s="14">
        <v>8.4828566554495698E-4</v>
      </c>
      <c r="J27" s="14">
        <v>1.1393159260519901E-2</v>
      </c>
      <c r="K27" s="11" t="s">
        <v>1152</v>
      </c>
      <c r="L27" s="16" t="s">
        <v>1153</v>
      </c>
    </row>
    <row r="28" spans="1:12" ht="15.75" customHeight="1" x14ac:dyDescent="0.15">
      <c r="A28" s="11" t="s">
        <v>249</v>
      </c>
      <c r="B28" s="11" t="s">
        <v>1154</v>
      </c>
      <c r="C28" s="11" t="s">
        <v>1155</v>
      </c>
      <c r="D28" s="13" t="s">
        <v>1156</v>
      </c>
      <c r="E28" s="14">
        <v>67</v>
      </c>
      <c r="F28" s="14">
        <v>16</v>
      </c>
      <c r="G28" s="14">
        <v>6.81710956373455</v>
      </c>
      <c r="H28" s="14">
        <v>2.3470357708663401</v>
      </c>
      <c r="I28" s="14">
        <v>8.7103664071252996E-4</v>
      </c>
      <c r="J28" s="14">
        <v>1.1393159260519901E-2</v>
      </c>
      <c r="K28" s="11" t="s">
        <v>1162</v>
      </c>
      <c r="L28" s="16" t="s">
        <v>1163</v>
      </c>
    </row>
    <row r="29" spans="1:12" ht="15.75" customHeight="1" x14ac:dyDescent="0.15">
      <c r="A29" s="11" t="s">
        <v>249</v>
      </c>
      <c r="B29" s="11" t="s">
        <v>1164</v>
      </c>
      <c r="C29" s="11" t="s">
        <v>1165</v>
      </c>
      <c r="D29" s="13" t="s">
        <v>1166</v>
      </c>
      <c r="E29" s="14">
        <v>143</v>
      </c>
      <c r="F29" s="14">
        <v>27</v>
      </c>
      <c r="G29" s="14">
        <v>14.5499502628961</v>
      </c>
      <c r="H29" s="14">
        <v>1.85567644645857</v>
      </c>
      <c r="I29" s="14">
        <v>1.06106839855691E-3</v>
      </c>
      <c r="J29" s="14">
        <v>1.3344975628004199E-2</v>
      </c>
      <c r="K29" s="11" t="s">
        <v>1171</v>
      </c>
      <c r="L29" s="16" t="s">
        <v>1172</v>
      </c>
    </row>
    <row r="30" spans="1:12" ht="15.75" customHeight="1" x14ac:dyDescent="0.15">
      <c r="A30" s="11" t="s">
        <v>249</v>
      </c>
      <c r="B30" s="11" t="s">
        <v>1173</v>
      </c>
      <c r="C30" s="11" t="s">
        <v>1174</v>
      </c>
      <c r="D30" s="13" t="s">
        <v>1175</v>
      </c>
      <c r="E30" s="14">
        <v>130</v>
      </c>
      <c r="F30" s="14">
        <v>25</v>
      </c>
      <c r="G30" s="14">
        <v>13.227227511723701</v>
      </c>
      <c r="H30" s="14">
        <v>1.89004082509669</v>
      </c>
      <c r="I30" s="14">
        <v>1.22338248916254E-3</v>
      </c>
      <c r="J30" s="14">
        <v>1.4816521257635201E-2</v>
      </c>
      <c r="K30" s="11" t="s">
        <v>1181</v>
      </c>
      <c r="L30" s="16" t="s">
        <v>1182</v>
      </c>
    </row>
    <row r="31" spans="1:12" ht="15.75" customHeight="1" x14ac:dyDescent="0.15">
      <c r="A31" s="11" t="s">
        <v>249</v>
      </c>
      <c r="B31" s="11" t="s">
        <v>1183</v>
      </c>
      <c r="C31" s="11" t="s">
        <v>1184</v>
      </c>
      <c r="D31" s="13" t="s">
        <v>1185</v>
      </c>
      <c r="E31" s="14">
        <v>83</v>
      </c>
      <c r="F31" s="14">
        <v>18</v>
      </c>
      <c r="G31" s="14">
        <v>8.4450760267159293</v>
      </c>
      <c r="H31" s="14">
        <v>2.1314195328801202</v>
      </c>
      <c r="I31" s="14">
        <v>1.42273133571125E-3</v>
      </c>
      <c r="J31" s="14">
        <v>1.6615469527770599E-2</v>
      </c>
      <c r="K31" s="11" t="s">
        <v>1188</v>
      </c>
      <c r="L31" s="16" t="s">
        <v>1189</v>
      </c>
    </row>
    <row r="32" spans="1:12" ht="15.75" customHeight="1" x14ac:dyDescent="0.15">
      <c r="A32" s="11" t="s">
        <v>249</v>
      </c>
      <c r="B32" s="11" t="s">
        <v>1192</v>
      </c>
      <c r="C32" s="11" t="s">
        <v>1194</v>
      </c>
      <c r="D32" s="13" t="s">
        <v>1195</v>
      </c>
      <c r="E32" s="14">
        <v>84</v>
      </c>
      <c r="F32" s="14">
        <v>18</v>
      </c>
      <c r="G32" s="14">
        <v>8.5468239306522698</v>
      </c>
      <c r="H32" s="14">
        <v>2.1060454908220301</v>
      </c>
      <c r="I32" s="14">
        <v>1.6432502189156499E-3</v>
      </c>
      <c r="J32" s="14">
        <v>1.7615084491244701E-2</v>
      </c>
      <c r="K32" s="11" t="s">
        <v>1196</v>
      </c>
      <c r="L32" s="16" t="s">
        <v>1197</v>
      </c>
    </row>
    <row r="33" spans="1:12" ht="15.75" customHeight="1" x14ac:dyDescent="0.15">
      <c r="A33" s="11" t="s">
        <v>249</v>
      </c>
      <c r="B33" s="11" t="s">
        <v>1198</v>
      </c>
      <c r="C33" s="11" t="s">
        <v>1200</v>
      </c>
      <c r="D33" s="13" t="s">
        <v>1202</v>
      </c>
      <c r="E33" s="14">
        <v>162</v>
      </c>
      <c r="F33" s="14">
        <v>29</v>
      </c>
      <c r="G33" s="14">
        <v>16.4831604376865</v>
      </c>
      <c r="H33" s="14">
        <v>1.7593713359542</v>
      </c>
      <c r="I33" s="14">
        <v>1.6807464096539901E-3</v>
      </c>
      <c r="J33" s="14">
        <v>1.7615084491244701E-2</v>
      </c>
      <c r="K33" s="11" t="s">
        <v>1206</v>
      </c>
      <c r="L33" s="16" t="s">
        <v>1207</v>
      </c>
    </row>
    <row r="34" spans="1:12" ht="15.75" customHeight="1" x14ac:dyDescent="0.15">
      <c r="A34" s="11" t="s">
        <v>249</v>
      </c>
      <c r="B34" s="11" t="s">
        <v>1208</v>
      </c>
      <c r="C34" s="11" t="s">
        <v>1209</v>
      </c>
      <c r="D34" s="13" t="s">
        <v>1210</v>
      </c>
      <c r="E34" s="14">
        <v>71</v>
      </c>
      <c r="F34" s="14">
        <v>16</v>
      </c>
      <c r="G34" s="14">
        <v>7.2241011794798897</v>
      </c>
      <c r="H34" s="14">
        <v>2.2148084034935902</v>
      </c>
      <c r="I34" s="14">
        <v>1.6861380769910301E-3</v>
      </c>
      <c r="J34" s="14">
        <v>1.7615084491244701E-2</v>
      </c>
      <c r="K34" s="11" t="s">
        <v>1216</v>
      </c>
      <c r="L34" s="16" t="s">
        <v>1217</v>
      </c>
    </row>
    <row r="35" spans="1:12" ht="15.75" customHeight="1" x14ac:dyDescent="0.15">
      <c r="A35" s="11" t="s">
        <v>249</v>
      </c>
      <c r="B35" s="11" t="s">
        <v>726</v>
      </c>
      <c r="C35" s="11" t="s">
        <v>727</v>
      </c>
      <c r="D35" s="13" t="s">
        <v>1218</v>
      </c>
      <c r="E35" s="14">
        <v>223</v>
      </c>
      <c r="F35" s="14">
        <v>37</v>
      </c>
      <c r="G35" s="14">
        <v>22.689782577803001</v>
      </c>
      <c r="H35" s="14">
        <v>1.6306899316080901</v>
      </c>
      <c r="I35" s="14">
        <v>1.7643130066811201E-3</v>
      </c>
      <c r="J35" s="14">
        <v>1.7615084491244701E-2</v>
      </c>
      <c r="K35" s="11" t="s">
        <v>1224</v>
      </c>
      <c r="L35" s="16" t="s">
        <v>1225</v>
      </c>
    </row>
    <row r="36" spans="1:12" ht="15.75" customHeight="1" x14ac:dyDescent="0.15">
      <c r="A36" s="11" t="s">
        <v>249</v>
      </c>
      <c r="B36" s="11" t="s">
        <v>1226</v>
      </c>
      <c r="C36" s="11" t="s">
        <v>1227</v>
      </c>
      <c r="D36" s="13" t="s">
        <v>1228</v>
      </c>
      <c r="E36" s="14">
        <v>170</v>
      </c>
      <c r="F36" s="14">
        <v>30</v>
      </c>
      <c r="G36" s="14">
        <v>17.297143669177199</v>
      </c>
      <c r="H36" s="14">
        <v>1.73439040420638</v>
      </c>
      <c r="I36" s="14">
        <v>1.77766907709809E-3</v>
      </c>
      <c r="J36" s="14">
        <v>1.7615084491244701E-2</v>
      </c>
      <c r="K36" s="11" t="s">
        <v>1235</v>
      </c>
      <c r="L36" s="16" t="s">
        <v>1236</v>
      </c>
    </row>
    <row r="37" spans="1:12" ht="15.75" customHeight="1" x14ac:dyDescent="0.15">
      <c r="A37" s="11" t="s">
        <v>249</v>
      </c>
      <c r="B37" s="11" t="s">
        <v>1237</v>
      </c>
      <c r="C37" s="11" t="s">
        <v>1238</v>
      </c>
      <c r="D37" s="13" t="s">
        <v>1239</v>
      </c>
      <c r="E37" s="14">
        <v>47</v>
      </c>
      <c r="F37" s="14">
        <v>12</v>
      </c>
      <c r="G37" s="14">
        <v>4.7821514850078204</v>
      </c>
      <c r="H37" s="14">
        <v>2.50933079757518</v>
      </c>
      <c r="I37" s="14">
        <v>2.0507805246770001E-3</v>
      </c>
      <c r="J37" s="14">
        <v>1.94889125746362E-2</v>
      </c>
      <c r="K37" s="11" t="s">
        <v>1245</v>
      </c>
      <c r="L37" s="16" t="s">
        <v>1246</v>
      </c>
    </row>
    <row r="38" spans="1:12" ht="15.75" customHeight="1" x14ac:dyDescent="0.15">
      <c r="A38" s="11" t="s">
        <v>249</v>
      </c>
      <c r="B38" s="11" t="s">
        <v>1247</v>
      </c>
      <c r="C38" s="11" t="s">
        <v>1248</v>
      </c>
      <c r="D38" s="13" t="s">
        <v>1249</v>
      </c>
      <c r="E38" s="14">
        <v>79</v>
      </c>
      <c r="F38" s="14">
        <v>17</v>
      </c>
      <c r="G38" s="14">
        <v>8.0380844109705798</v>
      </c>
      <c r="H38" s="14">
        <v>2.1149317587157901</v>
      </c>
      <c r="I38" s="14">
        <v>2.08744650140558E-3</v>
      </c>
      <c r="J38" s="14">
        <v>1.94889125746362E-2</v>
      </c>
      <c r="K38" s="11" t="s">
        <v>1255</v>
      </c>
      <c r="L38" s="16" t="s">
        <v>1256</v>
      </c>
    </row>
    <row r="39" spans="1:12" ht="15.75" customHeight="1" x14ac:dyDescent="0.15">
      <c r="A39" s="11" t="s">
        <v>249</v>
      </c>
      <c r="B39" s="11" t="s">
        <v>1257</v>
      </c>
      <c r="C39" s="11" t="s">
        <v>1258</v>
      </c>
      <c r="D39" s="13" t="s">
        <v>1259</v>
      </c>
      <c r="E39" s="14">
        <v>86</v>
      </c>
      <c r="F39" s="14">
        <v>18</v>
      </c>
      <c r="G39" s="14">
        <v>8.75031973852494</v>
      </c>
      <c r="H39" s="14">
        <v>2.05706768870989</v>
      </c>
      <c r="I39" s="14">
        <v>2.1716484828840899E-3</v>
      </c>
      <c r="J39" s="14">
        <v>1.94889125746362E-2</v>
      </c>
      <c r="K39" s="11" t="s">
        <v>1265</v>
      </c>
      <c r="L39" s="16" t="s">
        <v>1266</v>
      </c>
    </row>
    <row r="40" spans="1:12" ht="15.75" customHeight="1" x14ac:dyDescent="0.15">
      <c r="A40" s="11" t="s">
        <v>249</v>
      </c>
      <c r="B40" s="11" t="s">
        <v>388</v>
      </c>
      <c r="C40" s="11" t="s">
        <v>390</v>
      </c>
      <c r="D40" s="13" t="s">
        <v>1267</v>
      </c>
      <c r="E40" s="14">
        <v>150</v>
      </c>
      <c r="F40" s="14">
        <v>27</v>
      </c>
      <c r="G40" s="14">
        <v>15.2621855904505</v>
      </c>
      <c r="H40" s="14">
        <v>1.7690782122905</v>
      </c>
      <c r="I40" s="14">
        <v>2.2051674778640301E-3</v>
      </c>
      <c r="J40" s="14">
        <v>1.94889125746362E-2</v>
      </c>
      <c r="K40" s="11" t="s">
        <v>1273</v>
      </c>
      <c r="L40" s="16" t="s">
        <v>1274</v>
      </c>
    </row>
    <row r="41" spans="1:12" ht="15.75" customHeight="1" x14ac:dyDescent="0.15">
      <c r="A41" s="11" t="s">
        <v>249</v>
      </c>
      <c r="B41" s="11" t="s">
        <v>1275</v>
      </c>
      <c r="C41" s="11" t="s">
        <v>1276</v>
      </c>
      <c r="D41" s="13" t="s">
        <v>1277</v>
      </c>
      <c r="E41" s="14">
        <v>20</v>
      </c>
      <c r="F41" s="14">
        <v>7</v>
      </c>
      <c r="G41" s="14">
        <v>2.0349580787267301</v>
      </c>
      <c r="H41" s="14">
        <v>3.4398743016759799</v>
      </c>
      <c r="I41" s="14">
        <v>2.59399834604057E-3</v>
      </c>
      <c r="J41" s="14">
        <v>2.23220383988228E-2</v>
      </c>
      <c r="K41" s="11" t="s">
        <v>1279</v>
      </c>
      <c r="L41" s="16" t="s">
        <v>1282</v>
      </c>
    </row>
    <row r="42" spans="1:12" ht="15.75" customHeight="1" x14ac:dyDescent="0.15">
      <c r="A42" s="11" t="s">
        <v>249</v>
      </c>
      <c r="B42" s="11" t="s">
        <v>1283</v>
      </c>
      <c r="C42" s="11" t="s">
        <v>1284</v>
      </c>
      <c r="D42" s="13" t="s">
        <v>1285</v>
      </c>
      <c r="E42" s="14">
        <v>131</v>
      </c>
      <c r="F42" s="14">
        <v>24</v>
      </c>
      <c r="G42" s="14">
        <v>13.3289754156601</v>
      </c>
      <c r="H42" s="14">
        <v>1.80058851123715</v>
      </c>
      <c r="I42" s="14">
        <v>2.9865166214537702E-3</v>
      </c>
      <c r="J42" s="14">
        <v>2.50352264522592E-2</v>
      </c>
      <c r="K42" s="11" t="s">
        <v>1286</v>
      </c>
      <c r="L42" s="16" t="s">
        <v>1287</v>
      </c>
    </row>
    <row r="43" spans="1:12" ht="15.75" customHeight="1" x14ac:dyDescent="0.15">
      <c r="A43" s="11" t="s">
        <v>249</v>
      </c>
      <c r="B43" s="11" t="s">
        <v>1289</v>
      </c>
      <c r="C43" s="11" t="s">
        <v>1291</v>
      </c>
      <c r="D43" s="13" t="s">
        <v>1292</v>
      </c>
      <c r="E43" s="14">
        <v>75</v>
      </c>
      <c r="F43" s="14">
        <v>16</v>
      </c>
      <c r="G43" s="14">
        <v>7.6310927952252401</v>
      </c>
      <c r="H43" s="14">
        <v>2.0966852886406002</v>
      </c>
      <c r="I43" s="14">
        <v>3.0624130216830902E-3</v>
      </c>
      <c r="J43" s="14">
        <v>2.50352264522592E-2</v>
      </c>
      <c r="K43" s="11" t="s">
        <v>1296</v>
      </c>
      <c r="L43" s="16" t="s">
        <v>1297</v>
      </c>
    </row>
    <row r="44" spans="1:12" ht="15.75" customHeight="1" x14ac:dyDescent="0.15">
      <c r="A44" s="11" t="s">
        <v>249</v>
      </c>
      <c r="B44" s="11" t="s">
        <v>426</v>
      </c>
      <c r="C44" s="11" t="s">
        <v>428</v>
      </c>
      <c r="D44" s="13" t="s">
        <v>1301</v>
      </c>
      <c r="E44" s="14">
        <v>97</v>
      </c>
      <c r="F44" s="14">
        <v>19</v>
      </c>
      <c r="G44" s="14">
        <v>9.8695466818246391</v>
      </c>
      <c r="H44" s="14">
        <v>1.9251137476242599</v>
      </c>
      <c r="I44" s="14">
        <v>3.6658744736697301E-3</v>
      </c>
      <c r="J44" s="14">
        <v>2.9237584216829302E-2</v>
      </c>
      <c r="K44" s="11" t="s">
        <v>1304</v>
      </c>
      <c r="L44" s="16" t="s">
        <v>1305</v>
      </c>
    </row>
    <row r="45" spans="1:12" ht="15.75" customHeight="1" x14ac:dyDescent="0.15">
      <c r="A45" s="11" t="s">
        <v>249</v>
      </c>
      <c r="B45" s="11" t="s">
        <v>1306</v>
      </c>
      <c r="C45" s="11" t="s">
        <v>1307</v>
      </c>
      <c r="D45" s="13" t="s">
        <v>1309</v>
      </c>
      <c r="E45" s="14">
        <v>91</v>
      </c>
      <c r="F45" s="14">
        <v>18</v>
      </c>
      <c r="G45" s="14">
        <v>9.2590592582066193</v>
      </c>
      <c r="H45" s="14">
        <v>1.94404199152802</v>
      </c>
      <c r="I45" s="14">
        <v>4.1434021641568704E-3</v>
      </c>
      <c r="J45" s="14">
        <v>3.2259345420935698E-2</v>
      </c>
      <c r="K45" s="11" t="s">
        <v>1314</v>
      </c>
      <c r="L45" s="16" t="s">
        <v>1315</v>
      </c>
    </row>
    <row r="46" spans="1:12" ht="15.75" customHeight="1" x14ac:dyDescent="0.15">
      <c r="A46" s="11" t="s">
        <v>249</v>
      </c>
      <c r="B46" s="11" t="s">
        <v>571</v>
      </c>
      <c r="C46" s="11" t="s">
        <v>573</v>
      </c>
      <c r="D46" s="13" t="s">
        <v>1318</v>
      </c>
      <c r="E46" s="14">
        <v>203</v>
      </c>
      <c r="F46" s="14">
        <v>33</v>
      </c>
      <c r="G46" s="14">
        <v>20.654824499076302</v>
      </c>
      <c r="H46" s="14">
        <v>1.5976896826925699</v>
      </c>
      <c r="I46" s="14">
        <v>4.2502839174222203E-3</v>
      </c>
      <c r="J46" s="14">
        <v>3.2321926534815401E-2</v>
      </c>
      <c r="K46" s="11" t="s">
        <v>1323</v>
      </c>
      <c r="L46" s="16" t="s">
        <v>1325</v>
      </c>
    </row>
    <row r="47" spans="1:12" ht="15.75" customHeight="1" x14ac:dyDescent="0.15">
      <c r="A47" s="11" t="s">
        <v>249</v>
      </c>
      <c r="B47" s="11" t="s">
        <v>1327</v>
      </c>
      <c r="C47" s="11" t="s">
        <v>1329</v>
      </c>
      <c r="D47" s="13" t="s">
        <v>1331</v>
      </c>
      <c r="E47" s="14">
        <v>58</v>
      </c>
      <c r="F47" s="14">
        <v>13</v>
      </c>
      <c r="G47" s="14">
        <v>5.9013784283075204</v>
      </c>
      <c r="H47" s="14">
        <v>2.2028751685609702</v>
      </c>
      <c r="I47" s="14">
        <v>4.6778032226652E-3</v>
      </c>
      <c r="J47" s="14">
        <v>3.4764583041170902E-2</v>
      </c>
      <c r="K47" s="11" t="s">
        <v>1332</v>
      </c>
      <c r="L47" s="16" t="s">
        <v>1333</v>
      </c>
    </row>
    <row r="48" spans="1:12" ht="15.75" customHeight="1" x14ac:dyDescent="0.15">
      <c r="A48" s="11" t="s">
        <v>249</v>
      </c>
      <c r="B48" s="11" t="s">
        <v>547</v>
      </c>
      <c r="C48" s="11" t="s">
        <v>548</v>
      </c>
      <c r="D48" s="13" t="s">
        <v>1337</v>
      </c>
      <c r="E48" s="14">
        <v>129</v>
      </c>
      <c r="F48" s="14">
        <v>23</v>
      </c>
      <c r="G48" s="14">
        <v>13.125479607787399</v>
      </c>
      <c r="H48" s="14">
        <v>1.75231692001213</v>
      </c>
      <c r="I48" s="14">
        <v>5.1193809508829303E-3</v>
      </c>
      <c r="J48" s="14">
        <v>3.7200834909749299E-2</v>
      </c>
      <c r="K48" s="11" t="s">
        <v>1340</v>
      </c>
      <c r="L48" s="16" t="s">
        <v>1341</v>
      </c>
    </row>
    <row r="49" spans="1:12" ht="15.75" customHeight="1" x14ac:dyDescent="0.15">
      <c r="A49" s="11" t="s">
        <v>249</v>
      </c>
      <c r="B49" s="11" t="s">
        <v>1342</v>
      </c>
      <c r="C49" s="11" t="s">
        <v>1343</v>
      </c>
      <c r="D49" s="13" t="s">
        <v>1344</v>
      </c>
      <c r="E49" s="14">
        <v>160</v>
      </c>
      <c r="F49" s="14">
        <v>27</v>
      </c>
      <c r="G49" s="14">
        <v>16.279664629813801</v>
      </c>
      <c r="H49" s="14">
        <v>1.6585108240223501</v>
      </c>
      <c r="I49" s="14">
        <v>5.5629062575062197E-3</v>
      </c>
      <c r="J49" s="14">
        <v>3.9545007526185498E-2</v>
      </c>
      <c r="K49" s="11" t="s">
        <v>1350</v>
      </c>
      <c r="L49" s="16" t="s">
        <v>1351</v>
      </c>
    </row>
    <row r="50" spans="1:12" ht="15.75" customHeight="1" x14ac:dyDescent="0.15">
      <c r="A50" s="11" t="s">
        <v>249</v>
      </c>
      <c r="B50" s="11" t="s">
        <v>1354</v>
      </c>
      <c r="C50" s="11" t="s">
        <v>1355</v>
      </c>
      <c r="D50" s="13" t="s">
        <v>1357</v>
      </c>
      <c r="E50" s="14">
        <v>184</v>
      </c>
      <c r="F50" s="14">
        <v>30</v>
      </c>
      <c r="G50" s="14">
        <v>18.721614324285898</v>
      </c>
      <c r="H50" s="14">
        <v>1.6024259169298001</v>
      </c>
      <c r="I50" s="14">
        <v>5.9823641353703404E-3</v>
      </c>
      <c r="J50" s="14">
        <v>4.1621980260980899E-2</v>
      </c>
      <c r="K50" s="11" t="s">
        <v>1362</v>
      </c>
      <c r="L50" s="16" t="s">
        <v>1364</v>
      </c>
    </row>
    <row r="51" spans="1:12" ht="15.75" customHeight="1" x14ac:dyDescent="0.15">
      <c r="A51" s="11" t="s">
        <v>810</v>
      </c>
      <c r="B51" s="11" t="s">
        <v>812</v>
      </c>
      <c r="C51" s="11" t="s">
        <v>814</v>
      </c>
      <c r="D51" s="13" t="s">
        <v>816</v>
      </c>
      <c r="E51" s="14">
        <v>297</v>
      </c>
      <c r="F51" s="14">
        <v>71</v>
      </c>
      <c r="G51" s="14">
        <v>26.499219055056599</v>
      </c>
      <c r="H51" s="14">
        <v>2.6793242416874801</v>
      </c>
      <c r="I51" s="15">
        <v>3.9968028886505604E-15</v>
      </c>
      <c r="J51" s="15">
        <v>7.84972087330971E-12</v>
      </c>
      <c r="K51" s="11" t="s">
        <v>1367</v>
      </c>
      <c r="L51" s="16" t="s">
        <v>1368</v>
      </c>
    </row>
    <row r="52" spans="1:12" ht="15.75" customHeight="1" x14ac:dyDescent="0.15">
      <c r="A52" s="11" t="s">
        <v>810</v>
      </c>
      <c r="B52" s="11" t="s">
        <v>1369</v>
      </c>
      <c r="C52" s="11" t="s">
        <v>1372</v>
      </c>
      <c r="D52" s="13" t="s">
        <v>1374</v>
      </c>
      <c r="E52" s="14">
        <v>69</v>
      </c>
      <c r="F52" s="14">
        <v>30</v>
      </c>
      <c r="G52" s="14">
        <v>6.1563842249121397</v>
      </c>
      <c r="H52" s="14">
        <v>4.8729902007420796</v>
      </c>
      <c r="I52" s="15">
        <v>2.19824158875781E-14</v>
      </c>
      <c r="J52" s="15">
        <v>2.15867324016017E-11</v>
      </c>
      <c r="K52" s="11" t="s">
        <v>1375</v>
      </c>
      <c r="L52" s="16" t="s">
        <v>1376</v>
      </c>
    </row>
    <row r="53" spans="1:12" ht="15.75" customHeight="1" x14ac:dyDescent="0.15">
      <c r="A53" s="11" t="s">
        <v>810</v>
      </c>
      <c r="B53" s="11" t="s">
        <v>1098</v>
      </c>
      <c r="C53" s="11" t="s">
        <v>1099</v>
      </c>
      <c r="D53" s="13" t="s">
        <v>1100</v>
      </c>
      <c r="E53" s="14">
        <v>59</v>
      </c>
      <c r="F53" s="14">
        <v>25</v>
      </c>
      <c r="G53" s="14">
        <v>5.2641546270987902</v>
      </c>
      <c r="H53" s="14">
        <v>4.7491006193672796</v>
      </c>
      <c r="I53" s="15">
        <v>6.6568972556524402E-12</v>
      </c>
      <c r="J53" s="15">
        <v>4.3580487367004601E-9</v>
      </c>
      <c r="K53" s="11" t="s">
        <v>1382</v>
      </c>
      <c r="L53" s="16" t="s">
        <v>1385</v>
      </c>
    </row>
    <row r="54" spans="1:12" ht="15.75" customHeight="1" x14ac:dyDescent="0.15">
      <c r="A54" s="11" t="s">
        <v>810</v>
      </c>
      <c r="B54" s="11" t="s">
        <v>1387</v>
      </c>
      <c r="C54" s="11" t="s">
        <v>1389</v>
      </c>
      <c r="D54" s="13" t="s">
        <v>1390</v>
      </c>
      <c r="E54" s="14">
        <v>196</v>
      </c>
      <c r="F54" s="14">
        <v>47</v>
      </c>
      <c r="G54" s="14">
        <v>17.487700117141699</v>
      </c>
      <c r="H54" s="14">
        <v>2.6876032688786702</v>
      </c>
      <c r="I54" s="15">
        <v>1.8308266014344099E-10</v>
      </c>
      <c r="J54" s="15">
        <v>8.9893586130429499E-8</v>
      </c>
      <c r="K54" s="11" t="s">
        <v>1392</v>
      </c>
      <c r="L54" s="16" t="s">
        <v>1393</v>
      </c>
    </row>
    <row r="55" spans="1:12" ht="15.75" customHeight="1" x14ac:dyDescent="0.15">
      <c r="A55" s="11" t="s">
        <v>810</v>
      </c>
      <c r="B55" s="11" t="s">
        <v>1036</v>
      </c>
      <c r="C55" s="11" t="s">
        <v>1037</v>
      </c>
      <c r="D55" s="13" t="s">
        <v>1039</v>
      </c>
      <c r="E55" s="14">
        <v>86</v>
      </c>
      <c r="F55" s="14">
        <v>28</v>
      </c>
      <c r="G55" s="14">
        <v>7.6731745411948502</v>
      </c>
      <c r="H55" s="14">
        <v>3.64907638288128</v>
      </c>
      <c r="I55" s="15">
        <v>5.9702642829506699E-10</v>
      </c>
      <c r="J55" s="15">
        <v>2.3451198103430199E-7</v>
      </c>
      <c r="K55" s="11" t="s">
        <v>1398</v>
      </c>
      <c r="L55" s="16" t="s">
        <v>1400</v>
      </c>
    </row>
    <row r="56" spans="1:12" ht="15.75" customHeight="1" x14ac:dyDescent="0.15">
      <c r="A56" s="11" t="s">
        <v>810</v>
      </c>
      <c r="B56" s="11" t="s">
        <v>1402</v>
      </c>
      <c r="C56" s="11" t="s">
        <v>1404</v>
      </c>
      <c r="D56" s="13" t="s">
        <v>1405</v>
      </c>
      <c r="E56" s="14">
        <v>11</v>
      </c>
      <c r="F56" s="14">
        <v>9</v>
      </c>
      <c r="G56" s="14">
        <v>0.98145255759468997</v>
      </c>
      <c r="H56" s="14">
        <v>9.1700815595782803</v>
      </c>
      <c r="I56" s="15">
        <v>1.6107261302522599E-8</v>
      </c>
      <c r="J56" s="15">
        <v>5.2724435330257303E-6</v>
      </c>
      <c r="K56" s="11" t="s">
        <v>1407</v>
      </c>
      <c r="L56" s="16" t="s">
        <v>1409</v>
      </c>
    </row>
    <row r="57" spans="1:12" ht="15.75" customHeight="1" x14ac:dyDescent="0.15">
      <c r="A57" s="11" t="s">
        <v>810</v>
      </c>
      <c r="B57" s="11" t="s">
        <v>1011</v>
      </c>
      <c r="C57" s="11" t="s">
        <v>1012</v>
      </c>
      <c r="D57" s="13" t="s">
        <v>1014</v>
      </c>
      <c r="E57" s="14">
        <v>76</v>
      </c>
      <c r="F57" s="14">
        <v>24</v>
      </c>
      <c r="G57" s="14">
        <v>6.7809449433814901</v>
      </c>
      <c r="H57" s="14">
        <v>3.5393297247495101</v>
      </c>
      <c r="I57" s="15">
        <v>1.9911114312876099E-8</v>
      </c>
      <c r="J57" s="15">
        <v>5.5864897872126596E-6</v>
      </c>
      <c r="K57" s="11" t="s">
        <v>1414</v>
      </c>
      <c r="L57" s="16" t="s">
        <v>1415</v>
      </c>
    </row>
    <row r="58" spans="1:12" ht="13" x14ac:dyDescent="0.15">
      <c r="A58" s="11" t="s">
        <v>810</v>
      </c>
      <c r="B58" s="11" t="s">
        <v>977</v>
      </c>
      <c r="C58" s="11" t="s">
        <v>978</v>
      </c>
      <c r="D58" s="13" t="s">
        <v>979</v>
      </c>
      <c r="E58" s="14">
        <v>61</v>
      </c>
      <c r="F58" s="14">
        <v>21</v>
      </c>
      <c r="G58" s="14">
        <v>5.4426005466614598</v>
      </c>
      <c r="H58" s="14">
        <v>3.8584496179646299</v>
      </c>
      <c r="I58" s="15">
        <v>2.78608314197015E-8</v>
      </c>
      <c r="J58" s="15">
        <v>6.8398341135367204E-6</v>
      </c>
      <c r="K58" s="11" t="s">
        <v>1421</v>
      </c>
      <c r="L58" s="16" t="s">
        <v>1422</v>
      </c>
    </row>
    <row r="59" spans="1:12" ht="13" x14ac:dyDescent="0.15">
      <c r="A59" s="11" t="s">
        <v>810</v>
      </c>
      <c r="B59" s="11" t="s">
        <v>1017</v>
      </c>
      <c r="C59" s="11" t="s">
        <v>1018</v>
      </c>
      <c r="D59" s="13" t="s">
        <v>1019</v>
      </c>
      <c r="E59" s="14">
        <v>139</v>
      </c>
      <c r="F59" s="14">
        <v>34</v>
      </c>
      <c r="G59" s="14">
        <v>12.4019914096056</v>
      </c>
      <c r="H59" s="14">
        <v>2.7414952064606499</v>
      </c>
      <c r="I59" s="15">
        <v>3.6362687305668802E-8</v>
      </c>
      <c r="J59" s="15">
        <v>7.93514642981484E-6</v>
      </c>
      <c r="K59" s="11" t="s">
        <v>1433</v>
      </c>
      <c r="L59" s="16" t="s">
        <v>1434</v>
      </c>
    </row>
    <row r="60" spans="1:12" ht="13" x14ac:dyDescent="0.15">
      <c r="A60" s="11" t="s">
        <v>810</v>
      </c>
      <c r="B60" s="11" t="s">
        <v>1435</v>
      </c>
      <c r="C60" s="11" t="s">
        <v>1436</v>
      </c>
      <c r="D60" s="13" t="s">
        <v>1437</v>
      </c>
      <c r="E60" s="14">
        <v>458</v>
      </c>
      <c r="F60" s="14">
        <v>76</v>
      </c>
      <c r="G60" s="14">
        <v>40.8641155798516</v>
      </c>
      <c r="H60" s="14">
        <v>1.8598224608945799</v>
      </c>
      <c r="I60" s="15">
        <v>5.7590680890840002E-8</v>
      </c>
      <c r="J60" s="15">
        <v>1.1310809726961E-5</v>
      </c>
      <c r="K60" s="11" t="s">
        <v>1440</v>
      </c>
      <c r="L60" s="16" t="s">
        <v>1443</v>
      </c>
    </row>
    <row r="61" spans="1:12" ht="13" x14ac:dyDescent="0.15">
      <c r="A61" s="11" t="s">
        <v>810</v>
      </c>
      <c r="B61" s="11" t="s">
        <v>1445</v>
      </c>
      <c r="C61" s="11" t="s">
        <v>1446</v>
      </c>
      <c r="D61" s="13" t="s">
        <v>1447</v>
      </c>
      <c r="E61" s="14">
        <v>92</v>
      </c>
      <c r="F61" s="14">
        <v>26</v>
      </c>
      <c r="G61" s="14">
        <v>8.2085122998828606</v>
      </c>
      <c r="H61" s="14">
        <v>3.1674436304823499</v>
      </c>
      <c r="I61" s="15">
        <v>6.6505005058559203E-8</v>
      </c>
      <c r="J61" s="15">
        <v>1.18741663577282E-5</v>
      </c>
      <c r="K61" s="11" t="s">
        <v>1449</v>
      </c>
      <c r="L61" s="16" t="s">
        <v>1451</v>
      </c>
    </row>
    <row r="62" spans="1:12" ht="13" x14ac:dyDescent="0.15">
      <c r="A62" s="11" t="s">
        <v>810</v>
      </c>
      <c r="B62" s="11" t="s">
        <v>1454</v>
      </c>
      <c r="C62" s="11" t="s">
        <v>1456</v>
      </c>
      <c r="D62" s="13" t="s">
        <v>1457</v>
      </c>
      <c r="E62" s="14">
        <v>65</v>
      </c>
      <c r="F62" s="14">
        <v>21</v>
      </c>
      <c r="G62" s="14">
        <v>5.7994923857867997</v>
      </c>
      <c r="H62" s="14">
        <v>3.6210065645514198</v>
      </c>
      <c r="I62" s="15">
        <v>9.8279864468864302E-8</v>
      </c>
      <c r="J62" s="15">
        <v>1.6085137818070801E-5</v>
      </c>
      <c r="K62" s="11" t="s">
        <v>1458</v>
      </c>
      <c r="L62" s="16" t="s">
        <v>1459</v>
      </c>
    </row>
    <row r="63" spans="1:12" ht="13" x14ac:dyDescent="0.15">
      <c r="A63" s="11" t="s">
        <v>810</v>
      </c>
      <c r="B63" s="11" t="s">
        <v>992</v>
      </c>
      <c r="C63" s="11" t="s">
        <v>993</v>
      </c>
      <c r="D63" s="13" t="s">
        <v>994</v>
      </c>
      <c r="E63" s="14">
        <v>27</v>
      </c>
      <c r="F63" s="14">
        <v>13</v>
      </c>
      <c r="G63" s="14">
        <v>2.40901991409606</v>
      </c>
      <c r="H63" s="14">
        <v>5.3963854445254897</v>
      </c>
      <c r="I63" s="15">
        <v>1.28000424592933E-7</v>
      </c>
      <c r="J63" s="15">
        <v>1.9337910300040101E-5</v>
      </c>
      <c r="K63" s="11" t="s">
        <v>1463</v>
      </c>
      <c r="L63" s="16" t="s">
        <v>1464</v>
      </c>
    </row>
    <row r="64" spans="1:12" ht="13" x14ac:dyDescent="0.15">
      <c r="A64" s="11" t="s">
        <v>810</v>
      </c>
      <c r="B64" s="11" t="s">
        <v>1467</v>
      </c>
      <c r="C64" s="11" t="s">
        <v>1468</v>
      </c>
      <c r="D64" s="13" t="s">
        <v>1470</v>
      </c>
      <c r="E64" s="14">
        <v>37</v>
      </c>
      <c r="F64" s="14">
        <v>15</v>
      </c>
      <c r="G64" s="14">
        <v>3.3012495119094099</v>
      </c>
      <c r="H64" s="14">
        <v>4.5437341060973404</v>
      </c>
      <c r="I64" s="15">
        <v>2.31161590091844E-7</v>
      </c>
      <c r="J64" s="15">
        <v>3.2428668781455801E-5</v>
      </c>
      <c r="K64" s="11" t="s">
        <v>1473</v>
      </c>
      <c r="L64" s="16" t="s">
        <v>1474</v>
      </c>
    </row>
    <row r="65" spans="1:12" ht="13" x14ac:dyDescent="0.15">
      <c r="A65" s="11" t="s">
        <v>810</v>
      </c>
      <c r="B65" s="11" t="s">
        <v>1084</v>
      </c>
      <c r="C65" s="11" t="s">
        <v>1086</v>
      </c>
      <c r="D65" s="13" t="s">
        <v>1087</v>
      </c>
      <c r="E65" s="14">
        <v>30</v>
      </c>
      <c r="F65" s="14">
        <v>13</v>
      </c>
      <c r="G65" s="14">
        <v>2.6766887934400598</v>
      </c>
      <c r="H65" s="14">
        <v>4.85674690007294</v>
      </c>
      <c r="I65" s="15">
        <v>5.9261931562026902E-7</v>
      </c>
      <c r="J65" s="15">
        <v>7.7593622391880507E-5</v>
      </c>
      <c r="K65" s="11" t="s">
        <v>1480</v>
      </c>
      <c r="L65" s="16" t="s">
        <v>1481</v>
      </c>
    </row>
    <row r="66" spans="1:12" ht="13" x14ac:dyDescent="0.15">
      <c r="A66" s="11" t="s">
        <v>810</v>
      </c>
      <c r="B66" s="11" t="s">
        <v>984</v>
      </c>
      <c r="C66" s="11" t="s">
        <v>985</v>
      </c>
      <c r="D66" s="13" t="s">
        <v>987</v>
      </c>
      <c r="E66" s="14">
        <v>123</v>
      </c>
      <c r="F66" s="14">
        <v>29</v>
      </c>
      <c r="G66" s="14">
        <v>10.9744240531043</v>
      </c>
      <c r="H66" s="14">
        <v>2.6425076942235499</v>
      </c>
      <c r="I66" s="15">
        <v>8.3588142907320396E-7</v>
      </c>
      <c r="J66" s="14">
        <v>1.02604445418736E-4</v>
      </c>
      <c r="K66" s="11" t="s">
        <v>1487</v>
      </c>
      <c r="L66" s="16" t="s">
        <v>1488</v>
      </c>
    </row>
    <row r="67" spans="1:12" ht="13" x14ac:dyDescent="0.15">
      <c r="A67" s="11" t="s">
        <v>810</v>
      </c>
      <c r="B67" s="11" t="s">
        <v>1489</v>
      </c>
      <c r="C67" s="11" t="s">
        <v>1490</v>
      </c>
      <c r="D67" s="13" t="s">
        <v>1491</v>
      </c>
      <c r="E67" s="14">
        <v>63</v>
      </c>
      <c r="F67" s="14">
        <v>19</v>
      </c>
      <c r="G67" s="14">
        <v>5.6210464662241302</v>
      </c>
      <c r="H67" s="14">
        <v>3.3801535201972799</v>
      </c>
      <c r="I67" s="15">
        <v>1.3158351749309501E-6</v>
      </c>
      <c r="J67" s="14">
        <v>1.5057297021660201E-4</v>
      </c>
      <c r="K67" s="11" t="s">
        <v>1497</v>
      </c>
      <c r="L67" s="16" t="s">
        <v>1498</v>
      </c>
    </row>
    <row r="68" spans="1:12" ht="13" x14ac:dyDescent="0.15">
      <c r="A68" s="11" t="s">
        <v>810</v>
      </c>
      <c r="B68" s="11" t="s">
        <v>1055</v>
      </c>
      <c r="C68" s="11" t="s">
        <v>1056</v>
      </c>
      <c r="D68" s="13" t="s">
        <v>1058</v>
      </c>
      <c r="E68" s="14">
        <v>106</v>
      </c>
      <c r="F68" s="14">
        <v>26</v>
      </c>
      <c r="G68" s="14">
        <v>9.4576337368215508</v>
      </c>
      <c r="H68" s="14">
        <v>2.7491020189092099</v>
      </c>
      <c r="I68" s="15">
        <v>1.37999667204625E-6</v>
      </c>
      <c r="J68" s="14">
        <v>1.5057297021660201E-4</v>
      </c>
      <c r="K68" s="11" t="s">
        <v>1504</v>
      </c>
      <c r="L68" s="16" t="s">
        <v>1505</v>
      </c>
    </row>
    <row r="69" spans="1:12" ht="13" x14ac:dyDescent="0.15">
      <c r="A69" s="11" t="s">
        <v>810</v>
      </c>
      <c r="B69" s="11" t="s">
        <v>1506</v>
      </c>
      <c r="C69" s="11" t="s">
        <v>1507</v>
      </c>
      <c r="D69" s="13" t="s">
        <v>1508</v>
      </c>
      <c r="E69" s="14">
        <v>137</v>
      </c>
      <c r="F69" s="14">
        <v>30</v>
      </c>
      <c r="G69" s="14">
        <v>12.223545490043</v>
      </c>
      <c r="H69" s="14">
        <v>2.4542797361401698</v>
      </c>
      <c r="I69" s="15">
        <v>2.8334763024773199E-6</v>
      </c>
      <c r="J69" s="14">
        <v>2.9289197147713001E-4</v>
      </c>
      <c r="K69" s="11" t="s">
        <v>1512</v>
      </c>
      <c r="L69" s="16" t="s">
        <v>1513</v>
      </c>
    </row>
    <row r="70" spans="1:12" ht="13" x14ac:dyDescent="0.15">
      <c r="A70" s="11" t="s">
        <v>810</v>
      </c>
      <c r="B70" s="11" t="s">
        <v>899</v>
      </c>
      <c r="C70" s="11" t="s">
        <v>901</v>
      </c>
      <c r="D70" s="13" t="s">
        <v>903</v>
      </c>
      <c r="E70" s="14">
        <v>85</v>
      </c>
      <c r="F70" s="14">
        <v>22</v>
      </c>
      <c r="G70" s="14">
        <v>7.5839515814135101</v>
      </c>
      <c r="H70" s="14">
        <v>2.9008624018535198</v>
      </c>
      <c r="I70" s="15">
        <v>3.4291525984331298E-6</v>
      </c>
      <c r="J70" s="14">
        <v>3.3674278516613302E-4</v>
      </c>
      <c r="K70" s="11" t="s">
        <v>1516</v>
      </c>
      <c r="L70" s="16" t="s">
        <v>1518</v>
      </c>
    </row>
    <row r="71" spans="1:12" ht="13" x14ac:dyDescent="0.15">
      <c r="A71" s="11" t="s">
        <v>810</v>
      </c>
      <c r="B71" s="11" t="s">
        <v>1521</v>
      </c>
      <c r="C71" s="11" t="s">
        <v>1522</v>
      </c>
      <c r="D71" s="13" t="s">
        <v>1523</v>
      </c>
      <c r="E71" s="14">
        <v>30</v>
      </c>
      <c r="F71" s="14">
        <v>12</v>
      </c>
      <c r="G71" s="14">
        <v>2.6766887934400598</v>
      </c>
      <c r="H71" s="14">
        <v>4.4831509846827098</v>
      </c>
      <c r="I71" s="15">
        <v>4.5006626523402798E-6</v>
      </c>
      <c r="J71" s="14">
        <v>4.2091911662839597E-4</v>
      </c>
      <c r="K71" s="11" t="s">
        <v>1526</v>
      </c>
      <c r="L71" s="16" t="s">
        <v>1527</v>
      </c>
    </row>
    <row r="72" spans="1:12" ht="13" x14ac:dyDescent="0.15">
      <c r="A72" s="11" t="s">
        <v>810</v>
      </c>
      <c r="B72" s="11" t="s">
        <v>867</v>
      </c>
      <c r="C72" s="11" t="s">
        <v>869</v>
      </c>
      <c r="D72" s="13" t="s">
        <v>872</v>
      </c>
      <c r="E72" s="14">
        <v>107</v>
      </c>
      <c r="F72" s="14">
        <v>25</v>
      </c>
      <c r="G72" s="14">
        <v>9.5468566966028892</v>
      </c>
      <c r="H72" s="14">
        <v>2.6186629583427101</v>
      </c>
      <c r="I72" s="15">
        <v>5.6257806042569999E-6</v>
      </c>
      <c r="J72" s="14">
        <v>5.0222877758003396E-4</v>
      </c>
      <c r="K72" s="11" t="s">
        <v>1531</v>
      </c>
      <c r="L72" s="16" t="s">
        <v>1532</v>
      </c>
    </row>
    <row r="73" spans="1:12" ht="13" x14ac:dyDescent="0.15">
      <c r="A73" s="11" t="s">
        <v>810</v>
      </c>
      <c r="B73" s="11" t="s">
        <v>1534</v>
      </c>
      <c r="C73" s="11" t="s">
        <v>1536</v>
      </c>
      <c r="D73" s="13" t="s">
        <v>1538</v>
      </c>
      <c r="E73" s="14">
        <v>41</v>
      </c>
      <c r="F73" s="14">
        <v>14</v>
      </c>
      <c r="G73" s="14">
        <v>3.6581413510347498</v>
      </c>
      <c r="H73" s="14">
        <v>3.82708010887549</v>
      </c>
      <c r="I73" s="15">
        <v>6.5185210607054998E-6</v>
      </c>
      <c r="J73" s="14">
        <v>5.5662501579241701E-4</v>
      </c>
      <c r="K73" s="11" t="s">
        <v>1539</v>
      </c>
      <c r="L73" s="16" t="s">
        <v>1540</v>
      </c>
    </row>
    <row r="74" spans="1:12" ht="13" x14ac:dyDescent="0.15">
      <c r="A74" s="11" t="s">
        <v>810</v>
      </c>
      <c r="B74" s="11" t="s">
        <v>1543</v>
      </c>
      <c r="C74" s="11" t="s">
        <v>1544</v>
      </c>
      <c r="D74" s="13" t="s">
        <v>1546</v>
      </c>
      <c r="E74" s="14">
        <v>24</v>
      </c>
      <c r="F74" s="14">
        <v>10</v>
      </c>
      <c r="G74" s="14">
        <v>2.1413510347520499</v>
      </c>
      <c r="H74" s="14">
        <v>4.6699489423778298</v>
      </c>
      <c r="I74" s="15">
        <v>1.8668737365445901E-5</v>
      </c>
      <c r="J74" s="14">
        <v>1.52772500773899E-3</v>
      </c>
      <c r="K74" s="11" t="s">
        <v>1549</v>
      </c>
      <c r="L74" s="16" t="s">
        <v>1550</v>
      </c>
    </row>
    <row r="75" spans="1:12" ht="13" x14ac:dyDescent="0.15">
      <c r="A75" s="11" t="s">
        <v>810</v>
      </c>
      <c r="B75" s="11" t="s">
        <v>1551</v>
      </c>
      <c r="C75" s="11" t="s">
        <v>1552</v>
      </c>
      <c r="D75" s="13" t="s">
        <v>1553</v>
      </c>
      <c r="E75" s="14">
        <v>45</v>
      </c>
      <c r="F75" s="14">
        <v>14</v>
      </c>
      <c r="G75" s="14">
        <v>4.0150331901600902</v>
      </c>
      <c r="H75" s="14">
        <v>3.4868952103087798</v>
      </c>
      <c r="I75" s="15">
        <v>2.1993632249084299E-5</v>
      </c>
      <c r="J75" s="14">
        <v>1.7278197494880699E-3</v>
      </c>
      <c r="K75" s="11" t="s">
        <v>1557</v>
      </c>
      <c r="L75" s="16" t="s">
        <v>1558</v>
      </c>
    </row>
    <row r="76" spans="1:12" ht="13" x14ac:dyDescent="0.15">
      <c r="A76" s="11" t="s">
        <v>810</v>
      </c>
      <c r="B76" s="11" t="s">
        <v>1050</v>
      </c>
      <c r="C76" s="11" t="s">
        <v>1051</v>
      </c>
      <c r="D76" s="13" t="s">
        <v>1052</v>
      </c>
      <c r="E76" s="14">
        <v>63</v>
      </c>
      <c r="F76" s="14">
        <v>17</v>
      </c>
      <c r="G76" s="14">
        <v>5.6210464662241302</v>
      </c>
      <c r="H76" s="14">
        <v>3.0243478864923099</v>
      </c>
      <c r="I76" s="15">
        <v>2.43397924164501E-5</v>
      </c>
      <c r="J76" s="14">
        <v>1.8385904733041599E-3</v>
      </c>
      <c r="K76" s="11" t="s">
        <v>1564</v>
      </c>
      <c r="L76" s="16" t="s">
        <v>1565</v>
      </c>
    </row>
    <row r="77" spans="1:12" ht="13" x14ac:dyDescent="0.15">
      <c r="A77" s="11" t="s">
        <v>810</v>
      </c>
      <c r="B77" s="11" t="s">
        <v>1566</v>
      </c>
      <c r="C77" s="11" t="s">
        <v>1567</v>
      </c>
      <c r="D77" s="13" t="s">
        <v>1568</v>
      </c>
      <c r="E77" s="14">
        <v>25</v>
      </c>
      <c r="F77" s="14">
        <v>10</v>
      </c>
      <c r="G77" s="14">
        <v>2.23057399453339</v>
      </c>
      <c r="H77" s="14">
        <v>4.4831509846827098</v>
      </c>
      <c r="I77" s="15">
        <v>2.8640510194688499E-5</v>
      </c>
      <c r="J77" s="14">
        <v>2.0089272150845801E-3</v>
      </c>
      <c r="K77" s="11" t="s">
        <v>1572</v>
      </c>
      <c r="L77" s="16" t="s">
        <v>1574</v>
      </c>
    </row>
    <row r="78" spans="1:12" ht="13" x14ac:dyDescent="0.15">
      <c r="A78" s="11" t="s">
        <v>810</v>
      </c>
      <c r="B78" s="11" t="s">
        <v>1576</v>
      </c>
      <c r="C78" s="11" t="s">
        <v>1577</v>
      </c>
      <c r="D78" s="13" t="s">
        <v>1578</v>
      </c>
      <c r="E78" s="14">
        <v>25</v>
      </c>
      <c r="F78" s="14">
        <v>10</v>
      </c>
      <c r="G78" s="14">
        <v>2.23057399453339</v>
      </c>
      <c r="H78" s="14">
        <v>4.4831509846827098</v>
      </c>
      <c r="I78" s="15">
        <v>2.8640510194688499E-5</v>
      </c>
      <c r="J78" s="14">
        <v>2.0089272150845801E-3</v>
      </c>
      <c r="K78" s="11" t="s">
        <v>1579</v>
      </c>
      <c r="L78" s="16" t="s">
        <v>1580</v>
      </c>
    </row>
    <row r="79" spans="1:12" ht="13" x14ac:dyDescent="0.15">
      <c r="A79" s="11" t="s">
        <v>810</v>
      </c>
      <c r="B79" s="11" t="s">
        <v>969</v>
      </c>
      <c r="C79" s="11" t="s">
        <v>970</v>
      </c>
      <c r="D79" s="13" t="s">
        <v>971</v>
      </c>
      <c r="E79" s="14">
        <v>127</v>
      </c>
      <c r="F79" s="14">
        <v>26</v>
      </c>
      <c r="G79" s="14">
        <v>11.3313158922296</v>
      </c>
      <c r="H79" s="14">
        <v>2.29452609452265</v>
      </c>
      <c r="I79" s="15">
        <v>4.45510515492131E-5</v>
      </c>
      <c r="J79" s="14">
        <v>3.0171815600915398E-3</v>
      </c>
      <c r="K79" s="11" t="s">
        <v>1584</v>
      </c>
      <c r="L79" s="16" t="s">
        <v>1585</v>
      </c>
    </row>
    <row r="80" spans="1:12" ht="13" x14ac:dyDescent="0.15">
      <c r="A80" s="11" t="s">
        <v>810</v>
      </c>
      <c r="B80" s="11" t="s">
        <v>1586</v>
      </c>
      <c r="C80" s="11" t="s">
        <v>1587</v>
      </c>
      <c r="D80" s="13" t="s">
        <v>1588</v>
      </c>
      <c r="E80" s="14">
        <v>38</v>
      </c>
      <c r="F80" s="14">
        <v>12</v>
      </c>
      <c r="G80" s="14">
        <v>3.3904724716907499</v>
      </c>
      <c r="H80" s="14">
        <v>3.5393297247495101</v>
      </c>
      <c r="I80" s="15">
        <v>7.1995858932583104E-5</v>
      </c>
      <c r="J80" s="14">
        <v>4.7133288981197697E-3</v>
      </c>
      <c r="K80" s="11" t="s">
        <v>1592</v>
      </c>
      <c r="L80" s="16" t="s">
        <v>1593</v>
      </c>
    </row>
    <row r="81" spans="1:12" ht="13" x14ac:dyDescent="0.15">
      <c r="A81" s="11" t="s">
        <v>810</v>
      </c>
      <c r="B81" s="11" t="s">
        <v>1594</v>
      </c>
      <c r="C81" s="11" t="s">
        <v>1595</v>
      </c>
      <c r="D81" s="13" t="s">
        <v>1596</v>
      </c>
      <c r="E81" s="14">
        <v>50</v>
      </c>
      <c r="F81" s="14">
        <v>14</v>
      </c>
      <c r="G81" s="14">
        <v>4.4611479890667702</v>
      </c>
      <c r="H81" s="14">
        <v>3.1382056892778998</v>
      </c>
      <c r="I81" s="15">
        <v>8.0993822164643293E-5</v>
      </c>
      <c r="J81" s="14">
        <v>5.1313505397212796E-3</v>
      </c>
      <c r="K81" s="11" t="s">
        <v>1602</v>
      </c>
      <c r="L81" s="16" t="s">
        <v>1603</v>
      </c>
    </row>
    <row r="82" spans="1:12" ht="13" x14ac:dyDescent="0.15">
      <c r="A82" s="11" t="s">
        <v>810</v>
      </c>
      <c r="B82" s="11" t="s">
        <v>929</v>
      </c>
      <c r="C82" s="11" t="s">
        <v>931</v>
      </c>
      <c r="D82" s="13" t="s">
        <v>932</v>
      </c>
      <c r="E82" s="14">
        <v>132</v>
      </c>
      <c r="F82" s="14">
        <v>26</v>
      </c>
      <c r="G82" s="14">
        <v>11.777430691136299</v>
      </c>
      <c r="H82" s="14">
        <v>2.20761222730588</v>
      </c>
      <c r="I82" s="15">
        <v>8.8211523020076399E-5</v>
      </c>
      <c r="J82" s="14">
        <v>5.4139822253571898E-3</v>
      </c>
      <c r="K82" s="11" t="s">
        <v>1584</v>
      </c>
      <c r="L82" s="16" t="s">
        <v>1585</v>
      </c>
    </row>
    <row r="83" spans="1:12" ht="13" x14ac:dyDescent="0.15">
      <c r="A83" s="11" t="s">
        <v>810</v>
      </c>
      <c r="B83" s="11" t="s">
        <v>960</v>
      </c>
      <c r="C83" s="11" t="s">
        <v>962</v>
      </c>
      <c r="D83" s="13" t="s">
        <v>964</v>
      </c>
      <c r="E83" s="14">
        <v>259</v>
      </c>
      <c r="F83" s="14">
        <v>42</v>
      </c>
      <c r="G83" s="14">
        <v>23.1087465833659</v>
      </c>
      <c r="H83" s="14">
        <v>1.8174936424389401</v>
      </c>
      <c r="I83" s="15">
        <v>9.6879131078586602E-5</v>
      </c>
      <c r="J83" s="14">
        <v>5.7657761647983002E-3</v>
      </c>
      <c r="K83" s="11" t="s">
        <v>1607</v>
      </c>
      <c r="L83" s="16" t="s">
        <v>1609</v>
      </c>
    </row>
    <row r="84" spans="1:12" ht="13" x14ac:dyDescent="0.15">
      <c r="A84" s="11" t="s">
        <v>810</v>
      </c>
      <c r="B84" s="11" t="s">
        <v>1611</v>
      </c>
      <c r="C84" s="11" t="s">
        <v>1612</v>
      </c>
      <c r="D84" s="13" t="s">
        <v>1615</v>
      </c>
      <c r="E84" s="14">
        <v>34</v>
      </c>
      <c r="F84" s="14">
        <v>11</v>
      </c>
      <c r="G84" s="14">
        <v>3.0335806325653998</v>
      </c>
      <c r="H84" s="14">
        <v>3.6260780023169001</v>
      </c>
      <c r="I84" s="14">
        <v>1.12439317897284E-4</v>
      </c>
      <c r="J84" s="14">
        <v>6.4950241279489798E-3</v>
      </c>
      <c r="K84" s="11" t="s">
        <v>1617</v>
      </c>
      <c r="L84" s="16" t="s">
        <v>1618</v>
      </c>
    </row>
    <row r="85" spans="1:12" ht="13" x14ac:dyDescent="0.15">
      <c r="A85" s="11" t="s">
        <v>810</v>
      </c>
      <c r="B85" s="11" t="s">
        <v>1027</v>
      </c>
      <c r="C85" s="11" t="s">
        <v>1028</v>
      </c>
      <c r="D85" s="13" t="s">
        <v>1029</v>
      </c>
      <c r="E85" s="14">
        <v>58</v>
      </c>
      <c r="F85" s="14">
        <v>15</v>
      </c>
      <c r="G85" s="14">
        <v>5.1749316673174501</v>
      </c>
      <c r="H85" s="14">
        <v>2.8985889987172699</v>
      </c>
      <c r="I85" s="14">
        <v>1.23093547075515E-4</v>
      </c>
      <c r="J85" s="14">
        <v>6.9073064701803003E-3</v>
      </c>
      <c r="K85" s="11" t="s">
        <v>1624</v>
      </c>
      <c r="L85" s="16" t="s">
        <v>1628</v>
      </c>
    </row>
    <row r="86" spans="1:12" ht="13" x14ac:dyDescent="0.15">
      <c r="A86" s="11" t="s">
        <v>810</v>
      </c>
      <c r="B86" s="11" t="s">
        <v>1631</v>
      </c>
      <c r="C86" s="11" t="s">
        <v>1632</v>
      </c>
      <c r="D86" s="13" t="s">
        <v>1633</v>
      </c>
      <c r="E86" s="14">
        <v>15</v>
      </c>
      <c r="F86" s="14">
        <v>7</v>
      </c>
      <c r="G86" s="14">
        <v>1.3383443967200299</v>
      </c>
      <c r="H86" s="14">
        <v>5.2303428154631701</v>
      </c>
      <c r="I86" s="14">
        <v>1.49185141288144E-4</v>
      </c>
      <c r="J86" s="14">
        <v>8.1388782636087394E-3</v>
      </c>
      <c r="K86" s="11" t="s">
        <v>1634</v>
      </c>
      <c r="L86" s="16" t="s">
        <v>1636</v>
      </c>
    </row>
    <row r="87" spans="1:12" ht="13" x14ac:dyDescent="0.15">
      <c r="A87" s="11" t="s">
        <v>810</v>
      </c>
      <c r="B87" s="11" t="s">
        <v>1641</v>
      </c>
      <c r="C87" s="11" t="s">
        <v>1642</v>
      </c>
      <c r="D87" s="13" t="s">
        <v>1643</v>
      </c>
      <c r="E87" s="14">
        <v>11</v>
      </c>
      <c r="F87" s="14">
        <v>6</v>
      </c>
      <c r="G87" s="14">
        <v>0.98145255759468997</v>
      </c>
      <c r="H87" s="14">
        <v>6.1133877063855202</v>
      </c>
      <c r="I87" s="14">
        <v>1.5484680265021001E-4</v>
      </c>
      <c r="J87" s="14">
        <v>8.2194356866219804E-3</v>
      </c>
      <c r="K87" s="11" t="s">
        <v>1644</v>
      </c>
      <c r="L87" s="16" t="s">
        <v>1647</v>
      </c>
    </row>
    <row r="88" spans="1:12" ht="13" x14ac:dyDescent="0.15">
      <c r="A88" s="11" t="s">
        <v>810</v>
      </c>
      <c r="B88" s="11" t="s">
        <v>1649</v>
      </c>
      <c r="C88" s="11" t="s">
        <v>1650</v>
      </c>
      <c r="D88" s="13" t="s">
        <v>1653</v>
      </c>
      <c r="E88" s="14">
        <v>20</v>
      </c>
      <c r="F88" s="14">
        <v>8</v>
      </c>
      <c r="G88" s="14">
        <v>1.78445919562671</v>
      </c>
      <c r="H88" s="14">
        <v>4.4831509846827098</v>
      </c>
      <c r="I88" s="14">
        <v>1.8509559522594799E-4</v>
      </c>
      <c r="J88" s="14">
        <v>9.5665197111516297E-3</v>
      </c>
      <c r="K88" s="11" t="s">
        <v>1654</v>
      </c>
      <c r="L88" s="16" t="s">
        <v>1655</v>
      </c>
    </row>
    <row r="89" spans="1:12" ht="13" x14ac:dyDescent="0.15">
      <c r="A89" s="11" t="s">
        <v>810</v>
      </c>
      <c r="B89" s="11" t="s">
        <v>1656</v>
      </c>
      <c r="C89" s="11" t="s">
        <v>1657</v>
      </c>
      <c r="D89" s="13" t="s">
        <v>1659</v>
      </c>
      <c r="E89" s="14">
        <v>117</v>
      </c>
      <c r="F89" s="14">
        <v>23</v>
      </c>
      <c r="G89" s="14">
        <v>10.4390862944162</v>
      </c>
      <c r="H89" s="14">
        <v>2.20325796255774</v>
      </c>
      <c r="I89" s="14">
        <v>2.2797886208958401E-4</v>
      </c>
      <c r="J89" s="14">
        <v>1.1480781670357499E-2</v>
      </c>
      <c r="K89" s="11" t="s">
        <v>1664</v>
      </c>
      <c r="L89" s="16" t="s">
        <v>1665</v>
      </c>
    </row>
    <row r="90" spans="1:12" ht="13" x14ac:dyDescent="0.15">
      <c r="A90" s="11" t="s">
        <v>810</v>
      </c>
      <c r="B90" s="11" t="s">
        <v>1666</v>
      </c>
      <c r="C90" s="11" t="s">
        <v>1667</v>
      </c>
      <c r="D90" s="13" t="s">
        <v>1668</v>
      </c>
      <c r="E90" s="14">
        <v>8</v>
      </c>
      <c r="F90" s="14">
        <v>5</v>
      </c>
      <c r="G90" s="14">
        <v>0.71378367825068301</v>
      </c>
      <c r="H90" s="14">
        <v>7.0049234135667398</v>
      </c>
      <c r="I90" s="14">
        <v>2.4907179715461002E-4</v>
      </c>
      <c r="J90" s="14">
        <v>1.2229425240291299E-2</v>
      </c>
      <c r="K90" s="11" t="s">
        <v>1674</v>
      </c>
      <c r="L90" s="16" t="s">
        <v>1675</v>
      </c>
    </row>
    <row r="91" spans="1:12" ht="13" x14ac:dyDescent="0.15">
      <c r="A91" s="11" t="s">
        <v>810</v>
      </c>
      <c r="B91" s="11" t="s">
        <v>1676</v>
      </c>
      <c r="C91" s="11" t="s">
        <v>1677</v>
      </c>
      <c r="D91" s="13" t="s">
        <v>1678</v>
      </c>
      <c r="E91" s="14">
        <v>204</v>
      </c>
      <c r="F91" s="14">
        <v>34</v>
      </c>
      <c r="G91" s="14">
        <v>18.201483795392399</v>
      </c>
      <c r="H91" s="14">
        <v>1.86797957695113</v>
      </c>
      <c r="I91" s="14">
        <v>2.5815973952503202E-4</v>
      </c>
      <c r="J91" s="14">
        <v>1.2247382641022E-2</v>
      </c>
      <c r="K91" s="11" t="s">
        <v>1684</v>
      </c>
      <c r="L91" s="16" t="s">
        <v>1685</v>
      </c>
    </row>
    <row r="92" spans="1:12" ht="13" x14ac:dyDescent="0.15">
      <c r="A92" s="11" t="s">
        <v>810</v>
      </c>
      <c r="B92" s="11" t="s">
        <v>1686</v>
      </c>
      <c r="C92" s="11" t="s">
        <v>1687</v>
      </c>
      <c r="D92" s="13" t="s">
        <v>1688</v>
      </c>
      <c r="E92" s="14">
        <v>49</v>
      </c>
      <c r="F92" s="14">
        <v>13</v>
      </c>
      <c r="G92" s="14">
        <v>4.3719250292854399</v>
      </c>
      <c r="H92" s="14">
        <v>2.97351851024874</v>
      </c>
      <c r="I92" s="14">
        <v>2.61909404746907E-4</v>
      </c>
      <c r="J92" s="14">
        <v>1.2247382641022E-2</v>
      </c>
      <c r="K92" s="11" t="s">
        <v>1692</v>
      </c>
      <c r="L92" s="16" t="s">
        <v>1693</v>
      </c>
    </row>
    <row r="93" spans="1:12" ht="13" x14ac:dyDescent="0.15">
      <c r="A93" s="11" t="s">
        <v>810</v>
      </c>
      <c r="B93" s="11" t="s">
        <v>1694</v>
      </c>
      <c r="C93" s="11" t="s">
        <v>1695</v>
      </c>
      <c r="D93" s="13" t="s">
        <v>1696</v>
      </c>
      <c r="E93" s="14">
        <v>43</v>
      </c>
      <c r="F93" s="14">
        <v>12</v>
      </c>
      <c r="G93" s="14">
        <v>3.8365872705974202</v>
      </c>
      <c r="H93" s="14">
        <v>3.12777975675538</v>
      </c>
      <c r="I93" s="14">
        <v>2.6857552144776697E-4</v>
      </c>
      <c r="J93" s="14">
        <v>1.22670307935678E-2</v>
      </c>
      <c r="K93" s="11" t="s">
        <v>1697</v>
      </c>
      <c r="L93" s="16" t="s">
        <v>1699</v>
      </c>
    </row>
    <row r="94" spans="1:12" ht="13" x14ac:dyDescent="0.15">
      <c r="A94" s="11" t="s">
        <v>810</v>
      </c>
      <c r="B94" s="11" t="s">
        <v>1704</v>
      </c>
      <c r="C94" s="11" t="s">
        <v>1705</v>
      </c>
      <c r="D94" s="13" t="s">
        <v>1706</v>
      </c>
      <c r="E94" s="14">
        <v>21</v>
      </c>
      <c r="F94" s="14">
        <v>8</v>
      </c>
      <c r="G94" s="14">
        <v>1.8736821554080401</v>
      </c>
      <c r="H94" s="14">
        <v>4.2696676044597304</v>
      </c>
      <c r="I94" s="14">
        <v>2.7577721798210898E-4</v>
      </c>
      <c r="J94" s="14">
        <v>1.23096921844742E-2</v>
      </c>
      <c r="K94" s="11" t="s">
        <v>1707</v>
      </c>
      <c r="L94" s="16" t="s">
        <v>1709</v>
      </c>
    </row>
    <row r="95" spans="1:12" ht="13" x14ac:dyDescent="0.15">
      <c r="A95" s="11" t="s">
        <v>810</v>
      </c>
      <c r="B95" s="11" t="s">
        <v>1711</v>
      </c>
      <c r="C95" s="11" t="s">
        <v>1713</v>
      </c>
      <c r="D95" s="13" t="s">
        <v>1715</v>
      </c>
      <c r="E95" s="14">
        <v>12</v>
      </c>
      <c r="F95" s="14">
        <v>6</v>
      </c>
      <c r="G95" s="14">
        <v>1.0706755173760201</v>
      </c>
      <c r="H95" s="14">
        <v>5.6039387308533897</v>
      </c>
      <c r="I95" s="14">
        <v>2.8634906456348502E-4</v>
      </c>
      <c r="J95" s="14">
        <v>1.2497545840059601E-2</v>
      </c>
      <c r="K95" s="11" t="s">
        <v>1644</v>
      </c>
      <c r="L95" s="16" t="s">
        <v>1647</v>
      </c>
    </row>
    <row r="96" spans="1:12" ht="13" x14ac:dyDescent="0.15">
      <c r="A96" s="11" t="s">
        <v>810</v>
      </c>
      <c r="B96" s="11" t="s">
        <v>1719</v>
      </c>
      <c r="C96" s="11" t="s">
        <v>1720</v>
      </c>
      <c r="D96" s="13" t="s">
        <v>1722</v>
      </c>
      <c r="E96" s="14">
        <v>119</v>
      </c>
      <c r="F96" s="14">
        <v>23</v>
      </c>
      <c r="G96" s="14">
        <v>10.617532213978899</v>
      </c>
      <c r="H96" s="14">
        <v>2.16622841696854</v>
      </c>
      <c r="I96" s="14">
        <v>2.95523580520984E-4</v>
      </c>
      <c r="J96" s="14">
        <v>1.26175720031133E-2</v>
      </c>
      <c r="K96" s="11" t="s">
        <v>1664</v>
      </c>
      <c r="L96" s="16" t="s">
        <v>1665</v>
      </c>
    </row>
    <row r="97" spans="1:12" ht="13" x14ac:dyDescent="0.15">
      <c r="A97" s="11" t="s">
        <v>810</v>
      </c>
      <c r="B97" s="11" t="s">
        <v>1725</v>
      </c>
      <c r="C97" s="11" t="s">
        <v>1726</v>
      </c>
      <c r="D97" s="13" t="s">
        <v>1728</v>
      </c>
      <c r="E97" s="14">
        <v>77</v>
      </c>
      <c r="F97" s="14">
        <v>17</v>
      </c>
      <c r="G97" s="14">
        <v>6.8701679031628302</v>
      </c>
      <c r="H97" s="14">
        <v>2.4744664525846098</v>
      </c>
      <c r="I97" s="14">
        <v>3.5756280110388301E-4</v>
      </c>
      <c r="J97" s="14">
        <v>1.4941560454638901E-2</v>
      </c>
      <c r="K97" s="11" t="s">
        <v>1731</v>
      </c>
      <c r="L97" s="16" t="s">
        <v>1732</v>
      </c>
    </row>
    <row r="98" spans="1:12" ht="13" x14ac:dyDescent="0.15">
      <c r="A98" s="11" t="s">
        <v>810</v>
      </c>
      <c r="B98" s="11" t="s">
        <v>1734</v>
      </c>
      <c r="C98" s="11" t="s">
        <v>1736</v>
      </c>
      <c r="D98" s="13" t="s">
        <v>1737</v>
      </c>
      <c r="E98" s="14">
        <v>92</v>
      </c>
      <c r="F98" s="14">
        <v>19</v>
      </c>
      <c r="G98" s="14">
        <v>8.2085122998828606</v>
      </c>
      <c r="H98" s="14">
        <v>2.3146703453524902</v>
      </c>
      <c r="I98" s="14">
        <v>4.0837645528990501E-4</v>
      </c>
      <c r="J98" s="14">
        <v>1.6709403295611901E-2</v>
      </c>
      <c r="K98" s="11" t="s">
        <v>1741</v>
      </c>
      <c r="L98" s="16" t="s">
        <v>1742</v>
      </c>
    </row>
    <row r="99" spans="1:12" ht="13" x14ac:dyDescent="0.15">
      <c r="A99" s="11" t="s">
        <v>810</v>
      </c>
      <c r="B99" s="11" t="s">
        <v>1743</v>
      </c>
      <c r="C99" s="11" t="s">
        <v>1744</v>
      </c>
      <c r="D99" s="13" t="s">
        <v>1745</v>
      </c>
      <c r="E99" s="14">
        <v>79</v>
      </c>
      <c r="F99" s="14">
        <v>17</v>
      </c>
      <c r="G99" s="14">
        <v>7.0486138227254997</v>
      </c>
      <c r="H99" s="14">
        <v>2.41182173226602</v>
      </c>
      <c r="I99" s="14">
        <v>4.9156982491727096E-4</v>
      </c>
      <c r="J99" s="14">
        <v>1.9308862722750401E-2</v>
      </c>
      <c r="K99" s="11" t="s">
        <v>1751</v>
      </c>
      <c r="L99" s="16" t="s">
        <v>1753</v>
      </c>
    </row>
    <row r="100" spans="1:12" ht="13" x14ac:dyDescent="0.15">
      <c r="A100" s="11" t="s">
        <v>810</v>
      </c>
      <c r="B100" s="11" t="s">
        <v>1756</v>
      </c>
      <c r="C100" s="11" t="s">
        <v>1757</v>
      </c>
      <c r="D100" s="13" t="s">
        <v>1759</v>
      </c>
      <c r="E100" s="14">
        <v>79</v>
      </c>
      <c r="F100" s="14">
        <v>17</v>
      </c>
      <c r="G100" s="14">
        <v>7.0486138227254997</v>
      </c>
      <c r="H100" s="14">
        <v>2.41182173226602</v>
      </c>
      <c r="I100" s="14">
        <v>4.9156982491727096E-4</v>
      </c>
      <c r="J100" s="14">
        <v>1.9308862722750401E-2</v>
      </c>
      <c r="K100" s="11" t="s">
        <v>1763</v>
      </c>
      <c r="L100" s="16" t="s">
        <v>1766</v>
      </c>
    </row>
    <row r="101" spans="1:12" ht="13" x14ac:dyDescent="0.15">
      <c r="A101" s="11" t="s">
        <v>810</v>
      </c>
      <c r="B101" s="11" t="s">
        <v>1768</v>
      </c>
      <c r="C101" s="11" t="s">
        <v>1769</v>
      </c>
      <c r="D101" s="13" t="s">
        <v>1770</v>
      </c>
      <c r="E101" s="14">
        <v>116</v>
      </c>
      <c r="F101" s="14">
        <v>22</v>
      </c>
      <c r="G101" s="14">
        <v>10.3498633346349</v>
      </c>
      <c r="H101" s="14">
        <v>2.12563193239267</v>
      </c>
      <c r="I101" s="14">
        <v>5.2154248516389501E-4</v>
      </c>
      <c r="J101" s="14">
        <v>2.0040353875265E-2</v>
      </c>
      <c r="K101" s="11" t="s">
        <v>1776</v>
      </c>
      <c r="L101" s="16" t="s">
        <v>1777</v>
      </c>
    </row>
    <row r="102" spans="1:12" ht="13" x14ac:dyDescent="0.15">
      <c r="A102" s="11" t="s">
        <v>810</v>
      </c>
      <c r="B102" s="11" t="s">
        <v>1778</v>
      </c>
      <c r="C102" s="11" t="s">
        <v>1779</v>
      </c>
      <c r="D102" s="13" t="s">
        <v>1780</v>
      </c>
      <c r="E102" s="14">
        <v>46</v>
      </c>
      <c r="F102" s="14">
        <v>12</v>
      </c>
      <c r="G102" s="14">
        <v>4.1042561499414303</v>
      </c>
      <c r="H102" s="14">
        <v>2.9237941204452502</v>
      </c>
      <c r="I102" s="14">
        <v>5.3060000077076496E-4</v>
      </c>
      <c r="J102" s="14">
        <v>2.0040353875265E-2</v>
      </c>
      <c r="K102" s="11" t="s">
        <v>1784</v>
      </c>
      <c r="L102" s="16" t="s">
        <v>1786</v>
      </c>
    </row>
    <row r="103" spans="1:12" ht="13" x14ac:dyDescent="0.15">
      <c r="A103" s="11" t="s">
        <v>810</v>
      </c>
      <c r="B103" s="11" t="s">
        <v>1788</v>
      </c>
      <c r="C103" s="11" t="s">
        <v>1789</v>
      </c>
      <c r="D103" s="13" t="s">
        <v>1790</v>
      </c>
      <c r="E103" s="14">
        <v>23</v>
      </c>
      <c r="F103" s="14">
        <v>8</v>
      </c>
      <c r="G103" s="14">
        <v>2.0521280749707098</v>
      </c>
      <c r="H103" s="14">
        <v>3.89839216059366</v>
      </c>
      <c r="I103" s="14">
        <v>5.6544896007815204E-4</v>
      </c>
      <c r="J103" s="14">
        <v>2.05655881035832E-2</v>
      </c>
      <c r="K103" s="11" t="s">
        <v>1791</v>
      </c>
      <c r="L103" s="16" t="s">
        <v>1793</v>
      </c>
    </row>
    <row r="104" spans="1:12" ht="13" x14ac:dyDescent="0.15">
      <c r="A104" s="11" t="s">
        <v>810</v>
      </c>
      <c r="B104" s="11" t="s">
        <v>1795</v>
      </c>
      <c r="C104" s="11" t="s">
        <v>1797</v>
      </c>
      <c r="D104" s="13" t="s">
        <v>1800</v>
      </c>
      <c r="E104" s="14">
        <v>23</v>
      </c>
      <c r="F104" s="14">
        <v>8</v>
      </c>
      <c r="G104" s="14">
        <v>2.0521280749707098</v>
      </c>
      <c r="H104" s="14">
        <v>3.89839216059366</v>
      </c>
      <c r="I104" s="14">
        <v>5.6544896007815204E-4</v>
      </c>
      <c r="J104" s="14">
        <v>2.05655881035832E-2</v>
      </c>
      <c r="K104" s="11" t="s">
        <v>1791</v>
      </c>
      <c r="L104" s="16" t="s">
        <v>1793</v>
      </c>
    </row>
    <row r="105" spans="1:12" ht="13" x14ac:dyDescent="0.15">
      <c r="A105" s="11" t="s">
        <v>810</v>
      </c>
      <c r="B105" s="11" t="s">
        <v>1806</v>
      </c>
      <c r="C105" s="11" t="s">
        <v>1807</v>
      </c>
      <c r="D105" s="13" t="s">
        <v>1808</v>
      </c>
      <c r="E105" s="14">
        <v>18</v>
      </c>
      <c r="F105" s="14">
        <v>7</v>
      </c>
      <c r="G105" s="14">
        <v>1.60601327606404</v>
      </c>
      <c r="H105" s="14">
        <v>4.3586190128859696</v>
      </c>
      <c r="I105" s="14">
        <v>5.8090533730981197E-4</v>
      </c>
      <c r="J105" s="14">
        <v>2.07436014995722E-2</v>
      </c>
      <c r="K105" s="11" t="s">
        <v>1809</v>
      </c>
      <c r="L105" s="16" t="s">
        <v>1812</v>
      </c>
    </row>
    <row r="106" spans="1:12" ht="13" x14ac:dyDescent="0.15">
      <c r="A106" s="11" t="s">
        <v>810</v>
      </c>
      <c r="B106" s="11" t="s">
        <v>1815</v>
      </c>
      <c r="C106" s="11" t="s">
        <v>1817</v>
      </c>
      <c r="D106" s="13" t="s">
        <v>1818</v>
      </c>
      <c r="E106" s="14">
        <v>41</v>
      </c>
      <c r="F106" s="14">
        <v>11</v>
      </c>
      <c r="G106" s="14">
        <v>3.6581413510347498</v>
      </c>
      <c r="H106" s="14">
        <v>3.00699151411645</v>
      </c>
      <c r="I106" s="14">
        <v>6.9495991606083297E-4</v>
      </c>
      <c r="J106" s="14">
        <v>2.43732370561335E-2</v>
      </c>
      <c r="K106" s="11" t="s">
        <v>1819</v>
      </c>
      <c r="L106" s="16" t="s">
        <v>1821</v>
      </c>
    </row>
    <row r="107" spans="1:12" ht="13" x14ac:dyDescent="0.15">
      <c r="A107" s="11" t="s">
        <v>810</v>
      </c>
      <c r="B107" s="11" t="s">
        <v>1823</v>
      </c>
      <c r="C107" s="11" t="s">
        <v>1826</v>
      </c>
      <c r="D107" s="13" t="s">
        <v>1828</v>
      </c>
      <c r="E107" s="14">
        <v>96</v>
      </c>
      <c r="F107" s="14">
        <v>19</v>
      </c>
      <c r="G107" s="14">
        <v>8.5654041390081996</v>
      </c>
      <c r="H107" s="14">
        <v>2.2182257476294698</v>
      </c>
      <c r="I107" s="14">
        <v>7.1270806235856899E-4</v>
      </c>
      <c r="J107" s="14">
        <v>2.45571690258286E-2</v>
      </c>
      <c r="K107" s="11" t="s">
        <v>1834</v>
      </c>
      <c r="L107" s="16" t="s">
        <v>1835</v>
      </c>
    </row>
    <row r="108" spans="1:12" ht="13" x14ac:dyDescent="0.15">
      <c r="A108" s="11" t="s">
        <v>810</v>
      </c>
      <c r="B108" s="11" t="s">
        <v>1836</v>
      </c>
      <c r="C108" s="11" t="s">
        <v>1837</v>
      </c>
      <c r="D108" s="13" t="s">
        <v>1838</v>
      </c>
      <c r="E108" s="14">
        <v>75</v>
      </c>
      <c r="F108" s="14">
        <v>16</v>
      </c>
      <c r="G108" s="14">
        <v>6.6917219836001598</v>
      </c>
      <c r="H108" s="14">
        <v>2.3910138584974501</v>
      </c>
      <c r="I108" s="14">
        <v>7.8809985988703701E-4</v>
      </c>
      <c r="J108" s="14">
        <v>2.64963341354091E-2</v>
      </c>
      <c r="K108" s="11" t="s">
        <v>1844</v>
      </c>
      <c r="L108" s="16" t="s">
        <v>1845</v>
      </c>
    </row>
    <row r="109" spans="1:12" ht="13" x14ac:dyDescent="0.15">
      <c r="A109" s="11" t="s">
        <v>810</v>
      </c>
      <c r="B109" s="11" t="s">
        <v>1847</v>
      </c>
      <c r="C109" s="11" t="s">
        <v>1849</v>
      </c>
      <c r="D109" s="13" t="s">
        <v>1850</v>
      </c>
      <c r="E109" s="14">
        <v>14</v>
      </c>
      <c r="F109" s="14">
        <v>6</v>
      </c>
      <c r="G109" s="14">
        <v>1.2491214369387</v>
      </c>
      <c r="H109" s="14">
        <v>4.80337605501719</v>
      </c>
      <c r="I109" s="14">
        <v>7.9596930447511905E-4</v>
      </c>
      <c r="J109" s="14">
        <v>2.64963341354091E-2</v>
      </c>
      <c r="K109" s="11" t="s">
        <v>1854</v>
      </c>
      <c r="L109" s="16" t="s">
        <v>1856</v>
      </c>
    </row>
    <row r="110" spans="1:12" ht="13" x14ac:dyDescent="0.15">
      <c r="A110" s="11" t="s">
        <v>810</v>
      </c>
      <c r="B110" s="11" t="s">
        <v>1859</v>
      </c>
      <c r="C110" s="11" t="s">
        <v>1861</v>
      </c>
      <c r="D110" s="13" t="s">
        <v>1863</v>
      </c>
      <c r="E110" s="14">
        <v>19</v>
      </c>
      <c r="F110" s="14">
        <v>7</v>
      </c>
      <c r="G110" s="14">
        <v>1.6952362358453701</v>
      </c>
      <c r="H110" s="14">
        <v>4.12921801220776</v>
      </c>
      <c r="I110" s="14">
        <v>8.4952094493728801E-4</v>
      </c>
      <c r="J110" s="14">
        <v>2.7807652264280499E-2</v>
      </c>
      <c r="K110" s="11" t="s">
        <v>1869</v>
      </c>
      <c r="L110" s="16" t="s">
        <v>1870</v>
      </c>
    </row>
    <row r="111" spans="1:12" ht="13" x14ac:dyDescent="0.15">
      <c r="A111" s="11" t="s">
        <v>810</v>
      </c>
      <c r="B111" s="11" t="s">
        <v>1871</v>
      </c>
      <c r="C111" s="11" t="s">
        <v>1872</v>
      </c>
      <c r="D111" s="13" t="s">
        <v>1873</v>
      </c>
      <c r="E111" s="14">
        <v>42</v>
      </c>
      <c r="F111" s="14">
        <v>11</v>
      </c>
      <c r="G111" s="14">
        <v>3.7473643108160899</v>
      </c>
      <c r="H111" s="14">
        <v>2.93539647806606</v>
      </c>
      <c r="I111" s="14">
        <v>8.66873393053469E-4</v>
      </c>
      <c r="J111" s="14">
        <v>2.78914743220234E-2</v>
      </c>
      <c r="K111" s="11" t="s">
        <v>1879</v>
      </c>
      <c r="L111" s="16" t="s">
        <v>1880</v>
      </c>
    </row>
    <row r="112" spans="1:12" ht="13" x14ac:dyDescent="0.15">
      <c r="A112" s="11" t="s">
        <v>810</v>
      </c>
      <c r="B112" s="11" t="s">
        <v>1881</v>
      </c>
      <c r="C112" s="11" t="s">
        <v>1882</v>
      </c>
      <c r="D112" s="13" t="s">
        <v>1883</v>
      </c>
      <c r="E112" s="14">
        <v>30</v>
      </c>
      <c r="F112" s="14">
        <v>9</v>
      </c>
      <c r="G112" s="14">
        <v>2.6766887934400598</v>
      </c>
      <c r="H112" s="14">
        <v>3.3623632385120299</v>
      </c>
      <c r="I112" s="14">
        <v>8.8048442360766398E-4</v>
      </c>
      <c r="J112" s="14">
        <v>2.78914743220234E-2</v>
      </c>
      <c r="K112" s="11" t="s">
        <v>1889</v>
      </c>
      <c r="L112" s="16" t="s">
        <v>1890</v>
      </c>
    </row>
    <row r="113" spans="1:12" ht="13" x14ac:dyDescent="0.15">
      <c r="A113" s="11" t="s">
        <v>810</v>
      </c>
      <c r="B113" s="11" t="s">
        <v>1891</v>
      </c>
      <c r="C113" s="11" t="s">
        <v>1892</v>
      </c>
      <c r="D113" s="13" t="s">
        <v>1893</v>
      </c>
      <c r="E113" s="14">
        <v>36</v>
      </c>
      <c r="F113" s="14">
        <v>10</v>
      </c>
      <c r="G113" s="14">
        <v>3.21202655212808</v>
      </c>
      <c r="H113" s="14">
        <v>3.1132992949185501</v>
      </c>
      <c r="I113" s="14">
        <v>8.9945545958247696E-4</v>
      </c>
      <c r="J113" s="14">
        <v>2.8040167025714002E-2</v>
      </c>
      <c r="K113" s="11" t="s">
        <v>1899</v>
      </c>
      <c r="L113" s="16" t="s">
        <v>1900</v>
      </c>
    </row>
    <row r="114" spans="1:12" ht="13" x14ac:dyDescent="0.15">
      <c r="A114" s="11" t="s">
        <v>810</v>
      </c>
      <c r="B114" s="11" t="s">
        <v>1901</v>
      </c>
      <c r="C114" s="11" t="s">
        <v>1902</v>
      </c>
      <c r="D114" s="13" t="s">
        <v>1903</v>
      </c>
      <c r="E114" s="14">
        <v>98</v>
      </c>
      <c r="F114" s="14">
        <v>19</v>
      </c>
      <c r="G114" s="14">
        <v>8.7438500585708692</v>
      </c>
      <c r="H114" s="14">
        <v>2.1729558344125399</v>
      </c>
      <c r="I114" s="14">
        <v>9.2724154982093399E-4</v>
      </c>
      <c r="J114" s="14">
        <v>2.8454725060129901E-2</v>
      </c>
      <c r="K114" s="11" t="s">
        <v>1905</v>
      </c>
      <c r="L114" s="16" t="s">
        <v>1907</v>
      </c>
    </row>
    <row r="115" spans="1:12" ht="13" x14ac:dyDescent="0.15">
      <c r="A115" s="11" t="s">
        <v>810</v>
      </c>
      <c r="B115" s="11" t="s">
        <v>1909</v>
      </c>
      <c r="C115" s="11" t="s">
        <v>1911</v>
      </c>
      <c r="D115" s="13" t="s">
        <v>1913</v>
      </c>
      <c r="E115" s="14">
        <v>84</v>
      </c>
      <c r="F115" s="14">
        <v>17</v>
      </c>
      <c r="G115" s="14">
        <v>7.4947286216321798</v>
      </c>
      <c r="H115" s="14">
        <v>2.2682609148692299</v>
      </c>
      <c r="I115" s="14">
        <v>1.02835899751152E-3</v>
      </c>
      <c r="J115" s="14">
        <v>3.1072262632502099E-2</v>
      </c>
      <c r="K115" s="11" t="s">
        <v>1916</v>
      </c>
      <c r="L115" s="16" t="s">
        <v>1918</v>
      </c>
    </row>
    <row r="116" spans="1:12" ht="13" x14ac:dyDescent="0.15">
      <c r="A116" s="11" t="s">
        <v>810</v>
      </c>
      <c r="B116" s="11" t="s">
        <v>1921</v>
      </c>
      <c r="C116" s="11" t="s">
        <v>1922</v>
      </c>
      <c r="D116" s="13" t="s">
        <v>1923</v>
      </c>
      <c r="E116" s="14">
        <v>63</v>
      </c>
      <c r="F116" s="14">
        <v>14</v>
      </c>
      <c r="G116" s="14">
        <v>5.6210464662241302</v>
      </c>
      <c r="H116" s="14">
        <v>2.4906394359348401</v>
      </c>
      <c r="I116" s="14">
        <v>1.0814092972135599E-3</v>
      </c>
      <c r="J116" s="14">
        <v>3.2180119086779403E-2</v>
      </c>
      <c r="K116" s="11" t="s">
        <v>1926</v>
      </c>
      <c r="L116" s="16" t="s">
        <v>1929</v>
      </c>
    </row>
    <row r="117" spans="1:12" ht="13" x14ac:dyDescent="0.15">
      <c r="A117" s="11" t="s">
        <v>810</v>
      </c>
      <c r="B117" s="11" t="s">
        <v>1931</v>
      </c>
      <c r="C117" s="11" t="s">
        <v>1932</v>
      </c>
      <c r="D117" s="13" t="s">
        <v>1933</v>
      </c>
      <c r="E117" s="14">
        <v>20</v>
      </c>
      <c r="F117" s="14">
        <v>7</v>
      </c>
      <c r="G117" s="14">
        <v>1.78445919562671</v>
      </c>
      <c r="H117" s="14">
        <v>3.9227571115973698</v>
      </c>
      <c r="I117" s="14">
        <v>1.2072884409356499E-3</v>
      </c>
      <c r="J117" s="14">
        <v>3.4869330852906097E-2</v>
      </c>
      <c r="K117" s="11" t="s">
        <v>1939</v>
      </c>
      <c r="L117" s="16" t="s">
        <v>1940</v>
      </c>
    </row>
    <row r="118" spans="1:12" ht="13" x14ac:dyDescent="0.15">
      <c r="A118" s="11" t="s">
        <v>810</v>
      </c>
      <c r="B118" s="11" t="s">
        <v>1941</v>
      </c>
      <c r="C118" s="11" t="s">
        <v>1942</v>
      </c>
      <c r="D118" s="13" t="s">
        <v>1943</v>
      </c>
      <c r="E118" s="14">
        <v>20</v>
      </c>
      <c r="F118" s="14">
        <v>7</v>
      </c>
      <c r="G118" s="14">
        <v>1.78445919562671</v>
      </c>
      <c r="H118" s="14">
        <v>3.9227571115973698</v>
      </c>
      <c r="I118" s="14">
        <v>1.2072884409356499E-3</v>
      </c>
      <c r="J118" s="14">
        <v>3.4869330852906097E-2</v>
      </c>
      <c r="K118" s="11" t="s">
        <v>1948</v>
      </c>
      <c r="L118" s="16" t="s">
        <v>1950</v>
      </c>
    </row>
    <row r="119" spans="1:12" ht="13" x14ac:dyDescent="0.15">
      <c r="A119" s="11" t="s">
        <v>810</v>
      </c>
      <c r="B119" s="11" t="s">
        <v>1951</v>
      </c>
      <c r="C119" s="11" t="s">
        <v>1952</v>
      </c>
      <c r="D119" s="13" t="s">
        <v>1953</v>
      </c>
      <c r="E119" s="14">
        <v>15</v>
      </c>
      <c r="F119" s="14">
        <v>6</v>
      </c>
      <c r="G119" s="14">
        <v>1.3383443967200299</v>
      </c>
      <c r="H119" s="14">
        <v>4.4831509846827098</v>
      </c>
      <c r="I119" s="14">
        <v>1.2271587465997301E-3</v>
      </c>
      <c r="J119" s="14">
        <v>3.4929562004664801E-2</v>
      </c>
      <c r="K119" s="11" t="s">
        <v>1959</v>
      </c>
      <c r="L119" s="16" t="s">
        <v>1960</v>
      </c>
    </row>
    <row r="120" spans="1:12" ht="13" x14ac:dyDescent="0.15">
      <c r="A120" s="11" t="s">
        <v>810</v>
      </c>
      <c r="B120" s="11" t="s">
        <v>1961</v>
      </c>
      <c r="C120" s="11" t="s">
        <v>1962</v>
      </c>
      <c r="D120" s="13" t="s">
        <v>1963</v>
      </c>
      <c r="E120" s="14">
        <v>26</v>
      </c>
      <c r="F120" s="14">
        <v>8</v>
      </c>
      <c r="G120" s="14">
        <v>2.3197969543147199</v>
      </c>
      <c r="H120" s="14">
        <v>3.44857768052516</v>
      </c>
      <c r="I120" s="14">
        <v>1.4153696762562199E-3</v>
      </c>
      <c r="J120" s="14">
        <v>3.9711229202388697E-2</v>
      </c>
      <c r="K120" s="11" t="s">
        <v>1969</v>
      </c>
      <c r="L120" s="16" t="s">
        <v>1970</v>
      </c>
    </row>
    <row r="121" spans="1:12" ht="13" x14ac:dyDescent="0.15">
      <c r="A121" s="11" t="s">
        <v>810</v>
      </c>
      <c r="B121" s="11" t="s">
        <v>1971</v>
      </c>
      <c r="C121" s="11" t="s">
        <v>1972</v>
      </c>
      <c r="D121" s="13" t="s">
        <v>1973</v>
      </c>
      <c r="E121" s="14">
        <v>72</v>
      </c>
      <c r="F121" s="14">
        <v>15</v>
      </c>
      <c r="G121" s="14">
        <v>6.4240531042561502</v>
      </c>
      <c r="H121" s="14">
        <v>2.33497447118891</v>
      </c>
      <c r="I121" s="14">
        <v>1.46716858030527E-3</v>
      </c>
      <c r="J121" s="14">
        <v>4.0021098496104801E-2</v>
      </c>
      <c r="K121" s="11" t="s">
        <v>1979</v>
      </c>
      <c r="L121" s="16" t="s">
        <v>1980</v>
      </c>
    </row>
    <row r="122" spans="1:12" ht="13" x14ac:dyDescent="0.15">
      <c r="A122" s="11" t="s">
        <v>810</v>
      </c>
      <c r="B122" s="11" t="s">
        <v>1981</v>
      </c>
      <c r="C122" s="11" t="s">
        <v>1982</v>
      </c>
      <c r="D122" s="13" t="s">
        <v>1983</v>
      </c>
      <c r="E122" s="14">
        <v>72</v>
      </c>
      <c r="F122" s="14">
        <v>15</v>
      </c>
      <c r="G122" s="14">
        <v>6.4240531042561502</v>
      </c>
      <c r="H122" s="14">
        <v>2.33497447118891</v>
      </c>
      <c r="I122" s="14">
        <v>1.46716858030527E-3</v>
      </c>
      <c r="J122" s="14">
        <v>4.0021098496104801E-2</v>
      </c>
      <c r="K122" s="11" t="s">
        <v>1979</v>
      </c>
      <c r="L122" s="16" t="s">
        <v>1980</v>
      </c>
    </row>
    <row r="123" spans="1:12" ht="13" x14ac:dyDescent="0.15">
      <c r="A123" s="11" t="s">
        <v>810</v>
      </c>
      <c r="B123" s="11" t="s">
        <v>840</v>
      </c>
      <c r="C123" s="11" t="s">
        <v>841</v>
      </c>
      <c r="D123" s="13" t="s">
        <v>843</v>
      </c>
      <c r="E123" s="14">
        <v>450</v>
      </c>
      <c r="F123" s="14">
        <v>59</v>
      </c>
      <c r="G123" s="14">
        <v>40.1503319016009</v>
      </c>
      <c r="H123" s="14">
        <v>1.4694772672015599</v>
      </c>
      <c r="I123" s="14">
        <v>1.5799065124024699E-3</v>
      </c>
      <c r="J123" s="14">
        <v>4.2505977950115903E-2</v>
      </c>
      <c r="K123" s="11" t="s">
        <v>1994</v>
      </c>
      <c r="L123" s="16" t="s">
        <v>1995</v>
      </c>
    </row>
    <row r="124" spans="1:12" ht="13" x14ac:dyDescent="0.15">
      <c r="A124" s="11" t="s">
        <v>810</v>
      </c>
      <c r="B124" s="11" t="s">
        <v>1996</v>
      </c>
      <c r="C124" s="11" t="s">
        <v>1997</v>
      </c>
      <c r="D124" s="13" t="s">
        <v>1999</v>
      </c>
      <c r="E124" s="14">
        <v>11</v>
      </c>
      <c r="F124" s="14">
        <v>5</v>
      </c>
      <c r="G124" s="14">
        <v>0.98145255759468997</v>
      </c>
      <c r="H124" s="14">
        <v>5.09448975532126</v>
      </c>
      <c r="I124" s="14">
        <v>1.63522375111924E-3</v>
      </c>
      <c r="J124" s="14">
        <v>4.3399722259435003E-2</v>
      </c>
      <c r="K124" s="11" t="s">
        <v>2002</v>
      </c>
      <c r="L124" s="16" t="s">
        <v>2004</v>
      </c>
    </row>
    <row r="125" spans="1:12" ht="13" x14ac:dyDescent="0.15">
      <c r="A125" s="11" t="s">
        <v>810</v>
      </c>
      <c r="B125" s="11" t="s">
        <v>2007</v>
      </c>
      <c r="C125" s="11" t="s">
        <v>2008</v>
      </c>
      <c r="D125" s="13" t="s">
        <v>2009</v>
      </c>
      <c r="E125" s="14">
        <v>21</v>
      </c>
      <c r="F125" s="14">
        <v>7</v>
      </c>
      <c r="G125" s="14">
        <v>1.8736821554080401</v>
      </c>
      <c r="H125" s="14">
        <v>3.7359591539022601</v>
      </c>
      <c r="I125" s="14">
        <v>1.6730440524124199E-3</v>
      </c>
      <c r="J125" s="14">
        <v>4.38114469191732E-2</v>
      </c>
      <c r="K125" s="11" t="s">
        <v>2015</v>
      </c>
      <c r="L125" s="16" t="s">
        <v>2016</v>
      </c>
    </row>
    <row r="126" spans="1:12" ht="13" x14ac:dyDescent="0.15">
      <c r="A126" s="11" t="s">
        <v>810</v>
      </c>
      <c r="B126" s="11" t="s">
        <v>2017</v>
      </c>
      <c r="C126" s="11" t="s">
        <v>2018</v>
      </c>
      <c r="D126" s="13" t="s">
        <v>2019</v>
      </c>
      <c r="E126" s="14">
        <v>59</v>
      </c>
      <c r="F126" s="14">
        <v>13</v>
      </c>
      <c r="G126" s="14">
        <v>5.2641546270987902</v>
      </c>
      <c r="H126" s="14">
        <v>2.4695323220709899</v>
      </c>
      <c r="I126" s="14">
        <v>1.75013296881155E-3</v>
      </c>
      <c r="J126" s="14">
        <v>4.5227120404550999E-2</v>
      </c>
      <c r="K126" s="11" t="s">
        <v>2028</v>
      </c>
      <c r="L126" s="16" t="s">
        <v>2029</v>
      </c>
    </row>
    <row r="127" spans="1:12" ht="13" x14ac:dyDescent="0.15">
      <c r="A127" s="11" t="s">
        <v>1106</v>
      </c>
      <c r="B127" s="11" t="s">
        <v>1107</v>
      </c>
      <c r="C127" s="11" t="s">
        <v>1108</v>
      </c>
      <c r="D127" s="13" t="s">
        <v>2030</v>
      </c>
      <c r="E127" s="14">
        <v>196</v>
      </c>
      <c r="F127" s="14">
        <v>49</v>
      </c>
      <c r="G127" s="14">
        <v>21.700753498385399</v>
      </c>
      <c r="H127" s="14">
        <v>2.2579861111111099</v>
      </c>
      <c r="I127" s="15">
        <v>1.9693143560317601E-8</v>
      </c>
      <c r="J127" s="15">
        <v>6.8498373798076004E-6</v>
      </c>
      <c r="K127" s="11" t="s">
        <v>2049</v>
      </c>
      <c r="L127" s="16" t="s">
        <v>2050</v>
      </c>
    </row>
    <row r="128" spans="1:12" ht="13" x14ac:dyDescent="0.15">
      <c r="A128" s="11" t="s">
        <v>1106</v>
      </c>
      <c r="B128" s="11" t="s">
        <v>2051</v>
      </c>
      <c r="C128" s="11" t="s">
        <v>2052</v>
      </c>
      <c r="D128" s="13" t="s">
        <v>2053</v>
      </c>
      <c r="E128" s="14">
        <v>129</v>
      </c>
      <c r="F128" s="14">
        <v>37</v>
      </c>
      <c r="G128" s="14">
        <v>14.2826387821006</v>
      </c>
      <c r="H128" s="14">
        <v>2.59055770887166</v>
      </c>
      <c r="I128" s="15">
        <v>2.44200976107223E-8</v>
      </c>
      <c r="J128" s="15">
        <v>6.8498373798076004E-6</v>
      </c>
      <c r="K128" s="11" t="s">
        <v>2069</v>
      </c>
      <c r="L128" s="16" t="s">
        <v>2070</v>
      </c>
    </row>
    <row r="129" spans="1:12" ht="13" x14ac:dyDescent="0.15">
      <c r="A129" s="11" t="s">
        <v>1106</v>
      </c>
      <c r="B129" s="11" t="s">
        <v>2071</v>
      </c>
      <c r="C129" s="11" t="s">
        <v>2072</v>
      </c>
      <c r="D129" s="13" t="s">
        <v>2073</v>
      </c>
      <c r="E129" s="14">
        <v>129</v>
      </c>
      <c r="F129" s="14">
        <v>35</v>
      </c>
      <c r="G129" s="14">
        <v>14.2826387821006</v>
      </c>
      <c r="H129" s="14">
        <v>2.4505275624461702</v>
      </c>
      <c r="I129" s="15">
        <v>2.6565419219970502E-7</v>
      </c>
      <c r="J129" s="15">
        <v>4.9677333941344797E-5</v>
      </c>
      <c r="K129" s="11" t="s">
        <v>2087</v>
      </c>
      <c r="L129" s="16" t="s">
        <v>2088</v>
      </c>
    </row>
    <row r="130" spans="1:12" ht="13" x14ac:dyDescent="0.15">
      <c r="A130" s="11" t="s">
        <v>1106</v>
      </c>
      <c r="B130" s="11" t="s">
        <v>1139</v>
      </c>
      <c r="C130" s="11" t="s">
        <v>1140</v>
      </c>
      <c r="D130" s="13" t="s">
        <v>2090</v>
      </c>
      <c r="E130" s="14">
        <v>22</v>
      </c>
      <c r="F130" s="14">
        <v>11</v>
      </c>
      <c r="G130" s="14">
        <v>2.4357988620636601</v>
      </c>
      <c r="H130" s="14">
        <v>4.5159722222222198</v>
      </c>
      <c r="I130" s="15">
        <v>6.3543313852942899E-6</v>
      </c>
      <c r="J130" s="14">
        <v>8.9119497678752401E-4</v>
      </c>
      <c r="K130" s="11" t="s">
        <v>2100</v>
      </c>
      <c r="L130" s="16" t="s">
        <v>2101</v>
      </c>
    </row>
    <row r="131" spans="1:12" ht="13" x14ac:dyDescent="0.15">
      <c r="A131" s="11" t="s">
        <v>1106</v>
      </c>
      <c r="B131" s="11" t="s">
        <v>1213</v>
      </c>
      <c r="C131" s="11" t="s">
        <v>1214</v>
      </c>
      <c r="D131" s="13" t="s">
        <v>2106</v>
      </c>
      <c r="E131" s="14">
        <v>64</v>
      </c>
      <c r="F131" s="14">
        <v>20</v>
      </c>
      <c r="G131" s="14">
        <v>7.0859603260033799</v>
      </c>
      <c r="H131" s="14">
        <v>2.8224826388888902</v>
      </c>
      <c r="I131" s="15">
        <v>1.0184153431236399E-5</v>
      </c>
      <c r="J131" s="14">
        <v>1.1426620149847201E-3</v>
      </c>
      <c r="K131" s="11" t="s">
        <v>2116</v>
      </c>
      <c r="L131" s="16" t="s">
        <v>2117</v>
      </c>
    </row>
    <row r="132" spans="1:12" ht="13" x14ac:dyDescent="0.15">
      <c r="A132" s="11" t="s">
        <v>1106</v>
      </c>
      <c r="B132" s="11" t="s">
        <v>2118</v>
      </c>
      <c r="C132" s="11" t="s">
        <v>2119</v>
      </c>
      <c r="D132" s="13" t="s">
        <v>2120</v>
      </c>
      <c r="E132" s="14">
        <v>54</v>
      </c>
      <c r="F132" s="14">
        <v>17</v>
      </c>
      <c r="G132" s="14">
        <v>5.9787790250653501</v>
      </c>
      <c r="H132" s="14">
        <v>2.84338991769547</v>
      </c>
      <c r="I132" s="15">
        <v>4.2165566633167701E-5</v>
      </c>
      <c r="J132" s="14">
        <v>3.5384092426268099E-3</v>
      </c>
      <c r="K132" s="11" t="s">
        <v>2131</v>
      </c>
      <c r="L132" s="16" t="s">
        <v>2132</v>
      </c>
    </row>
    <row r="133" spans="1:12" ht="13" x14ac:dyDescent="0.15">
      <c r="A133" s="11" t="s">
        <v>1106</v>
      </c>
      <c r="B133" s="11" t="s">
        <v>1168</v>
      </c>
      <c r="C133" s="11" t="s">
        <v>1169</v>
      </c>
      <c r="D133" s="13" t="s">
        <v>2133</v>
      </c>
      <c r="E133" s="14">
        <v>104</v>
      </c>
      <c r="F133" s="14">
        <v>26</v>
      </c>
      <c r="G133" s="14">
        <v>11.5146855297555</v>
      </c>
      <c r="H133" s="14">
        <v>2.2579861111111099</v>
      </c>
      <c r="I133" s="15">
        <v>4.4151273972170598E-5</v>
      </c>
      <c r="J133" s="14">
        <v>3.5384092426268099E-3</v>
      </c>
      <c r="K133" s="11" t="s">
        <v>2145</v>
      </c>
      <c r="L133" s="16" t="s">
        <v>2147</v>
      </c>
    </row>
    <row r="134" spans="1:12" ht="13" x14ac:dyDescent="0.15">
      <c r="A134" s="11" t="s">
        <v>1106</v>
      </c>
      <c r="B134" s="11" t="s">
        <v>1115</v>
      </c>
      <c r="C134" s="11" t="s">
        <v>1116</v>
      </c>
      <c r="D134" s="13" t="s">
        <v>2151</v>
      </c>
      <c r="E134" s="14">
        <v>302</v>
      </c>
      <c r="F134" s="14">
        <v>56</v>
      </c>
      <c r="G134" s="14">
        <v>33.436875288328501</v>
      </c>
      <c r="H134" s="14">
        <v>1.67479764532745</v>
      </c>
      <c r="I134" s="15">
        <v>5.5517780381597597E-5</v>
      </c>
      <c r="J134" s="14">
        <v>3.8931843492595302E-3</v>
      </c>
      <c r="K134" s="11" t="s">
        <v>2167</v>
      </c>
      <c r="L134" s="16" t="s">
        <v>2168</v>
      </c>
    </row>
    <row r="135" spans="1:12" ht="13" x14ac:dyDescent="0.15">
      <c r="A135" s="11" t="s">
        <v>1106</v>
      </c>
      <c r="B135" s="11" t="s">
        <v>2169</v>
      </c>
      <c r="C135" s="11" t="s">
        <v>2170</v>
      </c>
      <c r="D135" s="13" t="s">
        <v>2171</v>
      </c>
      <c r="E135" s="14">
        <v>54</v>
      </c>
      <c r="F135" s="14">
        <v>16</v>
      </c>
      <c r="G135" s="14">
        <v>5.9787790250653501</v>
      </c>
      <c r="H135" s="14">
        <v>2.6761316872427998</v>
      </c>
      <c r="I135" s="14">
        <v>1.5836150503845101E-4</v>
      </c>
      <c r="J135" s="14">
        <v>9.8712004807301294E-3</v>
      </c>
      <c r="K135" s="11" t="s">
        <v>2182</v>
      </c>
      <c r="L135" s="16" t="s">
        <v>2183</v>
      </c>
    </row>
    <row r="136" spans="1:12" ht="13" x14ac:dyDescent="0.15">
      <c r="A136" s="11" t="s">
        <v>1106</v>
      </c>
      <c r="B136" s="11" t="s">
        <v>2184</v>
      </c>
      <c r="C136" s="11" t="s">
        <v>2185</v>
      </c>
      <c r="D136" s="13" t="s">
        <v>2186</v>
      </c>
      <c r="E136" s="14">
        <v>132</v>
      </c>
      <c r="F136" s="14">
        <v>29</v>
      </c>
      <c r="G136" s="14">
        <v>14.614793172382001</v>
      </c>
      <c r="H136" s="14">
        <v>1.98429082491582</v>
      </c>
      <c r="I136" s="14">
        <v>2.00591339644562E-4</v>
      </c>
      <c r="J136" s="14">
        <v>1.125317415406E-2</v>
      </c>
      <c r="K136" s="11" t="s">
        <v>2195</v>
      </c>
      <c r="L136" s="16" t="s">
        <v>2196</v>
      </c>
    </row>
    <row r="137" spans="1:12" ht="13" x14ac:dyDescent="0.15">
      <c r="A137" s="11" t="s">
        <v>1106</v>
      </c>
      <c r="B137" s="11" t="s">
        <v>2197</v>
      </c>
      <c r="C137" s="11" t="s">
        <v>2198</v>
      </c>
      <c r="D137" s="13" t="s">
        <v>2199</v>
      </c>
      <c r="E137" s="14">
        <v>26</v>
      </c>
      <c r="F137" s="14">
        <v>10</v>
      </c>
      <c r="G137" s="14">
        <v>2.8786713824388701</v>
      </c>
      <c r="H137" s="14">
        <v>3.4738247863247902</v>
      </c>
      <c r="I137" s="14">
        <v>2.6334201488587E-4</v>
      </c>
      <c r="J137" s="14">
        <v>1.3430442759179401E-2</v>
      </c>
      <c r="K137" s="11" t="s">
        <v>2210</v>
      </c>
      <c r="L137" s="16" t="s">
        <v>2211</v>
      </c>
    </row>
    <row r="138" spans="1:12" ht="13" x14ac:dyDescent="0.15">
      <c r="A138" s="11" t="s">
        <v>1106</v>
      </c>
      <c r="B138" s="11" t="s">
        <v>2212</v>
      </c>
      <c r="C138" s="11" t="s">
        <v>2213</v>
      </c>
      <c r="D138" s="13" t="s">
        <v>2214</v>
      </c>
      <c r="E138" s="14">
        <v>32</v>
      </c>
      <c r="F138" s="14">
        <v>11</v>
      </c>
      <c r="G138" s="14">
        <v>3.5429801630016899</v>
      </c>
      <c r="H138" s="14">
        <v>3.1047309027777801</v>
      </c>
      <c r="I138" s="14">
        <v>4.0989057387619298E-4</v>
      </c>
      <c r="J138" s="14">
        <v>1.7449229247272099E-2</v>
      </c>
      <c r="K138" s="11" t="s">
        <v>2220</v>
      </c>
      <c r="L138" s="16" t="s">
        <v>2221</v>
      </c>
    </row>
    <row r="139" spans="1:12" ht="13" x14ac:dyDescent="0.15">
      <c r="A139" s="11" t="s">
        <v>1106</v>
      </c>
      <c r="B139" s="11" t="s">
        <v>2224</v>
      </c>
      <c r="C139" s="11" t="s">
        <v>2226</v>
      </c>
      <c r="D139" s="13" t="s">
        <v>2229</v>
      </c>
      <c r="E139" s="14">
        <v>37</v>
      </c>
      <c r="F139" s="14">
        <v>12</v>
      </c>
      <c r="G139" s="14">
        <v>4.0965708134707102</v>
      </c>
      <c r="H139" s="14">
        <v>2.9292792792792799</v>
      </c>
      <c r="I139" s="14">
        <v>4.16295385700094E-4</v>
      </c>
      <c r="J139" s="14">
        <v>1.7449229247272099E-2</v>
      </c>
      <c r="K139" s="11" t="s">
        <v>2235</v>
      </c>
      <c r="L139" s="16" t="s">
        <v>2236</v>
      </c>
    </row>
    <row r="140" spans="1:12" ht="13" x14ac:dyDescent="0.15">
      <c r="A140" s="11" t="s">
        <v>1106</v>
      </c>
      <c r="B140" s="11" t="s">
        <v>2237</v>
      </c>
      <c r="C140" s="11" t="s">
        <v>2238</v>
      </c>
      <c r="D140" s="13" t="s">
        <v>2239</v>
      </c>
      <c r="E140" s="14">
        <v>23</v>
      </c>
      <c r="F140" s="14">
        <v>9</v>
      </c>
      <c r="G140" s="14">
        <v>2.54651699215747</v>
      </c>
      <c r="H140" s="14">
        <v>3.5342391304347802</v>
      </c>
      <c r="I140" s="14">
        <v>4.6203241482278801E-4</v>
      </c>
      <c r="J140" s="14">
        <v>1.7449229247272099E-2</v>
      </c>
      <c r="K140" s="11" t="s">
        <v>2250</v>
      </c>
      <c r="L140" s="16" t="s">
        <v>2251</v>
      </c>
    </row>
    <row r="141" spans="1:12" ht="13" x14ac:dyDescent="0.15">
      <c r="A141" s="11" t="s">
        <v>1106</v>
      </c>
      <c r="B141" s="11" t="s">
        <v>2252</v>
      </c>
      <c r="C141" s="11" t="s">
        <v>2253</v>
      </c>
      <c r="D141" s="13" t="s">
        <v>2254</v>
      </c>
      <c r="E141" s="14">
        <v>88</v>
      </c>
      <c r="F141" s="14">
        <v>21</v>
      </c>
      <c r="G141" s="14">
        <v>9.7431954482546494</v>
      </c>
      <c r="H141" s="14">
        <v>2.1553503787878801</v>
      </c>
      <c r="I141" s="14">
        <v>4.66556931745243E-4</v>
      </c>
      <c r="J141" s="14">
        <v>1.7449229247272099E-2</v>
      </c>
      <c r="K141" s="11" t="s">
        <v>2265</v>
      </c>
      <c r="L141" s="16" t="s">
        <v>2266</v>
      </c>
    </row>
    <row r="142" spans="1:12" ht="13" x14ac:dyDescent="0.15">
      <c r="A142" s="11" t="s">
        <v>1106</v>
      </c>
      <c r="B142" s="11" t="s">
        <v>2267</v>
      </c>
      <c r="C142" s="11" t="s">
        <v>2268</v>
      </c>
      <c r="D142" s="13" t="s">
        <v>2269</v>
      </c>
      <c r="E142" s="14">
        <v>43</v>
      </c>
      <c r="F142" s="14">
        <v>13</v>
      </c>
      <c r="G142" s="14">
        <v>4.7608795940335202</v>
      </c>
      <c r="H142" s="14">
        <v>2.7305878552971601</v>
      </c>
      <c r="I142" s="14">
        <v>5.2175172114465895E-4</v>
      </c>
      <c r="J142" s="14">
        <v>1.7854544347700601E-2</v>
      </c>
      <c r="K142" s="11" t="s">
        <v>2280</v>
      </c>
      <c r="L142" s="16" t="s">
        <v>2281</v>
      </c>
    </row>
    <row r="143" spans="1:12" ht="13" x14ac:dyDescent="0.15">
      <c r="A143" s="11" t="s">
        <v>1106</v>
      </c>
      <c r="B143" s="11" t="s">
        <v>2282</v>
      </c>
      <c r="C143" s="11" t="s">
        <v>2283</v>
      </c>
      <c r="D143" s="13" t="s">
        <v>2284</v>
      </c>
      <c r="E143" s="14">
        <v>38</v>
      </c>
      <c r="F143" s="14">
        <v>12</v>
      </c>
      <c r="G143" s="14">
        <v>4.2072889435645102</v>
      </c>
      <c r="H143" s="14">
        <v>2.8521929824561401</v>
      </c>
      <c r="I143" s="14">
        <v>5.4817720956801296E-4</v>
      </c>
      <c r="J143" s="14">
        <v>1.7854544347700601E-2</v>
      </c>
      <c r="K143" s="11" t="s">
        <v>2288</v>
      </c>
      <c r="L143" s="16" t="s">
        <v>2289</v>
      </c>
    </row>
    <row r="144" spans="1:12" ht="13" x14ac:dyDescent="0.15">
      <c r="A144" s="11" t="s">
        <v>1106</v>
      </c>
      <c r="B144" s="11" t="s">
        <v>2290</v>
      </c>
      <c r="C144" s="11" t="s">
        <v>2291</v>
      </c>
      <c r="D144" s="13" t="s">
        <v>2294</v>
      </c>
      <c r="E144" s="14">
        <v>15</v>
      </c>
      <c r="F144" s="14">
        <v>7</v>
      </c>
      <c r="G144" s="14">
        <v>1.66077195140704</v>
      </c>
      <c r="H144" s="14">
        <v>4.2149074074074102</v>
      </c>
      <c r="I144" s="14">
        <v>5.7287308067488496E-4</v>
      </c>
      <c r="J144" s="14">
        <v>1.7854544347700601E-2</v>
      </c>
      <c r="K144" s="11" t="s">
        <v>2301</v>
      </c>
      <c r="L144" s="16" t="s">
        <v>2302</v>
      </c>
    </row>
    <row r="145" spans="1:12" ht="13" x14ac:dyDescent="0.15">
      <c r="A145" s="11" t="s">
        <v>1106</v>
      </c>
      <c r="B145" s="11" t="s">
        <v>2303</v>
      </c>
      <c r="C145" s="11" t="s">
        <v>2304</v>
      </c>
      <c r="D145" s="13" t="s">
        <v>2305</v>
      </c>
      <c r="E145" s="14">
        <v>72</v>
      </c>
      <c r="F145" s="14">
        <v>18</v>
      </c>
      <c r="G145" s="14">
        <v>7.9717053667538096</v>
      </c>
      <c r="H145" s="14">
        <v>2.2579861111111099</v>
      </c>
      <c r="I145" s="14">
        <v>6.4617558755319905E-4</v>
      </c>
      <c r="J145" s="14">
        <v>1.90791844535445E-2</v>
      </c>
      <c r="K145" s="11" t="s">
        <v>2316</v>
      </c>
      <c r="L145" s="16" t="s">
        <v>2317</v>
      </c>
    </row>
    <row r="146" spans="1:12" ht="13" x14ac:dyDescent="0.15">
      <c r="A146" s="11" t="s">
        <v>1106</v>
      </c>
      <c r="B146" s="11" t="s">
        <v>2318</v>
      </c>
      <c r="C146" s="11" t="s">
        <v>2319</v>
      </c>
      <c r="D146" s="13" t="s">
        <v>2320</v>
      </c>
      <c r="E146" s="14">
        <v>29</v>
      </c>
      <c r="F146" s="14">
        <v>10</v>
      </c>
      <c r="G146" s="14">
        <v>3.21082577272028</v>
      </c>
      <c r="H146" s="14">
        <v>3.1144636015325702</v>
      </c>
      <c r="I146" s="14">
        <v>7.2907015875733905E-4</v>
      </c>
      <c r="J146" s="14">
        <v>2.00260182795871E-2</v>
      </c>
      <c r="K146" s="11" t="s">
        <v>2325</v>
      </c>
      <c r="L146" s="16" t="s">
        <v>2327</v>
      </c>
    </row>
    <row r="147" spans="1:12" ht="13" x14ac:dyDescent="0.15">
      <c r="A147" s="11" t="s">
        <v>1106</v>
      </c>
      <c r="B147" s="11" t="s">
        <v>2329</v>
      </c>
      <c r="C147" s="11" t="s">
        <v>2332</v>
      </c>
      <c r="D147" s="13" t="s">
        <v>2333</v>
      </c>
      <c r="E147" s="14">
        <v>73</v>
      </c>
      <c r="F147" s="14">
        <v>18</v>
      </c>
      <c r="G147" s="14">
        <v>8.0824234968476105</v>
      </c>
      <c r="H147" s="14">
        <v>2.2270547945205501</v>
      </c>
      <c r="I147" s="14">
        <v>7.7108607096343395E-4</v>
      </c>
      <c r="J147" s="14">
        <v>2.00260182795871E-2</v>
      </c>
      <c r="K147" s="11" t="s">
        <v>2337</v>
      </c>
      <c r="L147" s="16" t="s">
        <v>2339</v>
      </c>
    </row>
    <row r="148" spans="1:12" ht="13" x14ac:dyDescent="0.15">
      <c r="A148" s="11" t="s">
        <v>1106</v>
      </c>
      <c r="B148" s="11" t="s">
        <v>1178</v>
      </c>
      <c r="C148" s="11" t="s">
        <v>1179</v>
      </c>
      <c r="D148" s="11" t="s">
        <v>2341</v>
      </c>
      <c r="E148" s="14">
        <v>423</v>
      </c>
      <c r="F148" s="14">
        <v>68</v>
      </c>
      <c r="G148" s="14">
        <v>46.833769029678599</v>
      </c>
      <c r="H148" s="14">
        <v>1.4519437877593899</v>
      </c>
      <c r="I148" s="14">
        <v>7.8533405017988699E-4</v>
      </c>
      <c r="J148" s="14">
        <v>2.00260182795871E-2</v>
      </c>
      <c r="K148" s="11" t="s">
        <v>2345</v>
      </c>
      <c r="L148" s="16" t="s">
        <v>2346</v>
      </c>
    </row>
    <row r="149" spans="1:12" ht="13" x14ac:dyDescent="0.15">
      <c r="A149" s="11" t="s">
        <v>1106</v>
      </c>
      <c r="B149" s="11" t="s">
        <v>2347</v>
      </c>
      <c r="C149" s="11" t="s">
        <v>2348</v>
      </c>
      <c r="D149" s="13" t="s">
        <v>2349</v>
      </c>
      <c r="E149" s="14">
        <v>25</v>
      </c>
      <c r="F149" s="14">
        <v>9</v>
      </c>
      <c r="G149" s="14">
        <v>2.7679532523450701</v>
      </c>
      <c r="H149" s="14">
        <v>3.2515000000000001</v>
      </c>
      <c r="I149" s="14">
        <v>9.4193835872635702E-4</v>
      </c>
      <c r="J149" s="14">
        <v>2.2975105184586401E-2</v>
      </c>
      <c r="K149" s="11" t="s">
        <v>2355</v>
      </c>
      <c r="L149" s="16" t="s">
        <v>2356</v>
      </c>
    </row>
    <row r="150" spans="1:12" ht="13" x14ac:dyDescent="0.15">
      <c r="A150" s="11" t="s">
        <v>1106</v>
      </c>
      <c r="B150" s="11" t="s">
        <v>2357</v>
      </c>
      <c r="C150" s="11" t="s">
        <v>2358</v>
      </c>
      <c r="D150" s="13" t="s">
        <v>2359</v>
      </c>
      <c r="E150" s="14">
        <v>30</v>
      </c>
      <c r="F150" s="14">
        <v>10</v>
      </c>
      <c r="G150" s="14">
        <v>3.3215439028140898</v>
      </c>
      <c r="H150" s="14">
        <v>3.01064814814815</v>
      </c>
      <c r="I150" s="14">
        <v>9.8680548648433209E-4</v>
      </c>
      <c r="J150" s="14">
        <v>2.3066578246571299E-2</v>
      </c>
      <c r="K150" s="11" t="s">
        <v>2370</v>
      </c>
      <c r="L150" s="16" t="s">
        <v>2371</v>
      </c>
    </row>
    <row r="151" spans="1:12" ht="13" x14ac:dyDescent="0.15">
      <c r="A151" s="11" t="s">
        <v>1106</v>
      </c>
      <c r="B151" s="11" t="s">
        <v>2372</v>
      </c>
      <c r="C151" s="11" t="s">
        <v>2373</v>
      </c>
      <c r="D151" s="13" t="s">
        <v>2374</v>
      </c>
      <c r="E151" s="14">
        <v>87</v>
      </c>
      <c r="F151" s="14">
        <v>20</v>
      </c>
      <c r="G151" s="14">
        <v>9.6324773181608503</v>
      </c>
      <c r="H151" s="14">
        <v>2.07630906768838</v>
      </c>
      <c r="I151" s="14">
        <v>1.04759941727983E-3</v>
      </c>
      <c r="J151" s="14">
        <v>2.33870163098975E-2</v>
      </c>
      <c r="K151" s="11" t="s">
        <v>2385</v>
      </c>
      <c r="L151" s="16" t="s">
        <v>2386</v>
      </c>
    </row>
    <row r="152" spans="1:12" ht="13" x14ac:dyDescent="0.15">
      <c r="A152" s="11" t="s">
        <v>1106</v>
      </c>
      <c r="B152" s="11" t="s">
        <v>2390</v>
      </c>
      <c r="C152" s="11" t="s">
        <v>2391</v>
      </c>
      <c r="D152" s="13" t="s">
        <v>2392</v>
      </c>
      <c r="E152" s="14">
        <v>75</v>
      </c>
      <c r="F152" s="14">
        <v>18</v>
      </c>
      <c r="G152" s="14">
        <v>8.3038597570352106</v>
      </c>
      <c r="H152" s="14">
        <v>2.16766666666667</v>
      </c>
      <c r="I152" s="14">
        <v>1.0838902389613801E-3</v>
      </c>
      <c r="J152" s="14">
        <v>2.33870163098975E-2</v>
      </c>
      <c r="K152" s="11" t="s">
        <v>2398</v>
      </c>
      <c r="L152" s="16" t="s">
        <v>2399</v>
      </c>
    </row>
    <row r="153" spans="1:12" ht="13" x14ac:dyDescent="0.15">
      <c r="A153" s="11" t="s">
        <v>1106</v>
      </c>
      <c r="B153" s="11" t="s">
        <v>2400</v>
      </c>
      <c r="C153" s="11" t="s">
        <v>2402</v>
      </c>
      <c r="D153" s="13" t="s">
        <v>2404</v>
      </c>
      <c r="E153" s="14">
        <v>26</v>
      </c>
      <c r="F153" s="14">
        <v>9</v>
      </c>
      <c r="G153" s="14">
        <v>2.8786713824388701</v>
      </c>
      <c r="H153" s="14">
        <v>3.1264423076923098</v>
      </c>
      <c r="I153" s="14">
        <v>1.3011952466419599E-3</v>
      </c>
      <c r="J153" s="14">
        <v>2.6982236992272399E-2</v>
      </c>
      <c r="K153" s="11" t="s">
        <v>2413</v>
      </c>
      <c r="L153" s="16" t="s">
        <v>2414</v>
      </c>
    </row>
    <row r="154" spans="1:12" ht="13" x14ac:dyDescent="0.15">
      <c r="A154" s="11" t="s">
        <v>1106</v>
      </c>
      <c r="B154" s="11" t="s">
        <v>2415</v>
      </c>
      <c r="C154" s="11" t="s">
        <v>2416</v>
      </c>
      <c r="D154" s="13" t="s">
        <v>2417</v>
      </c>
      <c r="E154" s="14">
        <v>267</v>
      </c>
      <c r="F154" s="14">
        <v>46</v>
      </c>
      <c r="G154" s="14">
        <v>29.561740735045401</v>
      </c>
      <c r="H154" s="14">
        <v>1.5560653349979201</v>
      </c>
      <c r="I154" s="14">
        <v>1.3467070156570899E-3</v>
      </c>
      <c r="J154" s="14">
        <v>2.6982236992272399E-2</v>
      </c>
      <c r="K154" s="11" t="s">
        <v>2433</v>
      </c>
      <c r="L154" s="16" t="s">
        <v>2434</v>
      </c>
    </row>
    <row r="155" spans="1:12" ht="13" x14ac:dyDescent="0.15">
      <c r="A155" s="11" t="s">
        <v>1106</v>
      </c>
      <c r="B155" s="11" t="s">
        <v>2435</v>
      </c>
      <c r="C155" s="11" t="s">
        <v>2436</v>
      </c>
      <c r="D155" s="13" t="s">
        <v>2437</v>
      </c>
      <c r="E155" s="14">
        <v>37</v>
      </c>
      <c r="F155" s="14">
        <v>11</v>
      </c>
      <c r="G155" s="14">
        <v>4.0965708134707102</v>
      </c>
      <c r="H155" s="14">
        <v>2.6851726726726701</v>
      </c>
      <c r="I155" s="14">
        <v>1.61904273849278E-3</v>
      </c>
      <c r="J155" s="14">
        <v>3.1320102630843102E-2</v>
      </c>
      <c r="K155" s="11" t="s">
        <v>2445</v>
      </c>
      <c r="L155" s="16" t="s">
        <v>2448</v>
      </c>
    </row>
    <row r="156" spans="1:12" ht="13" x14ac:dyDescent="0.15">
      <c r="A156" s="11" t="s">
        <v>1106</v>
      </c>
      <c r="B156" s="11" t="s">
        <v>2450</v>
      </c>
      <c r="C156" s="11" t="s">
        <v>2451</v>
      </c>
      <c r="D156" s="13" t="s">
        <v>2452</v>
      </c>
      <c r="E156" s="14">
        <v>32</v>
      </c>
      <c r="F156" s="14">
        <v>10</v>
      </c>
      <c r="G156" s="14">
        <v>3.5429801630016899</v>
      </c>
      <c r="H156" s="14">
        <v>2.8224826388888902</v>
      </c>
      <c r="I156" s="14">
        <v>1.72585048863405E-3</v>
      </c>
      <c r="J156" s="14">
        <v>3.2273404137456801E-2</v>
      </c>
      <c r="K156" s="11" t="s">
        <v>2456</v>
      </c>
      <c r="L156" s="16" t="s">
        <v>2457</v>
      </c>
    </row>
    <row r="157" spans="1:12" ht="13" x14ac:dyDescent="0.15">
      <c r="A157" s="11" t="s">
        <v>1106</v>
      </c>
      <c r="B157" s="11" t="s">
        <v>2458</v>
      </c>
      <c r="C157" s="11" t="s">
        <v>2459</v>
      </c>
      <c r="D157" s="13" t="s">
        <v>2460</v>
      </c>
      <c r="E157" s="14">
        <v>315</v>
      </c>
      <c r="F157" s="14">
        <v>52</v>
      </c>
      <c r="G157" s="14">
        <v>34.876210979547899</v>
      </c>
      <c r="H157" s="14">
        <v>1.4909876543209899</v>
      </c>
      <c r="I157" s="14">
        <v>1.7986990350305999E-3</v>
      </c>
      <c r="J157" s="14">
        <v>3.2367883155265002E-2</v>
      </c>
      <c r="K157" s="11" t="s">
        <v>2474</v>
      </c>
      <c r="L157" s="16" t="s">
        <v>2475</v>
      </c>
    </row>
    <row r="158" spans="1:12" ht="13" x14ac:dyDescent="0.15">
      <c r="A158" s="11" t="s">
        <v>1106</v>
      </c>
      <c r="B158" s="11" t="s">
        <v>2476</v>
      </c>
      <c r="C158" s="11" t="s">
        <v>2477</v>
      </c>
      <c r="D158" s="13" t="s">
        <v>2478</v>
      </c>
      <c r="E158" s="14">
        <v>43</v>
      </c>
      <c r="F158" s="14">
        <v>12</v>
      </c>
      <c r="G158" s="14">
        <v>4.7608795940335202</v>
      </c>
      <c r="H158" s="14">
        <v>2.5205426356589098</v>
      </c>
      <c r="I158" s="14">
        <v>1.84629636536271E-3</v>
      </c>
      <c r="J158" s="14">
        <v>3.2367883155265002E-2</v>
      </c>
      <c r="K158" s="11" t="s">
        <v>2489</v>
      </c>
      <c r="L158" s="16" t="s">
        <v>2490</v>
      </c>
    </row>
    <row r="159" spans="1:12" ht="13" x14ac:dyDescent="0.15">
      <c r="A159" s="11" t="s">
        <v>1106</v>
      </c>
      <c r="B159" s="11" t="s">
        <v>2491</v>
      </c>
      <c r="C159" s="11" t="s">
        <v>2492</v>
      </c>
      <c r="D159" s="13" t="s">
        <v>2493</v>
      </c>
      <c r="E159" s="14">
        <v>151</v>
      </c>
      <c r="F159" s="14">
        <v>29</v>
      </c>
      <c r="G159" s="14">
        <v>16.718437644164201</v>
      </c>
      <c r="H159" s="14">
        <v>1.7346118469462799</v>
      </c>
      <c r="I159" s="14">
        <v>1.99093327633959E-3</v>
      </c>
      <c r="J159" s="14">
        <v>3.3845865697773002E-2</v>
      </c>
      <c r="K159" s="11" t="s">
        <v>2504</v>
      </c>
      <c r="L159" s="16" t="s">
        <v>2505</v>
      </c>
    </row>
    <row r="160" spans="1:12" ht="13" x14ac:dyDescent="0.15">
      <c r="A160" s="11" t="s">
        <v>1106</v>
      </c>
      <c r="B160" s="11" t="s">
        <v>2506</v>
      </c>
      <c r="C160" s="11" t="s">
        <v>2507</v>
      </c>
      <c r="D160" s="13" t="s">
        <v>2508</v>
      </c>
      <c r="E160" s="14">
        <v>244</v>
      </c>
      <c r="F160" s="14">
        <v>42</v>
      </c>
      <c r="G160" s="14">
        <v>27.015223742887901</v>
      </c>
      <c r="H160" s="14">
        <v>1.5546789617486301</v>
      </c>
      <c r="I160" s="14">
        <v>2.1876078201140698E-3</v>
      </c>
      <c r="J160" s="14">
        <v>3.5827540469873999E-2</v>
      </c>
      <c r="K160" s="11" t="s">
        <v>2524</v>
      </c>
      <c r="L160" s="16" t="s">
        <v>2526</v>
      </c>
    </row>
    <row r="161" spans="1:12" ht="13" x14ac:dyDescent="0.15">
      <c r="A161" s="11" t="s">
        <v>1106</v>
      </c>
      <c r="B161" s="11" t="s">
        <v>2528</v>
      </c>
      <c r="C161" s="11" t="s">
        <v>2530</v>
      </c>
      <c r="D161" s="13" t="s">
        <v>2532</v>
      </c>
      <c r="E161" s="14">
        <v>33</v>
      </c>
      <c r="F161" s="14">
        <v>10</v>
      </c>
      <c r="G161" s="14">
        <v>3.65369829309549</v>
      </c>
      <c r="H161" s="14">
        <v>2.7369528619528598</v>
      </c>
      <c r="I161" s="14">
        <v>2.2352297975857202E-3</v>
      </c>
      <c r="J161" s="14">
        <v>3.5827540469873999E-2</v>
      </c>
      <c r="K161" s="11" t="s">
        <v>2539</v>
      </c>
      <c r="L161" s="16" t="s">
        <v>2540</v>
      </c>
    </row>
    <row r="162" spans="1:12" ht="13" x14ac:dyDescent="0.15">
      <c r="A162" s="11" t="s">
        <v>1106</v>
      </c>
      <c r="B162" s="11" t="s">
        <v>2541</v>
      </c>
      <c r="C162" s="11" t="s">
        <v>2542</v>
      </c>
      <c r="D162" s="13" t="s">
        <v>2543</v>
      </c>
      <c r="E162" s="14">
        <v>99</v>
      </c>
      <c r="F162" s="14">
        <v>21</v>
      </c>
      <c r="G162" s="14">
        <v>10.961094879286501</v>
      </c>
      <c r="H162" s="14">
        <v>1.915867003367</v>
      </c>
      <c r="I162" s="14">
        <v>2.33220411644242E-3</v>
      </c>
      <c r="J162" s="14">
        <v>3.6343514147894301E-2</v>
      </c>
      <c r="K162" s="11" t="s">
        <v>2551</v>
      </c>
      <c r="L162" s="16" t="s">
        <v>2553</v>
      </c>
    </row>
    <row r="163" spans="1:12" ht="13" x14ac:dyDescent="0.15">
      <c r="A163" s="11" t="s">
        <v>1106</v>
      </c>
      <c r="B163" s="11" t="s">
        <v>2554</v>
      </c>
      <c r="C163" s="11" t="s">
        <v>2555</v>
      </c>
      <c r="D163" s="13" t="s">
        <v>2556</v>
      </c>
      <c r="E163" s="14">
        <v>50</v>
      </c>
      <c r="F163" s="14">
        <v>13</v>
      </c>
      <c r="G163" s="14">
        <v>5.5359065046901401</v>
      </c>
      <c r="H163" s="14">
        <v>2.3483055555555601</v>
      </c>
      <c r="I163" s="14">
        <v>2.4362381228826301E-3</v>
      </c>
      <c r="J163" s="14">
        <v>3.6938637484787901E-2</v>
      </c>
      <c r="K163" s="11" t="s">
        <v>2562</v>
      </c>
      <c r="L163" s="16" t="s">
        <v>2563</v>
      </c>
    </row>
    <row r="164" spans="1:12" ht="13" x14ac:dyDescent="0.15">
      <c r="A164" s="11" t="s">
        <v>1106</v>
      </c>
      <c r="B164" s="11" t="s">
        <v>2564</v>
      </c>
      <c r="C164" s="11" t="s">
        <v>2565</v>
      </c>
      <c r="D164" s="13" t="s">
        <v>2566</v>
      </c>
      <c r="E164" s="14">
        <v>39</v>
      </c>
      <c r="F164" s="14">
        <v>11</v>
      </c>
      <c r="G164" s="14">
        <v>4.3180070736583103</v>
      </c>
      <c r="H164" s="14">
        <v>2.5474715099715102</v>
      </c>
      <c r="I164" s="14">
        <v>2.5824803549670001E-3</v>
      </c>
      <c r="J164" s="14">
        <v>3.8125565240433798E-2</v>
      </c>
      <c r="K164" s="11" t="s">
        <v>2575</v>
      </c>
      <c r="L164" s="16" t="s">
        <v>2576</v>
      </c>
    </row>
    <row r="165" spans="1:12" ht="13" x14ac:dyDescent="0.15">
      <c r="A165" s="11" t="s">
        <v>1106</v>
      </c>
      <c r="B165" s="11" t="s">
        <v>2577</v>
      </c>
      <c r="C165" s="11" t="s">
        <v>2578</v>
      </c>
      <c r="D165" s="13" t="s">
        <v>2579</v>
      </c>
      <c r="E165" s="14">
        <v>24</v>
      </c>
      <c r="F165" s="14">
        <v>8</v>
      </c>
      <c r="G165" s="14">
        <v>2.65723512225127</v>
      </c>
      <c r="H165" s="14">
        <v>3.01064814814815</v>
      </c>
      <c r="I165" s="14">
        <v>3.1646082485345898E-3</v>
      </c>
      <c r="J165" s="14">
        <v>4.5521672498151498E-2</v>
      </c>
      <c r="K165" s="11" t="s">
        <v>2585</v>
      </c>
      <c r="L165" s="16" t="s">
        <v>2586</v>
      </c>
    </row>
    <row r="166" spans="1:12" ht="13" x14ac:dyDescent="0.15">
      <c r="A166" s="11" t="s">
        <v>1106</v>
      </c>
      <c r="B166" s="11" t="s">
        <v>1125</v>
      </c>
      <c r="C166" s="11" t="s">
        <v>1126</v>
      </c>
      <c r="D166" s="13" t="s">
        <v>2589</v>
      </c>
      <c r="E166" s="14">
        <v>339</v>
      </c>
      <c r="F166" s="14">
        <v>54</v>
      </c>
      <c r="G166" s="14">
        <v>37.5334461017992</v>
      </c>
      <c r="H166" s="14">
        <v>1.4387168141592901</v>
      </c>
      <c r="I166" s="14">
        <v>3.29872156192113E-3</v>
      </c>
      <c r="J166" s="14">
        <v>4.6264569905943798E-2</v>
      </c>
      <c r="K166" s="11" t="s">
        <v>2610</v>
      </c>
      <c r="L166" s="16" t="s">
        <v>2612</v>
      </c>
    </row>
    <row r="167" spans="1:12" ht="13" x14ac:dyDescent="0.15">
      <c r="A167" s="11" t="s">
        <v>1106</v>
      </c>
      <c r="B167" s="11" t="s">
        <v>2615</v>
      </c>
      <c r="C167" s="11" t="s">
        <v>2616</v>
      </c>
      <c r="D167" s="13" t="s">
        <v>2617</v>
      </c>
      <c r="E167" s="14">
        <v>52</v>
      </c>
      <c r="F167" s="14">
        <v>13</v>
      </c>
      <c r="G167" s="14">
        <v>5.75734276487775</v>
      </c>
      <c r="H167" s="14">
        <v>2.2579861111111099</v>
      </c>
      <c r="I167" s="14">
        <v>3.5404065483182201E-3</v>
      </c>
      <c r="J167" s="14">
        <v>4.7582366142088203E-2</v>
      </c>
      <c r="K167" s="11" t="s">
        <v>2625</v>
      </c>
      <c r="L167" s="16" t="s">
        <v>2627</v>
      </c>
    </row>
    <row r="168" spans="1:12" ht="13" x14ac:dyDescent="0.15">
      <c r="A168" s="11" t="s">
        <v>1106</v>
      </c>
      <c r="B168" s="11" t="s">
        <v>2628</v>
      </c>
      <c r="C168" s="11" t="s">
        <v>2629</v>
      </c>
      <c r="D168" s="13" t="s">
        <v>2630</v>
      </c>
      <c r="E168" s="14">
        <v>58</v>
      </c>
      <c r="F168" s="14">
        <v>14</v>
      </c>
      <c r="G168" s="14">
        <v>6.4216515454405698</v>
      </c>
      <c r="H168" s="14">
        <v>2.1801245210728002</v>
      </c>
      <c r="I168" s="14">
        <v>3.5623161817606198E-3</v>
      </c>
      <c r="J168" s="14">
        <v>4.7582366142088203E-2</v>
      </c>
      <c r="K168" s="11" t="s">
        <v>2641</v>
      </c>
      <c r="L168" s="16" t="s">
        <v>2642</v>
      </c>
    </row>
    <row r="169" spans="1:12" ht="13" x14ac:dyDescent="0.15">
      <c r="A169" s="11" t="s">
        <v>1231</v>
      </c>
      <c r="B169" s="11" t="s">
        <v>1326</v>
      </c>
      <c r="C169" s="11" t="s">
        <v>1328</v>
      </c>
      <c r="D169" s="13" t="s">
        <v>1330</v>
      </c>
      <c r="E169" s="14">
        <v>391</v>
      </c>
      <c r="F169" s="14">
        <v>92</v>
      </c>
      <c r="G169" s="14">
        <v>32.538243804252097</v>
      </c>
      <c r="H169" s="14">
        <v>2.8274420879462898</v>
      </c>
      <c r="I169" s="14">
        <v>0</v>
      </c>
      <c r="J169" s="14">
        <v>0</v>
      </c>
      <c r="K169" s="11" t="s">
        <v>2648</v>
      </c>
      <c r="L169" s="16" t="s">
        <v>2649</v>
      </c>
    </row>
    <row r="170" spans="1:12" ht="13" x14ac:dyDescent="0.15">
      <c r="A170" s="11" t="s">
        <v>1231</v>
      </c>
      <c r="B170" s="11" t="s">
        <v>1300</v>
      </c>
      <c r="C170" s="11" t="s">
        <v>1302</v>
      </c>
      <c r="D170" s="13" t="s">
        <v>1303</v>
      </c>
      <c r="E170" s="14">
        <v>338</v>
      </c>
      <c r="F170" s="14">
        <v>85</v>
      </c>
      <c r="G170" s="14">
        <v>28.1276890174865</v>
      </c>
      <c r="H170" s="14">
        <v>3.0219332966585699</v>
      </c>
      <c r="I170" s="14">
        <v>0</v>
      </c>
      <c r="J170" s="14">
        <v>0</v>
      </c>
      <c r="K170" s="11" t="s">
        <v>2655</v>
      </c>
      <c r="L170" s="16" t="s">
        <v>2656</v>
      </c>
    </row>
    <row r="171" spans="1:12" ht="13" x14ac:dyDescent="0.15">
      <c r="A171" s="11" t="s">
        <v>1231</v>
      </c>
      <c r="B171" s="11" t="s">
        <v>1278</v>
      </c>
      <c r="C171" s="11" t="s">
        <v>1280</v>
      </c>
      <c r="D171" s="13" t="s">
        <v>1281</v>
      </c>
      <c r="E171" s="14">
        <v>450</v>
      </c>
      <c r="F171" s="14">
        <v>90</v>
      </c>
      <c r="G171" s="14">
        <v>37.448106680085502</v>
      </c>
      <c r="H171" s="14">
        <v>2.4033257747543502</v>
      </c>
      <c r="I171" s="15">
        <v>2.4424906541753401E-15</v>
      </c>
      <c r="J171" s="15">
        <v>1.0102955509220599E-11</v>
      </c>
      <c r="K171" s="11" t="s">
        <v>2662</v>
      </c>
      <c r="L171" s="16" t="s">
        <v>2663</v>
      </c>
    </row>
    <row r="172" spans="1:12" ht="13" x14ac:dyDescent="0.15">
      <c r="A172" s="11" t="s">
        <v>1231</v>
      </c>
      <c r="B172" s="11" t="s">
        <v>1270</v>
      </c>
      <c r="C172" s="11" t="s">
        <v>1271</v>
      </c>
      <c r="D172" s="13" t="s">
        <v>1272</v>
      </c>
      <c r="E172" s="14">
        <v>480</v>
      </c>
      <c r="F172" s="14">
        <v>92</v>
      </c>
      <c r="G172" s="14">
        <v>39.944647125424602</v>
      </c>
      <c r="H172" s="14">
        <v>2.3031872008062502</v>
      </c>
      <c r="I172" s="15">
        <v>1.7652546091539998E-14</v>
      </c>
      <c r="J172" s="15">
        <v>4.49122294909898E-11</v>
      </c>
      <c r="K172" s="11" t="s">
        <v>2669</v>
      </c>
      <c r="L172" s="16" t="s">
        <v>2671</v>
      </c>
    </row>
    <row r="173" spans="1:12" ht="13" x14ac:dyDescent="0.15">
      <c r="A173" s="11" t="s">
        <v>1231</v>
      </c>
      <c r="B173" s="11" t="s">
        <v>2674</v>
      </c>
      <c r="C173" s="11" t="s">
        <v>2675</v>
      </c>
      <c r="D173" s="13" t="s">
        <v>2677</v>
      </c>
      <c r="E173" s="14">
        <v>488</v>
      </c>
      <c r="F173" s="14">
        <v>93</v>
      </c>
      <c r="G173" s="14">
        <v>40.610391244181699</v>
      </c>
      <c r="H173" s="14">
        <v>2.2900542730753499</v>
      </c>
      <c r="I173" s="15">
        <v>1.8096635301390099E-14</v>
      </c>
      <c r="J173" s="15">
        <v>4.49122294909898E-11</v>
      </c>
      <c r="K173" s="11" t="s">
        <v>2681</v>
      </c>
      <c r="L173" s="16" t="s">
        <v>2683</v>
      </c>
    </row>
    <row r="174" spans="1:12" ht="13" x14ac:dyDescent="0.15">
      <c r="A174" s="11" t="s">
        <v>1231</v>
      </c>
      <c r="B174" s="11" t="s">
        <v>1262</v>
      </c>
      <c r="C174" s="11" t="s">
        <v>1263</v>
      </c>
      <c r="D174" s="13" t="s">
        <v>1264</v>
      </c>
      <c r="E174" s="14">
        <v>468</v>
      </c>
      <c r="F174" s="14">
        <v>90</v>
      </c>
      <c r="G174" s="14">
        <v>38.946030947289003</v>
      </c>
      <c r="H174" s="14">
        <v>2.3108901680330201</v>
      </c>
      <c r="I174" s="15">
        <v>2.7977620220553901E-14</v>
      </c>
      <c r="J174" s="15">
        <v>5.7862381552809003E-11</v>
      </c>
      <c r="K174" s="11" t="s">
        <v>2662</v>
      </c>
      <c r="L174" s="16" t="s">
        <v>2663</v>
      </c>
    </row>
    <row r="175" spans="1:12" ht="13" x14ac:dyDescent="0.15">
      <c r="A175" s="11" t="s">
        <v>1231</v>
      </c>
      <c r="B175" s="11" t="s">
        <v>2691</v>
      </c>
      <c r="C175" s="11" t="s">
        <v>2692</v>
      </c>
      <c r="D175" s="13" t="s">
        <v>2693</v>
      </c>
      <c r="E175" s="14">
        <v>89</v>
      </c>
      <c r="F175" s="14">
        <v>32</v>
      </c>
      <c r="G175" s="14">
        <v>7.4064033211724798</v>
      </c>
      <c r="H175" s="14">
        <v>4.3205856624797203</v>
      </c>
      <c r="I175" s="15">
        <v>2.8377300509419001E-13</v>
      </c>
      <c r="J175" s="15">
        <v>5.0304846003054302E-10</v>
      </c>
      <c r="K175" s="11" t="s">
        <v>2699</v>
      </c>
      <c r="L175" s="16" t="s">
        <v>2700</v>
      </c>
    </row>
    <row r="176" spans="1:12" ht="13" x14ac:dyDescent="0.15">
      <c r="A176" s="11" t="s">
        <v>1231</v>
      </c>
      <c r="B176" s="11" t="s">
        <v>1252</v>
      </c>
      <c r="C176" s="11" t="s">
        <v>1253</v>
      </c>
      <c r="D176" s="13" t="s">
        <v>1254</v>
      </c>
      <c r="E176" s="14">
        <v>499</v>
      </c>
      <c r="F176" s="14">
        <v>91</v>
      </c>
      <c r="G176" s="14">
        <v>41.525789407472601</v>
      </c>
      <c r="H176" s="14">
        <v>2.1914092735735999</v>
      </c>
      <c r="I176" s="15">
        <v>5.0737192225369704E-13</v>
      </c>
      <c r="J176" s="15">
        <v>7.8699727290576504E-10</v>
      </c>
      <c r="K176" s="11" t="s">
        <v>2704</v>
      </c>
      <c r="L176" s="16" t="s">
        <v>2705</v>
      </c>
    </row>
    <row r="177" spans="1:12" ht="13" x14ac:dyDescent="0.15">
      <c r="A177" s="11" t="s">
        <v>1231</v>
      </c>
      <c r="B177" s="11" t="s">
        <v>1293</v>
      </c>
      <c r="C177" s="11" t="s">
        <v>1294</v>
      </c>
      <c r="D177" s="13" t="s">
        <v>1295</v>
      </c>
      <c r="E177" s="14">
        <v>371</v>
      </c>
      <c r="F177" s="14">
        <v>74</v>
      </c>
      <c r="G177" s="14">
        <v>30.873883507359398</v>
      </c>
      <c r="H177" s="14">
        <v>2.3968478077064899</v>
      </c>
      <c r="I177" s="15">
        <v>9.1027185789016605E-13</v>
      </c>
      <c r="J177" s="15">
        <v>1.2550626093954499E-9</v>
      </c>
      <c r="K177" s="11" t="s">
        <v>2711</v>
      </c>
      <c r="L177" s="16" t="s">
        <v>2712</v>
      </c>
    </row>
    <row r="178" spans="1:12" ht="13" x14ac:dyDescent="0.15">
      <c r="A178" s="11" t="s">
        <v>1231</v>
      </c>
      <c r="B178" s="11" t="s">
        <v>2092</v>
      </c>
      <c r="C178" s="11" t="s">
        <v>2093</v>
      </c>
      <c r="D178" s="13" t="s">
        <v>2094</v>
      </c>
      <c r="E178" s="14">
        <v>475</v>
      </c>
      <c r="F178" s="14">
        <v>87</v>
      </c>
      <c r="G178" s="14">
        <v>39.528557051201403</v>
      </c>
      <c r="H178" s="14">
        <v>2.2009404463539801</v>
      </c>
      <c r="I178" s="15">
        <v>1.3149481503660401E-12</v>
      </c>
      <c r="J178" s="15">
        <v>1.63171915978921E-9</v>
      </c>
      <c r="K178" s="11" t="s">
        <v>2718</v>
      </c>
      <c r="L178" s="16" t="s">
        <v>2719</v>
      </c>
    </row>
    <row r="179" spans="1:12" ht="13" x14ac:dyDescent="0.15">
      <c r="A179" s="11" t="s">
        <v>1231</v>
      </c>
      <c r="B179" s="11" t="s">
        <v>2720</v>
      </c>
      <c r="C179" s="11" t="s">
        <v>2721</v>
      </c>
      <c r="D179" s="13" t="s">
        <v>2723</v>
      </c>
      <c r="E179" s="14">
        <v>158</v>
      </c>
      <c r="F179" s="14">
        <v>43</v>
      </c>
      <c r="G179" s="14">
        <v>13.1484463454523</v>
      </c>
      <c r="H179" s="14">
        <v>3.2703483643809101</v>
      </c>
      <c r="I179" s="15">
        <v>1.61481938931729E-12</v>
      </c>
      <c r="J179" s="15">
        <v>1.8216630729125701E-9</v>
      </c>
      <c r="K179" s="11" t="s">
        <v>2728</v>
      </c>
      <c r="L179" s="16" t="s">
        <v>2730</v>
      </c>
    </row>
    <row r="180" spans="1:12" ht="13" x14ac:dyDescent="0.15">
      <c r="A180" s="11" t="s">
        <v>1231</v>
      </c>
      <c r="B180" s="11" t="s">
        <v>2732</v>
      </c>
      <c r="C180" s="11" t="s">
        <v>2733</v>
      </c>
      <c r="D180" s="13" t="s">
        <v>2735</v>
      </c>
      <c r="E180" s="14">
        <v>84</v>
      </c>
      <c r="F180" s="14">
        <v>30</v>
      </c>
      <c r="G180" s="14">
        <v>6.9903132469492997</v>
      </c>
      <c r="H180" s="14">
        <v>4.2916531692041904</v>
      </c>
      <c r="I180" s="15">
        <v>1.9213519664162999E-12</v>
      </c>
      <c r="J180" s="15">
        <v>1.83400435009691E-9</v>
      </c>
      <c r="K180" s="11" t="s">
        <v>2740</v>
      </c>
      <c r="L180" s="16" t="s">
        <v>2741</v>
      </c>
    </row>
    <row r="181" spans="1:12" ht="13" x14ac:dyDescent="0.15">
      <c r="A181" s="11" t="s">
        <v>1231</v>
      </c>
      <c r="B181" s="11" t="s">
        <v>2744</v>
      </c>
      <c r="C181" s="11" t="s">
        <v>2746</v>
      </c>
      <c r="D181" s="13" t="s">
        <v>2747</v>
      </c>
      <c r="E181" s="14">
        <v>84</v>
      </c>
      <c r="F181" s="14">
        <v>30</v>
      </c>
      <c r="G181" s="14">
        <v>6.9903132469492997</v>
      </c>
      <c r="H181" s="14">
        <v>4.2916531692041904</v>
      </c>
      <c r="I181" s="15">
        <v>1.9213519664162999E-12</v>
      </c>
      <c r="J181" s="15">
        <v>1.83400435009691E-9</v>
      </c>
      <c r="K181" s="11" t="s">
        <v>2740</v>
      </c>
      <c r="L181" s="16" t="s">
        <v>2741</v>
      </c>
    </row>
    <row r="182" spans="1:12" ht="13" x14ac:dyDescent="0.15">
      <c r="A182" s="11" t="s">
        <v>1231</v>
      </c>
      <c r="B182" s="11" t="s">
        <v>2753</v>
      </c>
      <c r="C182" s="11" t="s">
        <v>2754</v>
      </c>
      <c r="D182" s="13" t="s">
        <v>2755</v>
      </c>
      <c r="E182" s="14">
        <v>253</v>
      </c>
      <c r="F182" s="14">
        <v>57</v>
      </c>
      <c r="G182" s="14">
        <v>21.054157755692501</v>
      </c>
      <c r="H182" s="14">
        <v>2.7073037383596401</v>
      </c>
      <c r="I182" s="15">
        <v>2.4005242238445098E-12</v>
      </c>
      <c r="J182" s="15">
        <v>2.12772179240618E-9</v>
      </c>
      <c r="K182" s="11" t="s">
        <v>2760</v>
      </c>
      <c r="L182" s="16" t="s">
        <v>2762</v>
      </c>
    </row>
    <row r="183" spans="1:12" ht="13" x14ac:dyDescent="0.15">
      <c r="A183" s="11" t="s">
        <v>1231</v>
      </c>
      <c r="B183" s="11" t="s">
        <v>2763</v>
      </c>
      <c r="C183" s="11" t="s">
        <v>2764</v>
      </c>
      <c r="D183" s="13" t="s">
        <v>2765</v>
      </c>
      <c r="E183" s="14">
        <v>373</v>
      </c>
      <c r="F183" s="14">
        <v>73</v>
      </c>
      <c r="G183" s="14">
        <v>31.040319537048699</v>
      </c>
      <c r="H183" s="14">
        <v>2.3517799136336102</v>
      </c>
      <c r="I183" s="15">
        <v>3.4202640719627202E-12</v>
      </c>
      <c r="J183" s="15">
        <v>2.82947045793236E-9</v>
      </c>
      <c r="K183" s="11" t="s">
        <v>2771</v>
      </c>
      <c r="L183" s="16" t="s">
        <v>2772</v>
      </c>
    </row>
    <row r="184" spans="1:12" ht="13" x14ac:dyDescent="0.15">
      <c r="A184" s="11" t="s">
        <v>1231</v>
      </c>
      <c r="B184" s="11" t="s">
        <v>2076</v>
      </c>
      <c r="C184" s="11" t="s">
        <v>2077</v>
      </c>
      <c r="D184" s="13" t="s">
        <v>2078</v>
      </c>
      <c r="E184" s="14">
        <v>322</v>
      </c>
      <c r="F184" s="14">
        <v>66</v>
      </c>
      <c r="G184" s="14">
        <v>26.796200779972299</v>
      </c>
      <c r="H184" s="14">
        <v>2.4630357318910998</v>
      </c>
      <c r="I184" s="15">
        <v>4.4414472100129404E-12</v>
      </c>
      <c r="J184" s="15">
        <v>3.4446199018156598E-9</v>
      </c>
      <c r="K184" s="11" t="s">
        <v>2778</v>
      </c>
      <c r="L184" s="16" t="s">
        <v>2779</v>
      </c>
    </row>
    <row r="185" spans="1:12" ht="13" x14ac:dyDescent="0.15">
      <c r="A185" s="11" t="s">
        <v>1231</v>
      </c>
      <c r="B185" s="11" t="s">
        <v>2780</v>
      </c>
      <c r="C185" s="11" t="s">
        <v>2781</v>
      </c>
      <c r="D185" s="13" t="s">
        <v>2782</v>
      </c>
      <c r="E185" s="14">
        <v>287</v>
      </c>
      <c r="F185" s="14">
        <v>61</v>
      </c>
      <c r="G185" s="14">
        <v>23.883570260410099</v>
      </c>
      <c r="H185" s="14">
        <v>2.5540570080142002</v>
      </c>
      <c r="I185" s="15">
        <v>5.8288929238870001E-12</v>
      </c>
      <c r="J185" s="15">
        <v>4.1001161108253699E-9</v>
      </c>
      <c r="K185" s="11" t="s">
        <v>2788</v>
      </c>
      <c r="L185" s="16" t="s">
        <v>2789</v>
      </c>
    </row>
    <row r="186" spans="1:12" ht="13" x14ac:dyDescent="0.15">
      <c r="A186" s="11" t="s">
        <v>1231</v>
      </c>
      <c r="B186" s="11" t="s">
        <v>1242</v>
      </c>
      <c r="C186" s="11" t="s">
        <v>1243</v>
      </c>
      <c r="D186" s="13" t="s">
        <v>1244</v>
      </c>
      <c r="E186" s="14">
        <v>324</v>
      </c>
      <c r="F186" s="14">
        <v>66</v>
      </c>
      <c r="G186" s="14">
        <v>26.9626368096616</v>
      </c>
      <c r="H186" s="14">
        <v>2.4478318076201702</v>
      </c>
      <c r="I186" s="15">
        <v>5.9474647429169604E-12</v>
      </c>
      <c r="J186" s="15">
        <v>4.1001161108253699E-9</v>
      </c>
      <c r="K186" s="11" t="s">
        <v>2795</v>
      </c>
      <c r="L186" s="16" t="s">
        <v>2796</v>
      </c>
    </row>
    <row r="187" spans="1:12" ht="13" x14ac:dyDescent="0.15">
      <c r="A187" s="11" t="s">
        <v>1231</v>
      </c>
      <c r="B187" s="11" t="s">
        <v>1748</v>
      </c>
      <c r="C187" s="11" t="s">
        <v>1749</v>
      </c>
      <c r="D187" s="13" t="s">
        <v>1750</v>
      </c>
      <c r="E187" s="14">
        <v>275</v>
      </c>
      <c r="F187" s="14">
        <v>59</v>
      </c>
      <c r="G187" s="14">
        <v>22.884954082274501</v>
      </c>
      <c r="H187" s="14">
        <v>2.5781131038273899</v>
      </c>
      <c r="I187" s="15">
        <v>8.6506357632742996E-12</v>
      </c>
      <c r="J187" s="15">
        <v>5.6497757466563496E-9</v>
      </c>
      <c r="K187" s="11" t="s">
        <v>2800</v>
      </c>
      <c r="L187" s="16" t="s">
        <v>2801</v>
      </c>
    </row>
    <row r="188" spans="1:12" ht="13" x14ac:dyDescent="0.15">
      <c r="A188" s="11" t="s">
        <v>1231</v>
      </c>
      <c r="B188" s="11" t="s">
        <v>2802</v>
      </c>
      <c r="C188" s="11" t="s">
        <v>2803</v>
      </c>
      <c r="D188" s="13" t="s">
        <v>2804</v>
      </c>
      <c r="E188" s="14">
        <v>148</v>
      </c>
      <c r="F188" s="14">
        <v>40</v>
      </c>
      <c r="G188" s="14">
        <v>12.3162661970059</v>
      </c>
      <c r="H188" s="14">
        <v>3.2477375334518199</v>
      </c>
      <c r="I188" s="15">
        <v>1.2257306281071599E-11</v>
      </c>
      <c r="J188" s="15">
        <v>7.6050456820908604E-9</v>
      </c>
      <c r="K188" s="11" t="s">
        <v>2809</v>
      </c>
      <c r="L188" s="16" t="s">
        <v>2811</v>
      </c>
    </row>
    <row r="189" spans="1:12" ht="13" x14ac:dyDescent="0.15">
      <c r="A189" s="11" t="s">
        <v>1231</v>
      </c>
      <c r="B189" s="11" t="s">
        <v>2813</v>
      </c>
      <c r="C189" s="11" t="s">
        <v>2815</v>
      </c>
      <c r="D189" s="13" t="s">
        <v>2817</v>
      </c>
      <c r="E189" s="14">
        <v>308</v>
      </c>
      <c r="F189" s="14">
        <v>63</v>
      </c>
      <c r="G189" s="14">
        <v>25.631148572147399</v>
      </c>
      <c r="H189" s="14">
        <v>2.4579468150896702</v>
      </c>
      <c r="I189" s="15">
        <v>1.5050627411028501E-11</v>
      </c>
      <c r="J189" s="15">
        <v>8.8934874068310598E-9</v>
      </c>
      <c r="K189" s="11" t="s">
        <v>2820</v>
      </c>
      <c r="L189" s="16" t="s">
        <v>2822</v>
      </c>
    </row>
    <row r="190" spans="1:12" ht="13" x14ac:dyDescent="0.15">
      <c r="A190" s="11" t="s">
        <v>1231</v>
      </c>
      <c r="B190" s="11" t="s">
        <v>1831</v>
      </c>
      <c r="C190" s="11" t="s">
        <v>1832</v>
      </c>
      <c r="D190" s="13" t="s">
        <v>1833</v>
      </c>
      <c r="E190" s="14">
        <v>362</v>
      </c>
      <c r="F190" s="14">
        <v>70</v>
      </c>
      <c r="G190" s="14">
        <v>30.124921373757701</v>
      </c>
      <c r="H190" s="14">
        <v>2.3236575170276801</v>
      </c>
      <c r="I190" s="15">
        <v>1.71522795966439E-11</v>
      </c>
      <c r="J190" s="15">
        <v>9.6746653415797305E-9</v>
      </c>
      <c r="K190" s="11" t="s">
        <v>2826</v>
      </c>
      <c r="L190" s="16" t="s">
        <v>2828</v>
      </c>
    </row>
    <row r="191" spans="1:12" ht="13" x14ac:dyDescent="0.15">
      <c r="A191" s="11" t="s">
        <v>1231</v>
      </c>
      <c r="B191" s="11" t="s">
        <v>2830</v>
      </c>
      <c r="C191" s="11" t="s">
        <v>2832</v>
      </c>
      <c r="D191" s="13" t="s">
        <v>2834</v>
      </c>
      <c r="E191" s="14">
        <v>145</v>
      </c>
      <c r="F191" s="14">
        <v>39</v>
      </c>
      <c r="G191" s="14">
        <v>12.066612152472</v>
      </c>
      <c r="H191" s="14">
        <v>3.2320588005317101</v>
      </c>
      <c r="I191" s="15">
        <v>2.5986990337401E-11</v>
      </c>
      <c r="J191" s="15">
        <v>1.3436356795700399E-8</v>
      </c>
      <c r="K191" s="11" t="s">
        <v>2835</v>
      </c>
      <c r="L191" s="16" t="s">
        <v>2836</v>
      </c>
    </row>
    <row r="192" spans="1:12" ht="13" x14ac:dyDescent="0.15">
      <c r="A192" s="11" t="s">
        <v>1231</v>
      </c>
      <c r="B192" s="11" t="s">
        <v>2838</v>
      </c>
      <c r="C192" s="11" t="s">
        <v>2840</v>
      </c>
      <c r="D192" s="13" t="s">
        <v>2842</v>
      </c>
      <c r="E192" s="14">
        <v>145</v>
      </c>
      <c r="F192" s="14">
        <v>39</v>
      </c>
      <c r="G192" s="14">
        <v>12.066612152472</v>
      </c>
      <c r="H192" s="14">
        <v>3.2320588005317101</v>
      </c>
      <c r="I192" s="15">
        <v>2.5986990337401E-11</v>
      </c>
      <c r="J192" s="15">
        <v>1.3436356795700399E-8</v>
      </c>
      <c r="K192" s="11" t="s">
        <v>2835</v>
      </c>
      <c r="L192" s="16" t="s">
        <v>2836</v>
      </c>
    </row>
    <row r="193" spans="1:12" ht="13" x14ac:dyDescent="0.15">
      <c r="A193" s="11" t="s">
        <v>1231</v>
      </c>
      <c r="B193" s="11" t="s">
        <v>2845</v>
      </c>
      <c r="C193" s="11" t="s">
        <v>2846</v>
      </c>
      <c r="D193" s="13" t="s">
        <v>2848</v>
      </c>
      <c r="E193" s="14">
        <v>352</v>
      </c>
      <c r="F193" s="14">
        <v>68</v>
      </c>
      <c r="G193" s="14">
        <v>29.292741225311399</v>
      </c>
      <c r="H193" s="14">
        <v>2.3213942142513599</v>
      </c>
      <c r="I193" s="15">
        <v>3.5108804752326302E-11</v>
      </c>
      <c r="J193" s="15">
        <v>1.7426606326864698E-8</v>
      </c>
      <c r="K193" s="11" t="s">
        <v>2855</v>
      </c>
      <c r="L193" s="16" t="s">
        <v>2857</v>
      </c>
    </row>
    <row r="194" spans="1:12" ht="13" x14ac:dyDescent="0.15">
      <c r="A194" s="11" t="s">
        <v>1231</v>
      </c>
      <c r="B194" s="11" t="s">
        <v>2858</v>
      </c>
      <c r="C194" s="11" t="s">
        <v>2859</v>
      </c>
      <c r="D194" s="13" t="s">
        <v>2860</v>
      </c>
      <c r="E194" s="14">
        <v>248</v>
      </c>
      <c r="F194" s="14">
        <v>54</v>
      </c>
      <c r="G194" s="14">
        <v>20.638067681469401</v>
      </c>
      <c r="H194" s="14">
        <v>2.61652402896642</v>
      </c>
      <c r="I194" s="15">
        <v>3.6672775927115702E-11</v>
      </c>
      <c r="J194" s="15">
        <v>1.7502787556906901E-8</v>
      </c>
      <c r="K194" s="11" t="s">
        <v>2863</v>
      </c>
      <c r="L194" s="16" t="s">
        <v>2865</v>
      </c>
    </row>
    <row r="195" spans="1:12" ht="13" x14ac:dyDescent="0.15">
      <c r="A195" s="11" t="s">
        <v>1231</v>
      </c>
      <c r="B195" s="11" t="s">
        <v>2866</v>
      </c>
      <c r="C195" s="11" t="s">
        <v>2867</v>
      </c>
      <c r="D195" s="13" t="s">
        <v>2868</v>
      </c>
      <c r="E195" s="14">
        <v>300</v>
      </c>
      <c r="F195" s="14">
        <v>61</v>
      </c>
      <c r="G195" s="14">
        <v>24.965404453390398</v>
      </c>
      <c r="H195" s="14">
        <v>2.4433812043335901</v>
      </c>
      <c r="I195" s="15">
        <v>4.1158632058113699E-11</v>
      </c>
      <c r="J195" s="15">
        <v>1.8916202415153E-8</v>
      </c>
      <c r="K195" s="11" t="s">
        <v>2870</v>
      </c>
      <c r="L195" s="16" t="s">
        <v>2872</v>
      </c>
    </row>
    <row r="196" spans="1:12" ht="13" x14ac:dyDescent="0.15">
      <c r="A196" s="11" t="s">
        <v>1231</v>
      </c>
      <c r="B196" s="11" t="s">
        <v>2875</v>
      </c>
      <c r="C196" s="11" t="s">
        <v>2876</v>
      </c>
      <c r="D196" s="13" t="s">
        <v>2878</v>
      </c>
      <c r="E196" s="14">
        <v>310</v>
      </c>
      <c r="F196" s="14">
        <v>62</v>
      </c>
      <c r="G196" s="14">
        <v>25.7975846018367</v>
      </c>
      <c r="H196" s="14">
        <v>2.4033257747543502</v>
      </c>
      <c r="I196" s="15">
        <v>5.8708149452968402E-11</v>
      </c>
      <c r="J196" s="15">
        <v>2.6018193805781599E-8</v>
      </c>
      <c r="K196" s="11" t="s">
        <v>2881</v>
      </c>
      <c r="L196" s="16" t="s">
        <v>2882</v>
      </c>
    </row>
    <row r="197" spans="1:12" ht="13" x14ac:dyDescent="0.15">
      <c r="A197" s="11" t="s">
        <v>1231</v>
      </c>
      <c r="B197" s="11" t="s">
        <v>2885</v>
      </c>
      <c r="C197" s="11" t="s">
        <v>2887</v>
      </c>
      <c r="D197" s="13" t="s">
        <v>2888</v>
      </c>
      <c r="E197" s="14">
        <v>197</v>
      </c>
      <c r="F197" s="14">
        <v>46</v>
      </c>
      <c r="G197" s="14">
        <v>16.393948924393001</v>
      </c>
      <c r="H197" s="14">
        <v>2.80591334108375</v>
      </c>
      <c r="I197" s="15">
        <v>8.84732287431689E-11</v>
      </c>
      <c r="J197" s="15">
        <v>3.7857389499102803E-8</v>
      </c>
      <c r="K197" s="11" t="s">
        <v>2891</v>
      </c>
      <c r="L197" s="16" t="s">
        <v>2892</v>
      </c>
    </row>
    <row r="198" spans="1:12" ht="13" x14ac:dyDescent="0.15">
      <c r="A198" s="11" t="s">
        <v>1231</v>
      </c>
      <c r="B198" s="11" t="s">
        <v>2113</v>
      </c>
      <c r="C198" s="11" t="s">
        <v>2114</v>
      </c>
      <c r="D198" s="13" t="s">
        <v>2115</v>
      </c>
      <c r="E198" s="14">
        <v>285</v>
      </c>
      <c r="F198" s="14">
        <v>58</v>
      </c>
      <c r="G198" s="14">
        <v>23.717134230720799</v>
      </c>
      <c r="H198" s="14">
        <v>2.4454893848377601</v>
      </c>
      <c r="I198" s="15">
        <v>1.20173870854501E-10</v>
      </c>
      <c r="J198" s="15">
        <v>4.9707918781116702E-8</v>
      </c>
      <c r="K198" s="11" t="s">
        <v>2901</v>
      </c>
      <c r="L198" s="16" t="s">
        <v>2902</v>
      </c>
    </row>
    <row r="199" spans="1:12" ht="13" x14ac:dyDescent="0.15">
      <c r="A199" s="11" t="s">
        <v>1231</v>
      </c>
      <c r="B199" s="11" t="s">
        <v>2903</v>
      </c>
      <c r="C199" s="11" t="s">
        <v>2904</v>
      </c>
      <c r="D199" s="13" t="s">
        <v>2905</v>
      </c>
      <c r="E199" s="14">
        <v>238</v>
      </c>
      <c r="F199" s="14">
        <v>51</v>
      </c>
      <c r="G199" s="14">
        <v>19.805887533023</v>
      </c>
      <c r="H199" s="14">
        <v>2.5749919015225098</v>
      </c>
      <c r="I199" s="15">
        <v>2.3564661333352898E-10</v>
      </c>
      <c r="J199" s="15">
        <v>9.4327058866314799E-8</v>
      </c>
      <c r="K199" s="11" t="s">
        <v>2911</v>
      </c>
      <c r="L199" s="16" t="s">
        <v>2912</v>
      </c>
    </row>
    <row r="200" spans="1:12" ht="13" x14ac:dyDescent="0.15">
      <c r="A200" s="11" t="s">
        <v>1231</v>
      </c>
      <c r="B200" s="11" t="s">
        <v>2913</v>
      </c>
      <c r="C200" s="11" t="s">
        <v>2914</v>
      </c>
      <c r="D200" s="13" t="s">
        <v>2915</v>
      </c>
      <c r="E200" s="14">
        <v>226</v>
      </c>
      <c r="F200" s="14">
        <v>49</v>
      </c>
      <c r="G200" s="14">
        <v>18.807271354887401</v>
      </c>
      <c r="H200" s="14">
        <v>2.6053752867912201</v>
      </c>
      <c r="I200" s="15">
        <v>3.4627833933598099E-10</v>
      </c>
      <c r="J200" s="15">
        <v>1.31732687371228E-7</v>
      </c>
      <c r="K200" s="11" t="s">
        <v>2921</v>
      </c>
      <c r="L200" s="16" t="s">
        <v>2922</v>
      </c>
    </row>
    <row r="201" spans="1:12" ht="13" x14ac:dyDescent="0.15">
      <c r="A201" s="11" t="s">
        <v>1231</v>
      </c>
      <c r="B201" s="11" t="s">
        <v>2334</v>
      </c>
      <c r="C201" s="11" t="s">
        <v>2335</v>
      </c>
      <c r="D201" s="13" t="s">
        <v>2336</v>
      </c>
      <c r="E201" s="14">
        <v>270</v>
      </c>
      <c r="F201" s="14">
        <v>55</v>
      </c>
      <c r="G201" s="14">
        <v>22.468864008051298</v>
      </c>
      <c r="H201" s="14">
        <v>2.4478318076201702</v>
      </c>
      <c r="I201" s="15">
        <v>3.5032465817152999E-10</v>
      </c>
      <c r="J201" s="15">
        <v>1.31732687371228E-7</v>
      </c>
      <c r="K201" s="11" t="s">
        <v>2926</v>
      </c>
      <c r="L201" s="16" t="s">
        <v>2927</v>
      </c>
    </row>
    <row r="202" spans="1:12" ht="13" x14ac:dyDescent="0.15">
      <c r="A202" s="11" t="s">
        <v>1231</v>
      </c>
      <c r="B202" s="11" t="s">
        <v>1232</v>
      </c>
      <c r="C202" s="11" t="s">
        <v>1233</v>
      </c>
      <c r="D202" s="13" t="s">
        <v>1234</v>
      </c>
      <c r="E202" s="14">
        <v>468</v>
      </c>
      <c r="F202" s="14">
        <v>80</v>
      </c>
      <c r="G202" s="14">
        <v>38.946030947289003</v>
      </c>
      <c r="H202" s="14">
        <v>2.05412459380713</v>
      </c>
      <c r="I202" s="15">
        <v>3.6249314661063202E-10</v>
      </c>
      <c r="J202" s="15">
        <v>1.32299336949745E-7</v>
      </c>
      <c r="K202" s="11" t="s">
        <v>2933</v>
      </c>
      <c r="L202" s="16" t="s">
        <v>2934</v>
      </c>
    </row>
    <row r="203" spans="1:12" ht="13" x14ac:dyDescent="0.15">
      <c r="A203" s="11" t="s">
        <v>1231</v>
      </c>
      <c r="B203" s="11" t="s">
        <v>2935</v>
      </c>
      <c r="C203" s="11" t="s">
        <v>2936</v>
      </c>
      <c r="D203" s="13" t="s">
        <v>2937</v>
      </c>
      <c r="E203" s="14">
        <v>485</v>
      </c>
      <c r="F203" s="14">
        <v>82</v>
      </c>
      <c r="G203" s="14">
        <v>40.360737199647801</v>
      </c>
      <c r="H203" s="14">
        <v>2.0316774590706799</v>
      </c>
      <c r="I203" s="15">
        <v>3.7651814999151198E-10</v>
      </c>
      <c r="J203" s="15">
        <v>1.3349182066413299E-7</v>
      </c>
      <c r="K203" s="11" t="s">
        <v>2943</v>
      </c>
      <c r="L203" s="16" t="s">
        <v>2944</v>
      </c>
    </row>
    <row r="204" spans="1:12" ht="13" x14ac:dyDescent="0.15">
      <c r="A204" s="11" t="s">
        <v>1231</v>
      </c>
      <c r="B204" s="11" t="s">
        <v>2946</v>
      </c>
      <c r="C204" s="11" t="s">
        <v>2948</v>
      </c>
      <c r="D204" s="13" t="s">
        <v>2949</v>
      </c>
      <c r="E204" s="14">
        <v>206</v>
      </c>
      <c r="F204" s="14">
        <v>46</v>
      </c>
      <c r="G204" s="14">
        <v>17.142911057994699</v>
      </c>
      <c r="H204" s="14">
        <v>2.6833248941432002</v>
      </c>
      <c r="I204" s="15">
        <v>4.3215631073678703E-10</v>
      </c>
      <c r="J204" s="15">
        <v>1.4896187944257701E-7</v>
      </c>
      <c r="K204" s="11" t="s">
        <v>2953</v>
      </c>
      <c r="L204" s="16" t="s">
        <v>2955</v>
      </c>
    </row>
    <row r="205" spans="1:12" ht="13" x14ac:dyDescent="0.15">
      <c r="A205" s="11" t="s">
        <v>1231</v>
      </c>
      <c r="B205" s="11" t="s">
        <v>1336</v>
      </c>
      <c r="C205" s="11" t="s">
        <v>1338</v>
      </c>
      <c r="D205" s="13" t="s">
        <v>1339</v>
      </c>
      <c r="E205" s="14">
        <v>358</v>
      </c>
      <c r="F205" s="14">
        <v>66</v>
      </c>
      <c r="G205" s="14">
        <v>29.792049314379199</v>
      </c>
      <c r="H205" s="14">
        <v>2.2153561610864099</v>
      </c>
      <c r="I205" s="15">
        <v>5.4291726669930499E-10</v>
      </c>
      <c r="J205" s="15">
        <v>1.8208271249923499E-7</v>
      </c>
      <c r="K205" s="11" t="s">
        <v>2960</v>
      </c>
      <c r="L205" s="16" t="s">
        <v>2963</v>
      </c>
    </row>
    <row r="206" spans="1:12" ht="13" x14ac:dyDescent="0.15">
      <c r="A206" s="11" t="s">
        <v>1231</v>
      </c>
      <c r="B206" s="11" t="s">
        <v>2965</v>
      </c>
      <c r="C206" s="11" t="s">
        <v>2966</v>
      </c>
      <c r="D206" s="13" t="s">
        <v>2967</v>
      </c>
      <c r="E206" s="14">
        <v>97</v>
      </c>
      <c r="F206" s="14">
        <v>29</v>
      </c>
      <c r="G206" s="14">
        <v>8.0721474399295499</v>
      </c>
      <c r="H206" s="14">
        <v>3.59260038494206</v>
      </c>
      <c r="I206" s="15">
        <v>6.0896376830044098E-10</v>
      </c>
      <c r="J206" s="15">
        <v>1.9763564062226E-7</v>
      </c>
      <c r="K206" s="11" t="s">
        <v>2971</v>
      </c>
      <c r="L206" s="16" t="s">
        <v>2973</v>
      </c>
    </row>
    <row r="207" spans="1:12" ht="13" x14ac:dyDescent="0.15">
      <c r="A207" s="11" t="s">
        <v>1231</v>
      </c>
      <c r="B207" s="11" t="s">
        <v>1386</v>
      </c>
      <c r="C207" s="11" t="s">
        <v>1388</v>
      </c>
      <c r="D207" s="13" t="s">
        <v>1391</v>
      </c>
      <c r="E207" s="14">
        <v>274</v>
      </c>
      <c r="F207" s="14">
        <v>55</v>
      </c>
      <c r="G207" s="14">
        <v>22.8017360674299</v>
      </c>
      <c r="H207" s="14">
        <v>2.4120970367060002</v>
      </c>
      <c r="I207" s="15">
        <v>6.2114513532662799E-10</v>
      </c>
      <c r="J207" s="15">
        <v>1.9763564062226E-7</v>
      </c>
      <c r="K207" s="11" t="s">
        <v>2980</v>
      </c>
      <c r="L207" s="16" t="s">
        <v>2981</v>
      </c>
    </row>
    <row r="208" spans="1:12" ht="13" x14ac:dyDescent="0.15">
      <c r="A208" s="11" t="s">
        <v>1231</v>
      </c>
      <c r="B208" s="11" t="s">
        <v>2982</v>
      </c>
      <c r="C208" s="11" t="s">
        <v>2983</v>
      </c>
      <c r="D208" s="13" t="s">
        <v>2984</v>
      </c>
      <c r="E208" s="14">
        <v>86</v>
      </c>
      <c r="F208" s="14">
        <v>27</v>
      </c>
      <c r="G208" s="14">
        <v>7.1567492766385703</v>
      </c>
      <c r="H208" s="14">
        <v>3.7726625533934501</v>
      </c>
      <c r="I208" s="15">
        <v>7.0337868862679898E-10</v>
      </c>
      <c r="J208" s="15">
        <v>2.1820565367924901E-7</v>
      </c>
      <c r="K208" s="11" t="s">
        <v>2990</v>
      </c>
      <c r="L208" s="16" t="s">
        <v>2991</v>
      </c>
    </row>
    <row r="209" spans="1:12" ht="13" x14ac:dyDescent="0.15">
      <c r="A209" s="11" t="s">
        <v>1231</v>
      </c>
      <c r="B209" s="11" t="s">
        <v>2992</v>
      </c>
      <c r="C209" s="11" t="s">
        <v>2993</v>
      </c>
      <c r="D209" s="13" t="s">
        <v>2994</v>
      </c>
      <c r="E209" s="14">
        <v>253</v>
      </c>
      <c r="F209" s="14">
        <v>52</v>
      </c>
      <c r="G209" s="14">
        <v>21.054157755692501</v>
      </c>
      <c r="H209" s="14">
        <v>2.4698209542930001</v>
      </c>
      <c r="I209" s="15">
        <v>7.6107253832446996E-10</v>
      </c>
      <c r="J209" s="15">
        <v>2.2508801002439401E-7</v>
      </c>
      <c r="K209" s="11" t="s">
        <v>2998</v>
      </c>
      <c r="L209" s="16" t="s">
        <v>2999</v>
      </c>
    </row>
    <row r="210" spans="1:12" ht="13" x14ac:dyDescent="0.15">
      <c r="A210" s="11" t="s">
        <v>1231</v>
      </c>
      <c r="B210" s="11" t="s">
        <v>3000</v>
      </c>
      <c r="C210" s="11" t="s">
        <v>3001</v>
      </c>
      <c r="D210" s="13" t="s">
        <v>3002</v>
      </c>
      <c r="E210" s="14">
        <v>401</v>
      </c>
      <c r="F210" s="14">
        <v>71</v>
      </c>
      <c r="G210" s="14">
        <v>33.370423952698502</v>
      </c>
      <c r="H210" s="14">
        <v>2.1276325437351402</v>
      </c>
      <c r="I210" s="15">
        <v>7.6184192288053499E-10</v>
      </c>
      <c r="J210" s="15">
        <v>2.2508801002439401E-7</v>
      </c>
      <c r="K210" s="11" t="s">
        <v>3008</v>
      </c>
      <c r="L210" s="16" t="s">
        <v>3009</v>
      </c>
    </row>
    <row r="211" spans="1:12" ht="13" x14ac:dyDescent="0.15">
      <c r="A211" s="11" t="s">
        <v>1231</v>
      </c>
      <c r="B211" s="11" t="s">
        <v>2549</v>
      </c>
      <c r="C211" s="11" t="s">
        <v>2550</v>
      </c>
      <c r="D211" s="13" t="s">
        <v>2552</v>
      </c>
      <c r="E211" s="14">
        <v>196</v>
      </c>
      <c r="F211" s="14">
        <v>44</v>
      </c>
      <c r="G211" s="14">
        <v>16.310730909548401</v>
      </c>
      <c r="H211" s="14">
        <v>2.6976105634997798</v>
      </c>
      <c r="I211" s="15">
        <v>8.6502771612373398E-10</v>
      </c>
      <c r="J211" s="15">
        <v>2.49630905334405E-7</v>
      </c>
      <c r="K211" s="11" t="s">
        <v>3015</v>
      </c>
      <c r="L211" s="16" t="s">
        <v>3016</v>
      </c>
    </row>
    <row r="212" spans="1:12" ht="13" x14ac:dyDescent="0.15">
      <c r="A212" s="11" t="s">
        <v>1231</v>
      </c>
      <c r="B212" s="11" t="s">
        <v>3017</v>
      </c>
      <c r="C212" s="11" t="s">
        <v>3018</v>
      </c>
      <c r="D212" s="13" t="s">
        <v>3020</v>
      </c>
      <c r="E212" s="14">
        <v>363</v>
      </c>
      <c r="F212" s="14">
        <v>66</v>
      </c>
      <c r="G212" s="14">
        <v>30.208139388602302</v>
      </c>
      <c r="H212" s="14">
        <v>2.18484161341304</v>
      </c>
      <c r="I212" s="15">
        <v>9.8758445865598808E-10</v>
      </c>
      <c r="J212" s="15">
        <v>2.7852126244232199E-7</v>
      </c>
      <c r="K212" s="11" t="s">
        <v>3027</v>
      </c>
      <c r="L212" s="16" t="s">
        <v>3029</v>
      </c>
    </row>
    <row r="213" spans="1:12" ht="13" x14ac:dyDescent="0.15">
      <c r="A213" s="11" t="s">
        <v>1231</v>
      </c>
      <c r="B213" s="11" t="s">
        <v>3032</v>
      </c>
      <c r="C213" s="11" t="s">
        <v>3033</v>
      </c>
      <c r="D213" s="13" t="s">
        <v>3034</v>
      </c>
      <c r="E213" s="14">
        <v>316</v>
      </c>
      <c r="F213" s="14">
        <v>60</v>
      </c>
      <c r="G213" s="14">
        <v>26.2968926909045</v>
      </c>
      <c r="H213" s="14">
        <v>2.2816383937541298</v>
      </c>
      <c r="I213" s="15">
        <v>1.0254792570663099E-9</v>
      </c>
      <c r="J213" s="15">
        <v>2.8278160224301802E-7</v>
      </c>
      <c r="K213" s="11" t="s">
        <v>3040</v>
      </c>
      <c r="L213" s="16" t="s">
        <v>3041</v>
      </c>
    </row>
    <row r="214" spans="1:12" ht="13" x14ac:dyDescent="0.15">
      <c r="A214" s="11" t="s">
        <v>1231</v>
      </c>
      <c r="B214" s="11" t="s">
        <v>2908</v>
      </c>
      <c r="C214" s="11" t="s">
        <v>2909</v>
      </c>
      <c r="D214" s="13" t="s">
        <v>2910</v>
      </c>
      <c r="E214" s="14">
        <v>170</v>
      </c>
      <c r="F214" s="14">
        <v>40</v>
      </c>
      <c r="G214" s="14">
        <v>14.1470625235879</v>
      </c>
      <c r="H214" s="14">
        <v>2.8274420879462898</v>
      </c>
      <c r="I214" s="15">
        <v>1.16928022819707E-9</v>
      </c>
      <c r="J214" s="15">
        <v>3.15426051123857E-7</v>
      </c>
      <c r="K214" s="11" t="s">
        <v>3045</v>
      </c>
      <c r="L214" s="16" t="s">
        <v>3046</v>
      </c>
    </row>
    <row r="215" spans="1:12" ht="13" x14ac:dyDescent="0.15">
      <c r="A215" s="11" t="s">
        <v>1231</v>
      </c>
      <c r="B215" s="11" t="s">
        <v>3047</v>
      </c>
      <c r="C215" s="11" t="s">
        <v>3048</v>
      </c>
      <c r="D215" s="13" t="s">
        <v>3049</v>
      </c>
      <c r="E215" s="14">
        <v>198</v>
      </c>
      <c r="F215" s="14">
        <v>44</v>
      </c>
      <c r="G215" s="14">
        <v>16.477166939237598</v>
      </c>
      <c r="H215" s="14">
        <v>2.6703619719492702</v>
      </c>
      <c r="I215" s="15">
        <v>1.2149243833192701E-9</v>
      </c>
      <c r="J215" s="15">
        <v>3.2076588665125201E-7</v>
      </c>
      <c r="K215" s="11" t="s">
        <v>3053</v>
      </c>
      <c r="L215" s="16" t="s">
        <v>3054</v>
      </c>
    </row>
    <row r="216" spans="1:12" ht="13" x14ac:dyDescent="0.15">
      <c r="A216" s="11" t="s">
        <v>1231</v>
      </c>
      <c r="B216" s="11" t="s">
        <v>3055</v>
      </c>
      <c r="C216" s="11" t="s">
        <v>3056</v>
      </c>
      <c r="D216" s="13" t="s">
        <v>3057</v>
      </c>
      <c r="E216" s="14">
        <v>160</v>
      </c>
      <c r="F216" s="14">
        <v>38</v>
      </c>
      <c r="G216" s="14">
        <v>13.314882375141501</v>
      </c>
      <c r="H216" s="14">
        <v>2.8539493575207899</v>
      </c>
      <c r="I216" s="15">
        <v>2.2892587825395999E-9</v>
      </c>
      <c r="J216" s="15">
        <v>5.9182108817779099E-7</v>
      </c>
      <c r="K216" s="11" t="s">
        <v>3063</v>
      </c>
      <c r="L216" s="16" t="s">
        <v>3064</v>
      </c>
    </row>
    <row r="217" spans="1:12" ht="13" x14ac:dyDescent="0.15">
      <c r="A217" s="11" t="s">
        <v>1231</v>
      </c>
      <c r="B217" s="11" t="s">
        <v>3065</v>
      </c>
      <c r="C217" s="11" t="s">
        <v>3066</v>
      </c>
      <c r="D217" s="13" t="s">
        <v>3067</v>
      </c>
      <c r="E217" s="14">
        <v>121</v>
      </c>
      <c r="F217" s="14">
        <v>32</v>
      </c>
      <c r="G217" s="14">
        <v>10.069379796200799</v>
      </c>
      <c r="H217" s="14">
        <v>3.1779514376917</v>
      </c>
      <c r="I217" s="15">
        <v>2.4797520703501201E-9</v>
      </c>
      <c r="J217" s="15">
        <v>6.2798456001988999E-7</v>
      </c>
      <c r="K217" s="11" t="s">
        <v>3073</v>
      </c>
      <c r="L217" s="16" t="s">
        <v>3074</v>
      </c>
    </row>
    <row r="218" spans="1:12" ht="13" x14ac:dyDescent="0.15">
      <c r="A218" s="11" t="s">
        <v>1231</v>
      </c>
      <c r="B218" s="11" t="s">
        <v>2987</v>
      </c>
      <c r="C218" s="11" t="s">
        <v>2988</v>
      </c>
      <c r="D218" s="13" t="s">
        <v>2989</v>
      </c>
      <c r="E218" s="14">
        <v>480</v>
      </c>
      <c r="F218" s="14">
        <v>79</v>
      </c>
      <c r="G218" s="14">
        <v>39.944647125424602</v>
      </c>
      <c r="H218" s="14">
        <v>1.9777368354749301</v>
      </c>
      <c r="I218" s="15">
        <v>2.8525668493983899E-9</v>
      </c>
      <c r="J218" s="15">
        <v>7.0795004068369098E-7</v>
      </c>
      <c r="K218" s="11" t="s">
        <v>3077</v>
      </c>
      <c r="L218" s="16" t="s">
        <v>3078</v>
      </c>
    </row>
    <row r="219" spans="1:12" ht="13" x14ac:dyDescent="0.15">
      <c r="A219" s="11" t="s">
        <v>1231</v>
      </c>
      <c r="B219" s="11" t="s">
        <v>2387</v>
      </c>
      <c r="C219" s="11" t="s">
        <v>2388</v>
      </c>
      <c r="D219" s="13" t="s">
        <v>2389</v>
      </c>
      <c r="E219" s="14">
        <v>110</v>
      </c>
      <c r="F219" s="14">
        <v>30</v>
      </c>
      <c r="G219" s="14">
        <v>9.1539816329097992</v>
      </c>
      <c r="H219" s="14">
        <v>3.2772624201195599</v>
      </c>
      <c r="I219" s="15">
        <v>3.5339958737168298E-9</v>
      </c>
      <c r="J219" s="15">
        <v>8.5986970190102305E-7</v>
      </c>
      <c r="K219" s="11" t="s">
        <v>3084</v>
      </c>
      <c r="L219" s="16" t="s">
        <v>3085</v>
      </c>
    </row>
    <row r="220" spans="1:12" ht="13" x14ac:dyDescent="0.15">
      <c r="A220" s="11" t="s">
        <v>1231</v>
      </c>
      <c r="B220" s="11" t="s">
        <v>3086</v>
      </c>
      <c r="C220" s="11" t="s">
        <v>3087</v>
      </c>
      <c r="D220" s="13" t="s">
        <v>3088</v>
      </c>
      <c r="E220" s="14">
        <v>391</v>
      </c>
      <c r="F220" s="14">
        <v>68</v>
      </c>
      <c r="G220" s="14">
        <v>32.538243804252097</v>
      </c>
      <c r="H220" s="14">
        <v>2.08984849978639</v>
      </c>
      <c r="I220" s="15">
        <v>3.7641165739899002E-9</v>
      </c>
      <c r="J220" s="15">
        <v>8.9824851089693497E-7</v>
      </c>
      <c r="K220" s="11" t="s">
        <v>3094</v>
      </c>
      <c r="L220" s="16" t="s">
        <v>3095</v>
      </c>
    </row>
    <row r="221" spans="1:12" ht="13" x14ac:dyDescent="0.15">
      <c r="A221" s="11" t="s">
        <v>1231</v>
      </c>
      <c r="B221" s="11" t="s">
        <v>1356</v>
      </c>
      <c r="C221" s="11" t="s">
        <v>1358</v>
      </c>
      <c r="D221" s="13" t="s">
        <v>1359</v>
      </c>
      <c r="E221" s="14">
        <v>267</v>
      </c>
      <c r="F221" s="14">
        <v>52</v>
      </c>
      <c r="G221" s="14">
        <v>22.2192099635174</v>
      </c>
      <c r="H221" s="14">
        <v>2.3403172338431801</v>
      </c>
      <c r="I221" s="15">
        <v>5.4388344938871602E-9</v>
      </c>
      <c r="J221" s="15">
        <v>1.2734056082008601E-6</v>
      </c>
      <c r="K221" s="11" t="s">
        <v>3106</v>
      </c>
      <c r="L221" s="16" t="s">
        <v>3107</v>
      </c>
    </row>
    <row r="222" spans="1:12" ht="13" x14ac:dyDescent="0.15">
      <c r="A222" s="11" t="s">
        <v>1231</v>
      </c>
      <c r="B222" s="11" t="s">
        <v>2930</v>
      </c>
      <c r="C222" s="11" t="s">
        <v>2931</v>
      </c>
      <c r="D222" s="13" t="s">
        <v>2932</v>
      </c>
      <c r="E222" s="14">
        <v>215</v>
      </c>
      <c r="F222" s="14">
        <v>45</v>
      </c>
      <c r="G222" s="14">
        <v>17.8918731915964</v>
      </c>
      <c r="H222" s="14">
        <v>2.5151083689289702</v>
      </c>
      <c r="I222" s="15">
        <v>5.8286040438559902E-9</v>
      </c>
      <c r="J222" s="15">
        <v>1.3234902610414001E-6</v>
      </c>
      <c r="K222" s="11" t="s">
        <v>3113</v>
      </c>
      <c r="L222" s="16" t="s">
        <v>3114</v>
      </c>
    </row>
    <row r="223" spans="1:12" ht="13" x14ac:dyDescent="0.15">
      <c r="A223" s="11" t="s">
        <v>1231</v>
      </c>
      <c r="B223" s="11" t="s">
        <v>2041</v>
      </c>
      <c r="C223" s="11" t="s">
        <v>2042</v>
      </c>
      <c r="D223" s="13" t="s">
        <v>2043</v>
      </c>
      <c r="E223" s="14">
        <v>462</v>
      </c>
      <c r="F223" s="14">
        <v>76</v>
      </c>
      <c r="G223" s="14">
        <v>38.4467228582212</v>
      </c>
      <c r="H223" s="14">
        <v>1.9767614597546601</v>
      </c>
      <c r="I223" s="15">
        <v>5.86606208052842E-9</v>
      </c>
      <c r="J223" s="15">
        <v>1.3234902610414001E-6</v>
      </c>
      <c r="K223" s="11" t="s">
        <v>3118</v>
      </c>
      <c r="L223" s="16" t="s">
        <v>3119</v>
      </c>
    </row>
    <row r="224" spans="1:12" ht="13" x14ac:dyDescent="0.15">
      <c r="A224" s="11" t="s">
        <v>1231</v>
      </c>
      <c r="B224" s="11" t="s">
        <v>1363</v>
      </c>
      <c r="C224" s="11" t="s">
        <v>1365</v>
      </c>
      <c r="D224" s="13" t="s">
        <v>1366</v>
      </c>
      <c r="E224" s="14">
        <v>269</v>
      </c>
      <c r="F224" s="14">
        <v>52</v>
      </c>
      <c r="G224" s="14">
        <v>22.385645993206701</v>
      </c>
      <c r="H224" s="14">
        <v>2.3229171057105198</v>
      </c>
      <c r="I224" s="15">
        <v>7.0963114273681096E-9</v>
      </c>
      <c r="J224" s="15">
        <v>1.5724665803966201E-6</v>
      </c>
      <c r="K224" s="11" t="s">
        <v>3106</v>
      </c>
      <c r="L224" s="16" t="s">
        <v>3107</v>
      </c>
    </row>
    <row r="225" spans="1:12" ht="13" x14ac:dyDescent="0.15">
      <c r="A225" s="11" t="s">
        <v>1231</v>
      </c>
      <c r="B225" s="11" t="s">
        <v>3125</v>
      </c>
      <c r="C225" s="11" t="s">
        <v>3126</v>
      </c>
      <c r="D225" s="13" t="s">
        <v>3127</v>
      </c>
      <c r="E225" s="14">
        <v>431</v>
      </c>
      <c r="F225" s="14">
        <v>72</v>
      </c>
      <c r="G225" s="14">
        <v>35.866964398037503</v>
      </c>
      <c r="H225" s="14">
        <v>2.0074182805372698</v>
      </c>
      <c r="I225" s="15">
        <v>7.6713195795719002E-9</v>
      </c>
      <c r="J225" s="15">
        <v>1.67005973092821E-6</v>
      </c>
      <c r="K225" s="11" t="s">
        <v>3133</v>
      </c>
      <c r="L225" s="16" t="s">
        <v>3134</v>
      </c>
    </row>
    <row r="226" spans="1:12" ht="13" x14ac:dyDescent="0.15">
      <c r="A226" s="11" t="s">
        <v>1231</v>
      </c>
      <c r="B226" s="11" t="s">
        <v>2108</v>
      </c>
      <c r="C226" s="11" t="s">
        <v>2109</v>
      </c>
      <c r="D226" s="13" t="s">
        <v>2110</v>
      </c>
      <c r="E226" s="14">
        <v>89</v>
      </c>
      <c r="F226" s="14">
        <v>26</v>
      </c>
      <c r="G226" s="14">
        <v>7.4064033211724798</v>
      </c>
      <c r="H226" s="14">
        <v>3.51047585076478</v>
      </c>
      <c r="I226" s="15">
        <v>8.0324438211931692E-9</v>
      </c>
      <c r="J226" s="15">
        <v>1.71852750650321E-6</v>
      </c>
      <c r="K226" s="11" t="s">
        <v>3141</v>
      </c>
      <c r="L226" s="16" t="s">
        <v>3143</v>
      </c>
    </row>
    <row r="227" spans="1:12" ht="13" x14ac:dyDescent="0.15">
      <c r="A227" s="11" t="s">
        <v>1231</v>
      </c>
      <c r="B227" s="11" t="s">
        <v>2257</v>
      </c>
      <c r="C227" s="11" t="s">
        <v>2258</v>
      </c>
      <c r="D227" s="13" t="s">
        <v>2259</v>
      </c>
      <c r="E227" s="14">
        <v>415</v>
      </c>
      <c r="F227" s="14">
        <v>70</v>
      </c>
      <c r="G227" s="14">
        <v>34.535476160523302</v>
      </c>
      <c r="H227" s="14">
        <v>2.0269012558169202</v>
      </c>
      <c r="I227" s="15">
        <v>8.2609756812956903E-9</v>
      </c>
      <c r="J227" s="15">
        <v>1.73746520727455E-6</v>
      </c>
      <c r="K227" s="11" t="s">
        <v>3148</v>
      </c>
      <c r="L227" s="16" t="s">
        <v>3150</v>
      </c>
    </row>
    <row r="228" spans="1:12" ht="13" x14ac:dyDescent="0.15">
      <c r="A228" s="11" t="s">
        <v>1231</v>
      </c>
      <c r="B228" s="11" t="s">
        <v>3153</v>
      </c>
      <c r="C228" s="11" t="s">
        <v>3155</v>
      </c>
      <c r="D228" s="13" t="s">
        <v>3156</v>
      </c>
      <c r="E228" s="14">
        <v>240</v>
      </c>
      <c r="F228" s="14">
        <v>48</v>
      </c>
      <c r="G228" s="14">
        <v>19.972323562712301</v>
      </c>
      <c r="H228" s="14">
        <v>2.4033257747543502</v>
      </c>
      <c r="I228" s="15">
        <v>8.6481324323983699E-9</v>
      </c>
      <c r="J228" s="15">
        <v>1.7885779225605199E-6</v>
      </c>
      <c r="K228" s="11" t="s">
        <v>3158</v>
      </c>
      <c r="L228" s="16" t="s">
        <v>3160</v>
      </c>
    </row>
    <row r="229" spans="1:12" ht="13" x14ac:dyDescent="0.15">
      <c r="A229" s="11" t="s">
        <v>1231</v>
      </c>
      <c r="B229" s="11" t="s">
        <v>3164</v>
      </c>
      <c r="C229" s="11" t="s">
        <v>3165</v>
      </c>
      <c r="D229" s="13" t="s">
        <v>3166</v>
      </c>
      <c r="E229" s="14">
        <v>189</v>
      </c>
      <c r="F229" s="14">
        <v>41</v>
      </c>
      <c r="G229" s="14">
        <v>15.728204805635899</v>
      </c>
      <c r="H229" s="14">
        <v>2.6067819249981001</v>
      </c>
      <c r="I229" s="15">
        <v>9.33119936874505E-9</v>
      </c>
      <c r="J229" s="15">
        <v>1.8982107043730699E-6</v>
      </c>
      <c r="K229" s="11" t="s">
        <v>3167</v>
      </c>
      <c r="L229" s="16" t="s">
        <v>3169</v>
      </c>
    </row>
    <row r="230" spans="1:12" ht="13" x14ac:dyDescent="0.15">
      <c r="A230" s="11" t="s">
        <v>1231</v>
      </c>
      <c r="B230" s="11" t="s">
        <v>3172</v>
      </c>
      <c r="C230" s="11" t="s">
        <v>3173</v>
      </c>
      <c r="D230" s="13" t="s">
        <v>3174</v>
      </c>
      <c r="E230" s="14">
        <v>367</v>
      </c>
      <c r="F230" s="14">
        <v>64</v>
      </c>
      <c r="G230" s="14">
        <v>30.5410114479809</v>
      </c>
      <c r="H230" s="14">
        <v>2.0955429098675502</v>
      </c>
      <c r="I230" s="15">
        <v>9.7465826520703997E-9</v>
      </c>
      <c r="J230" s="15">
        <v>1.9507313569280898E-6</v>
      </c>
      <c r="K230" s="11" t="s">
        <v>3180</v>
      </c>
      <c r="L230" s="16" t="s">
        <v>3181</v>
      </c>
    </row>
    <row r="231" spans="1:12" ht="13" x14ac:dyDescent="0.15">
      <c r="A231" s="11" t="s">
        <v>1231</v>
      </c>
      <c r="B231" s="11" t="s">
        <v>3182</v>
      </c>
      <c r="C231" s="11" t="s">
        <v>3183</v>
      </c>
      <c r="D231" s="13" t="s">
        <v>3184</v>
      </c>
      <c r="E231" s="14">
        <v>79</v>
      </c>
      <c r="F231" s="14">
        <v>24</v>
      </c>
      <c r="G231" s="14">
        <v>6.5742231727261302</v>
      </c>
      <c r="H231" s="14">
        <v>3.6506214300066002</v>
      </c>
      <c r="I231" s="15">
        <v>1.2815376315700201E-8</v>
      </c>
      <c r="J231" s="15">
        <v>2.5242222968495799E-6</v>
      </c>
      <c r="K231" s="11" t="s">
        <v>3190</v>
      </c>
      <c r="L231" s="16" t="s">
        <v>3191</v>
      </c>
    </row>
    <row r="232" spans="1:12" ht="13" x14ac:dyDescent="0.15">
      <c r="A232" s="11" t="s">
        <v>1231</v>
      </c>
      <c r="B232" s="11" t="s">
        <v>3192</v>
      </c>
      <c r="C232" s="11" t="s">
        <v>3193</v>
      </c>
      <c r="D232" s="13" t="s">
        <v>3194</v>
      </c>
      <c r="E232" s="14">
        <v>314</v>
      </c>
      <c r="F232" s="14">
        <v>57</v>
      </c>
      <c r="G232" s="14">
        <v>26.130456661215199</v>
      </c>
      <c r="H232" s="14">
        <v>2.1813625662579299</v>
      </c>
      <c r="I232" s="15">
        <v>1.46174730097925E-8</v>
      </c>
      <c r="J232" s="15">
        <v>2.8341909777893099E-6</v>
      </c>
      <c r="K232" s="11" t="s">
        <v>3200</v>
      </c>
      <c r="L232" s="16" t="s">
        <v>3201</v>
      </c>
    </row>
    <row r="233" spans="1:12" ht="13" x14ac:dyDescent="0.15">
      <c r="A233" s="11" t="s">
        <v>1231</v>
      </c>
      <c r="B233" s="11" t="s">
        <v>3202</v>
      </c>
      <c r="C233" s="11" t="s">
        <v>3203</v>
      </c>
      <c r="D233" s="13" t="s">
        <v>3204</v>
      </c>
      <c r="E233" s="14">
        <v>252</v>
      </c>
      <c r="F233" s="14">
        <v>49</v>
      </c>
      <c r="G233" s="14">
        <v>20.9709397408479</v>
      </c>
      <c r="H233" s="14">
        <v>2.3365667254556102</v>
      </c>
      <c r="I233" s="15">
        <v>1.5800701302914901E-8</v>
      </c>
      <c r="J233" s="15">
        <v>2.9876804242066298E-6</v>
      </c>
      <c r="K233" s="11" t="s">
        <v>3209</v>
      </c>
      <c r="L233" s="16" t="s">
        <v>3211</v>
      </c>
    </row>
    <row r="234" spans="1:12" ht="13" x14ac:dyDescent="0.15">
      <c r="A234" s="11" t="s">
        <v>1231</v>
      </c>
      <c r="B234" s="11" t="s">
        <v>3214</v>
      </c>
      <c r="C234" s="11" t="s">
        <v>3216</v>
      </c>
      <c r="D234" s="13" t="s">
        <v>3217</v>
      </c>
      <c r="E234" s="14">
        <v>150</v>
      </c>
      <c r="F234" s="14">
        <v>35</v>
      </c>
      <c r="G234" s="14">
        <v>12.482702226695199</v>
      </c>
      <c r="H234" s="14">
        <v>2.8038800705467399</v>
      </c>
      <c r="I234" s="15">
        <v>1.58906364733369E-8</v>
      </c>
      <c r="J234" s="15">
        <v>2.9876804242066298E-6</v>
      </c>
      <c r="K234" s="11" t="s">
        <v>3220</v>
      </c>
      <c r="L234" s="16" t="s">
        <v>3221</v>
      </c>
    </row>
    <row r="235" spans="1:12" ht="13" x14ac:dyDescent="0.15">
      <c r="A235" s="11" t="s">
        <v>1231</v>
      </c>
      <c r="B235" s="11" t="s">
        <v>3224</v>
      </c>
      <c r="C235" s="11" t="s">
        <v>3226</v>
      </c>
      <c r="D235" s="13" t="s">
        <v>3227</v>
      </c>
      <c r="E235" s="14">
        <v>164</v>
      </c>
      <c r="F235" s="14">
        <v>37</v>
      </c>
      <c r="G235" s="14">
        <v>13.647754434520101</v>
      </c>
      <c r="H235" s="14">
        <v>2.71106870932655</v>
      </c>
      <c r="I235" s="15">
        <v>1.6308717709634399E-8</v>
      </c>
      <c r="J235" s="15">
        <v>3.0205205680425801E-6</v>
      </c>
      <c r="K235" s="11" t="s">
        <v>3229</v>
      </c>
      <c r="L235" s="16" t="s">
        <v>3231</v>
      </c>
    </row>
    <row r="236" spans="1:12" ht="13" x14ac:dyDescent="0.15">
      <c r="A236" s="11" t="s">
        <v>1231</v>
      </c>
      <c r="B236" s="11" t="s">
        <v>2481</v>
      </c>
      <c r="C236" s="11" t="s">
        <v>2482</v>
      </c>
      <c r="D236" s="13" t="s">
        <v>2483</v>
      </c>
      <c r="E236" s="14">
        <v>440</v>
      </c>
      <c r="F236" s="14">
        <v>72</v>
      </c>
      <c r="G236" s="14">
        <v>36.615926531639197</v>
      </c>
      <c r="H236" s="14">
        <v>1.96635745207174</v>
      </c>
      <c r="I236" s="15">
        <v>1.8572655635651401E-8</v>
      </c>
      <c r="J236" s="15">
        <v>3.3342314673271302E-6</v>
      </c>
      <c r="K236" s="11" t="s">
        <v>3239</v>
      </c>
      <c r="L236" s="16" t="s">
        <v>3241</v>
      </c>
    </row>
    <row r="237" spans="1:12" ht="13" x14ac:dyDescent="0.15">
      <c r="A237" s="11" t="s">
        <v>1231</v>
      </c>
      <c r="B237" s="11" t="s">
        <v>3242</v>
      </c>
      <c r="C237" s="11" t="s">
        <v>3243</v>
      </c>
      <c r="D237" s="13" t="s">
        <v>3244</v>
      </c>
      <c r="E237" s="14">
        <v>58</v>
      </c>
      <c r="F237" s="14">
        <v>20</v>
      </c>
      <c r="G237" s="14">
        <v>4.8266448609888002</v>
      </c>
      <c r="H237" s="14">
        <v>4.1436651288868003</v>
      </c>
      <c r="I237" s="15">
        <v>1.88058548733494E-8</v>
      </c>
      <c r="J237" s="15">
        <v>3.3342314673271302E-6</v>
      </c>
      <c r="K237" s="11" t="s">
        <v>3250</v>
      </c>
      <c r="L237" s="16" t="s">
        <v>3251</v>
      </c>
    </row>
    <row r="238" spans="1:12" ht="13" x14ac:dyDescent="0.15">
      <c r="A238" s="11" t="s">
        <v>1231</v>
      </c>
      <c r="B238" s="11" t="s">
        <v>3252</v>
      </c>
      <c r="C238" s="11" t="s">
        <v>3253</v>
      </c>
      <c r="D238" s="13" t="s">
        <v>3254</v>
      </c>
      <c r="E238" s="14">
        <v>179</v>
      </c>
      <c r="F238" s="14">
        <v>39</v>
      </c>
      <c r="G238" s="14">
        <v>14.896024657189599</v>
      </c>
      <c r="H238" s="14">
        <v>2.6181481903748498</v>
      </c>
      <c r="I238" s="15">
        <v>1.8808622992416701E-8</v>
      </c>
      <c r="J238" s="15">
        <v>3.3342314673271302E-6</v>
      </c>
      <c r="K238" s="11" t="s">
        <v>3258</v>
      </c>
      <c r="L238" s="16" t="s">
        <v>3259</v>
      </c>
    </row>
    <row r="239" spans="1:12" ht="13" x14ac:dyDescent="0.15">
      <c r="A239" s="11" t="s">
        <v>1231</v>
      </c>
      <c r="B239" s="11" t="s">
        <v>1851</v>
      </c>
      <c r="C239" s="11" t="s">
        <v>1852</v>
      </c>
      <c r="D239" s="13" t="s">
        <v>1853</v>
      </c>
      <c r="E239" s="14">
        <v>325</v>
      </c>
      <c r="F239" s="14">
        <v>58</v>
      </c>
      <c r="G239" s="14">
        <v>27.0458548245062</v>
      </c>
      <c r="H239" s="14">
        <v>2.1445060759346499</v>
      </c>
      <c r="I239" s="15">
        <v>2.0633768471611799E-8</v>
      </c>
      <c r="J239" s="15">
        <v>3.6062596192145198E-6</v>
      </c>
      <c r="K239" s="11" t="s">
        <v>3265</v>
      </c>
      <c r="L239" s="16" t="s">
        <v>3266</v>
      </c>
    </row>
    <row r="240" spans="1:12" ht="13" x14ac:dyDescent="0.15">
      <c r="A240" s="11" t="s">
        <v>1231</v>
      </c>
      <c r="B240" s="11" t="s">
        <v>2217</v>
      </c>
      <c r="C240" s="11" t="s">
        <v>2218</v>
      </c>
      <c r="D240" s="13" t="s">
        <v>2219</v>
      </c>
      <c r="E240" s="14">
        <v>459</v>
      </c>
      <c r="F240" s="14">
        <v>74</v>
      </c>
      <c r="G240" s="14">
        <v>38.197068813687302</v>
      </c>
      <c r="H240" s="14">
        <v>1.9373214306298601</v>
      </c>
      <c r="I240" s="15">
        <v>2.2340650662755499E-8</v>
      </c>
      <c r="J240" s="15">
        <v>3.8503490843629502E-6</v>
      </c>
      <c r="K240" s="11" t="s">
        <v>3272</v>
      </c>
      <c r="L240" s="16" t="s">
        <v>3273</v>
      </c>
    </row>
    <row r="241" spans="1:12" ht="13" x14ac:dyDescent="0.15">
      <c r="A241" s="11" t="s">
        <v>1231</v>
      </c>
      <c r="B241" s="11" t="s">
        <v>2179</v>
      </c>
      <c r="C241" s="11" t="s">
        <v>2180</v>
      </c>
      <c r="D241" s="13" t="s">
        <v>2181</v>
      </c>
      <c r="E241" s="14">
        <v>302</v>
      </c>
      <c r="F241" s="14">
        <v>55</v>
      </c>
      <c r="G241" s="14">
        <v>25.1318404830796</v>
      </c>
      <c r="H241" s="14">
        <v>2.1884589008524702</v>
      </c>
      <c r="I241" s="15">
        <v>2.32999459726102E-8</v>
      </c>
      <c r="J241" s="15">
        <v>3.9381660773972097E-6</v>
      </c>
      <c r="K241" s="11" t="s">
        <v>3279</v>
      </c>
      <c r="L241" s="16" t="s">
        <v>3280</v>
      </c>
    </row>
    <row r="242" spans="1:12" ht="13" x14ac:dyDescent="0.15">
      <c r="A242" s="11" t="s">
        <v>1231</v>
      </c>
      <c r="B242" s="11" t="s">
        <v>3282</v>
      </c>
      <c r="C242" s="11" t="s">
        <v>3283</v>
      </c>
      <c r="D242" s="13" t="s">
        <v>3285</v>
      </c>
      <c r="E242" s="14">
        <v>255</v>
      </c>
      <c r="F242" s="14">
        <v>49</v>
      </c>
      <c r="G242" s="14">
        <v>21.220593785381801</v>
      </c>
      <c r="H242" s="14">
        <v>2.30907770515614</v>
      </c>
      <c r="I242" s="15">
        <v>2.3484913347360202E-8</v>
      </c>
      <c r="J242" s="15">
        <v>3.9381660773972097E-6</v>
      </c>
      <c r="K242" s="11" t="s">
        <v>3291</v>
      </c>
      <c r="L242" s="16" t="s">
        <v>3292</v>
      </c>
    </row>
    <row r="243" spans="1:12" ht="13" x14ac:dyDescent="0.15">
      <c r="A243" s="11" t="s">
        <v>1231</v>
      </c>
      <c r="B243" s="11" t="s">
        <v>3295</v>
      </c>
      <c r="C243" s="11" t="s">
        <v>3297</v>
      </c>
      <c r="D243" s="13" t="s">
        <v>3298</v>
      </c>
      <c r="E243" s="14">
        <v>195</v>
      </c>
      <c r="F243" s="14">
        <v>41</v>
      </c>
      <c r="G243" s="14">
        <v>16.2275128947037</v>
      </c>
      <c r="H243" s="14">
        <v>2.52657325038277</v>
      </c>
      <c r="I243" s="15">
        <v>2.3995748499317E-8</v>
      </c>
      <c r="J243" s="15">
        <v>3.9701765750403204E-6</v>
      </c>
      <c r="K243" s="11" t="s">
        <v>3300</v>
      </c>
      <c r="L243" s="16" t="s">
        <v>3302</v>
      </c>
    </row>
    <row r="244" spans="1:12" ht="13" x14ac:dyDescent="0.15">
      <c r="A244" s="11" t="s">
        <v>1231</v>
      </c>
      <c r="B244" s="11" t="s">
        <v>1841</v>
      </c>
      <c r="C244" s="11" t="s">
        <v>1842</v>
      </c>
      <c r="D244" s="13" t="s">
        <v>1843</v>
      </c>
      <c r="E244" s="14">
        <v>233</v>
      </c>
      <c r="F244" s="14">
        <v>46</v>
      </c>
      <c r="G244" s="14">
        <v>19.389797458799901</v>
      </c>
      <c r="H244" s="14">
        <v>2.37238166606652</v>
      </c>
      <c r="I244" s="15">
        <v>2.6707364764178E-8</v>
      </c>
      <c r="J244" s="15">
        <v>4.3111751850590903E-6</v>
      </c>
      <c r="K244" s="11" t="s">
        <v>3307</v>
      </c>
      <c r="L244" s="16" t="s">
        <v>3309</v>
      </c>
    </row>
    <row r="245" spans="1:12" ht="13" x14ac:dyDescent="0.15">
      <c r="A245" s="11" t="s">
        <v>1231</v>
      </c>
      <c r="B245" s="11" t="s">
        <v>3311</v>
      </c>
      <c r="C245" s="11" t="s">
        <v>3313</v>
      </c>
      <c r="D245" s="13" t="s">
        <v>3315</v>
      </c>
      <c r="E245" s="14">
        <v>256</v>
      </c>
      <c r="F245" s="14">
        <v>49</v>
      </c>
      <c r="G245" s="14">
        <v>21.303811800226399</v>
      </c>
      <c r="H245" s="14">
        <v>2.3000578703703698</v>
      </c>
      <c r="I245" s="15">
        <v>2.6751590720408601E-8</v>
      </c>
      <c r="J245" s="15">
        <v>4.3111751850590903E-6</v>
      </c>
      <c r="K245" s="11" t="s">
        <v>3291</v>
      </c>
      <c r="L245" s="16" t="s">
        <v>3292</v>
      </c>
    </row>
    <row r="246" spans="1:12" ht="13" x14ac:dyDescent="0.15">
      <c r="A246" s="11" t="s">
        <v>1231</v>
      </c>
      <c r="B246" s="11" t="s">
        <v>3320</v>
      </c>
      <c r="C246" s="11" t="s">
        <v>3322</v>
      </c>
      <c r="D246" s="13" t="s">
        <v>3323</v>
      </c>
      <c r="E246" s="14">
        <v>352</v>
      </c>
      <c r="F246" s="14">
        <v>61</v>
      </c>
      <c r="G246" s="14">
        <v>29.292741225311399</v>
      </c>
      <c r="H246" s="14">
        <v>2.0824271627843101</v>
      </c>
      <c r="I246" s="15">
        <v>2.75100344726553E-8</v>
      </c>
      <c r="J246" s="15">
        <v>4.37656433039974E-6</v>
      </c>
      <c r="K246" s="11" t="s">
        <v>3327</v>
      </c>
      <c r="L246" s="16" t="s">
        <v>3328</v>
      </c>
    </row>
    <row r="247" spans="1:12" ht="13" x14ac:dyDescent="0.15">
      <c r="A247" s="11" t="s">
        <v>1231</v>
      </c>
      <c r="B247" s="11" t="s">
        <v>3329</v>
      </c>
      <c r="C247" s="11" t="s">
        <v>3330</v>
      </c>
      <c r="D247" s="13" t="s">
        <v>3331</v>
      </c>
      <c r="E247" s="14">
        <v>168</v>
      </c>
      <c r="F247" s="14">
        <v>37</v>
      </c>
      <c r="G247" s="14">
        <v>13.980626493898599</v>
      </c>
      <c r="H247" s="14">
        <v>2.6465194543425801</v>
      </c>
      <c r="I247" s="15">
        <v>3.2103947500417001E-8</v>
      </c>
      <c r="J247" s="15">
        <v>5.04275803205917E-6</v>
      </c>
      <c r="K247" s="11" t="s">
        <v>3229</v>
      </c>
      <c r="L247" s="16" t="s">
        <v>3231</v>
      </c>
    </row>
    <row r="248" spans="1:12" ht="13" x14ac:dyDescent="0.15">
      <c r="A248" s="11" t="s">
        <v>1231</v>
      </c>
      <c r="B248" s="11" t="s">
        <v>3337</v>
      </c>
      <c r="C248" s="11" t="s">
        <v>3338</v>
      </c>
      <c r="D248" s="13" t="s">
        <v>3339</v>
      </c>
      <c r="E248" s="14">
        <v>413</v>
      </c>
      <c r="F248" s="14">
        <v>68</v>
      </c>
      <c r="G248" s="14">
        <v>34.369040130834101</v>
      </c>
      <c r="H248" s="14">
        <v>1.9785248508873501</v>
      </c>
      <c r="I248" s="15">
        <v>3.61677869875621E-8</v>
      </c>
      <c r="J248" s="15">
        <v>5.61007585910822E-6</v>
      </c>
      <c r="K248" s="11" t="s">
        <v>3343</v>
      </c>
      <c r="L248" s="16" t="s">
        <v>3344</v>
      </c>
    </row>
    <row r="249" spans="1:12" ht="13" x14ac:dyDescent="0.15">
      <c r="A249" s="11" t="s">
        <v>1231</v>
      </c>
      <c r="B249" s="11" t="s">
        <v>1986</v>
      </c>
      <c r="C249" s="11" t="s">
        <v>1987</v>
      </c>
      <c r="D249" s="13" t="s">
        <v>1988</v>
      </c>
      <c r="E249" s="14">
        <v>259</v>
      </c>
      <c r="F249" s="14">
        <v>49</v>
      </c>
      <c r="G249" s="14">
        <v>21.5534658447603</v>
      </c>
      <c r="H249" s="14">
        <v>2.2734162734162702</v>
      </c>
      <c r="I249" s="15">
        <v>3.9323325040641099E-8</v>
      </c>
      <c r="J249" s="15">
        <v>6.0242363015964799E-6</v>
      </c>
      <c r="K249" s="11" t="s">
        <v>3350</v>
      </c>
      <c r="L249" s="16" t="s">
        <v>3351</v>
      </c>
    </row>
    <row r="250" spans="1:12" ht="13" x14ac:dyDescent="0.15">
      <c r="A250" s="11" t="s">
        <v>1231</v>
      </c>
      <c r="B250" s="11" t="s">
        <v>3255</v>
      </c>
      <c r="C250" s="11" t="s">
        <v>3256</v>
      </c>
      <c r="D250" s="13" t="s">
        <v>3257</v>
      </c>
      <c r="E250" s="14">
        <v>500</v>
      </c>
      <c r="F250" s="14">
        <v>78</v>
      </c>
      <c r="G250" s="14">
        <v>41.609007422317298</v>
      </c>
      <c r="H250" s="14">
        <v>1.87459410430839</v>
      </c>
      <c r="I250" s="15">
        <v>3.9862226408615697E-8</v>
      </c>
      <c r="J250" s="15">
        <v>6.0323215549330804E-6</v>
      </c>
      <c r="K250" s="11" t="s">
        <v>3355</v>
      </c>
      <c r="L250" s="16" t="s">
        <v>3356</v>
      </c>
    </row>
    <row r="251" spans="1:12" ht="13" x14ac:dyDescent="0.15">
      <c r="A251" s="11" t="s">
        <v>1231</v>
      </c>
      <c r="B251" s="11" t="s">
        <v>3357</v>
      </c>
      <c r="C251" s="11" t="s">
        <v>3358</v>
      </c>
      <c r="D251" s="13" t="s">
        <v>3359</v>
      </c>
      <c r="E251" s="14">
        <v>221</v>
      </c>
      <c r="F251" s="14">
        <v>44</v>
      </c>
      <c r="G251" s="14">
        <v>18.391181280664199</v>
      </c>
      <c r="H251" s="14">
        <v>2.3924509974930102</v>
      </c>
      <c r="I251" s="15">
        <v>4.1233717551492097E-8</v>
      </c>
      <c r="J251" s="15">
        <v>6.1566653479545304E-6</v>
      </c>
      <c r="K251" s="11" t="s">
        <v>3365</v>
      </c>
      <c r="L251" s="16" t="s">
        <v>3366</v>
      </c>
    </row>
    <row r="252" spans="1:12" ht="13" x14ac:dyDescent="0.15">
      <c r="A252" s="11" t="s">
        <v>1231</v>
      </c>
      <c r="B252" s="11" t="s">
        <v>3367</v>
      </c>
      <c r="C252" s="11" t="s">
        <v>3370</v>
      </c>
      <c r="D252" s="13" t="s">
        <v>3371</v>
      </c>
      <c r="E252" s="14">
        <v>184</v>
      </c>
      <c r="F252" s="14">
        <v>39</v>
      </c>
      <c r="G252" s="14">
        <v>15.3121147314128</v>
      </c>
      <c r="H252" s="14">
        <v>2.5470028591146598</v>
      </c>
      <c r="I252" s="15">
        <v>4.1676193829331998E-8</v>
      </c>
      <c r="J252" s="15">
        <v>6.1566653479545304E-6</v>
      </c>
      <c r="K252" s="11" t="s">
        <v>3375</v>
      </c>
      <c r="L252" s="16" t="s">
        <v>3378</v>
      </c>
    </row>
    <row r="253" spans="1:12" ht="13" x14ac:dyDescent="0.15">
      <c r="A253" s="11" t="s">
        <v>1231</v>
      </c>
      <c r="B253" s="11" t="s">
        <v>3380</v>
      </c>
      <c r="C253" s="11" t="s">
        <v>3382</v>
      </c>
      <c r="D253" s="13" t="s">
        <v>3383</v>
      </c>
      <c r="E253" s="14">
        <v>177</v>
      </c>
      <c r="F253" s="14">
        <v>38</v>
      </c>
      <c r="G253" s="14">
        <v>14.7295886275003</v>
      </c>
      <c r="H253" s="14">
        <v>2.5798412271374298</v>
      </c>
      <c r="I253" s="15">
        <v>4.3292491924695799E-8</v>
      </c>
      <c r="J253" s="15">
        <v>6.3201944975711703E-6</v>
      </c>
      <c r="K253" s="11" t="s">
        <v>3387</v>
      </c>
      <c r="L253" s="16" t="s">
        <v>3388</v>
      </c>
    </row>
    <row r="254" spans="1:12" ht="13" x14ac:dyDescent="0.15">
      <c r="A254" s="11" t="s">
        <v>1231</v>
      </c>
      <c r="B254" s="11" t="s">
        <v>3391</v>
      </c>
      <c r="C254" s="11" t="s">
        <v>3393</v>
      </c>
      <c r="D254" s="13" t="s">
        <v>3394</v>
      </c>
      <c r="E254" s="14">
        <v>382</v>
      </c>
      <c r="F254" s="14">
        <v>64</v>
      </c>
      <c r="G254" s="14">
        <v>31.7892816706504</v>
      </c>
      <c r="H254" s="14">
        <v>2.0132571935114898</v>
      </c>
      <c r="I254" s="15">
        <v>4.7001997849349697E-8</v>
      </c>
      <c r="J254" s="15">
        <v>6.70491332811407E-6</v>
      </c>
      <c r="K254" s="11" t="s">
        <v>3395</v>
      </c>
      <c r="L254" s="16" t="s">
        <v>3397</v>
      </c>
    </row>
    <row r="255" spans="1:12" ht="13" x14ac:dyDescent="0.15">
      <c r="A255" s="11" t="s">
        <v>1231</v>
      </c>
      <c r="B255" s="11" t="s">
        <v>2136</v>
      </c>
      <c r="C255" s="11" t="s">
        <v>2137</v>
      </c>
      <c r="D255" s="13" t="s">
        <v>2138</v>
      </c>
      <c r="E255" s="14">
        <v>292</v>
      </c>
      <c r="F255" s="14">
        <v>53</v>
      </c>
      <c r="G255" s="14">
        <v>24.299660334633302</v>
      </c>
      <c r="H255" s="14">
        <v>2.18110044626679</v>
      </c>
      <c r="I255" s="15">
        <v>4.7008418047056499E-8</v>
      </c>
      <c r="J255" s="15">
        <v>6.70491332811407E-6</v>
      </c>
      <c r="K255" s="11" t="s">
        <v>3405</v>
      </c>
      <c r="L255" s="16" t="s">
        <v>3406</v>
      </c>
    </row>
    <row r="256" spans="1:12" ht="13" x14ac:dyDescent="0.15">
      <c r="A256" s="11" t="s">
        <v>1231</v>
      </c>
      <c r="B256" s="11" t="s">
        <v>3407</v>
      </c>
      <c r="C256" s="11" t="s">
        <v>3408</v>
      </c>
      <c r="D256" s="13" t="s">
        <v>3409</v>
      </c>
      <c r="E256" s="14">
        <v>253</v>
      </c>
      <c r="F256" s="14">
        <v>48</v>
      </c>
      <c r="G256" s="14">
        <v>21.054157755692501</v>
      </c>
      <c r="H256" s="14">
        <v>2.2798347270397001</v>
      </c>
      <c r="I256" s="15">
        <v>4.93257374944989E-8</v>
      </c>
      <c r="J256" s="15">
        <v>6.9554895064686002E-6</v>
      </c>
      <c r="K256" s="11" t="s">
        <v>3415</v>
      </c>
      <c r="L256" s="16" t="s">
        <v>3416</v>
      </c>
    </row>
    <row r="257" spans="1:12" ht="13" x14ac:dyDescent="0.15">
      <c r="A257" s="11" t="s">
        <v>1231</v>
      </c>
      <c r="B257" s="11" t="s">
        <v>3417</v>
      </c>
      <c r="C257" s="11" t="s">
        <v>3418</v>
      </c>
      <c r="D257" s="13" t="s">
        <v>3419</v>
      </c>
      <c r="E257" s="14">
        <v>246</v>
      </c>
      <c r="F257" s="14">
        <v>47</v>
      </c>
      <c r="G257" s="14">
        <v>20.4716316517801</v>
      </c>
      <c r="H257" s="14">
        <v>2.2958599880783401</v>
      </c>
      <c r="I257" s="15">
        <v>5.4359299728190502E-8</v>
      </c>
      <c r="J257" s="15">
        <v>7.5791522508664804E-6</v>
      </c>
      <c r="K257" s="11" t="s">
        <v>3425</v>
      </c>
      <c r="L257" s="16" t="s">
        <v>3426</v>
      </c>
    </row>
    <row r="258" spans="1:12" ht="13" x14ac:dyDescent="0.15">
      <c r="A258" s="11" t="s">
        <v>1231</v>
      </c>
      <c r="B258" s="11" t="s">
        <v>2446</v>
      </c>
      <c r="C258" s="11" t="s">
        <v>2447</v>
      </c>
      <c r="D258" s="13" t="s">
        <v>2449</v>
      </c>
      <c r="E258" s="14">
        <v>384</v>
      </c>
      <c r="F258" s="14">
        <v>64</v>
      </c>
      <c r="G258" s="14">
        <v>31.955717700339701</v>
      </c>
      <c r="H258" s="14">
        <v>2.00277147896196</v>
      </c>
      <c r="I258" s="15">
        <v>5.7442859136003202E-8</v>
      </c>
      <c r="J258" s="15">
        <v>7.92009376687404E-6</v>
      </c>
      <c r="K258" s="11" t="s">
        <v>3432</v>
      </c>
      <c r="L258" s="16" t="s">
        <v>3433</v>
      </c>
    </row>
    <row r="259" spans="1:12" ht="13" x14ac:dyDescent="0.15">
      <c r="A259" s="11" t="s">
        <v>1231</v>
      </c>
      <c r="B259" s="11" t="s">
        <v>3435</v>
      </c>
      <c r="C259" s="11" t="s">
        <v>3436</v>
      </c>
      <c r="D259" s="13" t="s">
        <v>3438</v>
      </c>
      <c r="E259" s="14">
        <v>86</v>
      </c>
      <c r="F259" s="14">
        <v>24</v>
      </c>
      <c r="G259" s="14">
        <v>7.1567492766385703</v>
      </c>
      <c r="H259" s="14">
        <v>3.3534778252386199</v>
      </c>
      <c r="I259" s="15">
        <v>7.92574731400819E-8</v>
      </c>
      <c r="J259" s="15">
        <v>1.0807758068080001E-5</v>
      </c>
      <c r="K259" s="11" t="s">
        <v>3443</v>
      </c>
      <c r="L259" s="16" t="s">
        <v>3445</v>
      </c>
    </row>
    <row r="260" spans="1:12" ht="13" x14ac:dyDescent="0.15">
      <c r="A260" s="11" t="s">
        <v>1231</v>
      </c>
      <c r="B260" s="11" t="s">
        <v>3448</v>
      </c>
      <c r="C260" s="11" t="s">
        <v>3450</v>
      </c>
      <c r="D260" s="13" t="s">
        <v>3451</v>
      </c>
      <c r="E260" s="14">
        <v>132</v>
      </c>
      <c r="F260" s="14">
        <v>31</v>
      </c>
      <c r="G260" s="14">
        <v>10.984777959491799</v>
      </c>
      <c r="H260" s="14">
        <v>2.8220870839918502</v>
      </c>
      <c r="I260" s="15">
        <v>8.8745437221149399E-8</v>
      </c>
      <c r="J260" s="15">
        <v>1.19700231573613E-5</v>
      </c>
      <c r="K260" s="11" t="s">
        <v>3454</v>
      </c>
      <c r="L260" s="16" t="s">
        <v>3455</v>
      </c>
    </row>
    <row r="261" spans="1:12" ht="13" x14ac:dyDescent="0.15">
      <c r="A261" s="11" t="s">
        <v>1231</v>
      </c>
      <c r="B261" s="11" t="s">
        <v>3456</v>
      </c>
      <c r="C261" s="11" t="s">
        <v>3457</v>
      </c>
      <c r="D261" s="13" t="s">
        <v>3458</v>
      </c>
      <c r="E261" s="14">
        <v>112</v>
      </c>
      <c r="F261" s="14">
        <v>28</v>
      </c>
      <c r="G261" s="14">
        <v>9.3204176625990698</v>
      </c>
      <c r="H261" s="14">
        <v>3.0041572184429302</v>
      </c>
      <c r="I261" s="15">
        <v>9.0440360311916406E-8</v>
      </c>
      <c r="J261" s="15">
        <v>1.2067467001188899E-5</v>
      </c>
      <c r="K261" s="11" t="s">
        <v>3462</v>
      </c>
      <c r="L261" s="16" t="s">
        <v>3465</v>
      </c>
    </row>
    <row r="262" spans="1:12" ht="13" x14ac:dyDescent="0.15">
      <c r="A262" s="11" t="s">
        <v>1231</v>
      </c>
      <c r="B262" s="11" t="s">
        <v>1370</v>
      </c>
      <c r="C262" s="11" t="s">
        <v>1371</v>
      </c>
      <c r="D262" s="13" t="s">
        <v>1373</v>
      </c>
      <c r="E262" s="14">
        <v>306</v>
      </c>
      <c r="F262" s="14">
        <v>54</v>
      </c>
      <c r="G262" s="14">
        <v>25.464712542458201</v>
      </c>
      <c r="H262" s="14">
        <v>2.12058156595972</v>
      </c>
      <c r="I262" s="15">
        <v>9.2980368071593502E-8</v>
      </c>
      <c r="J262" s="15">
        <v>1.22743977383022E-5</v>
      </c>
      <c r="K262" s="11" t="s">
        <v>3470</v>
      </c>
      <c r="L262" s="16" t="s">
        <v>3472</v>
      </c>
    </row>
    <row r="263" spans="1:12" ht="13" x14ac:dyDescent="0.15">
      <c r="A263" s="11" t="s">
        <v>1231</v>
      </c>
      <c r="B263" s="11" t="s">
        <v>3237</v>
      </c>
      <c r="C263" s="11" t="s">
        <v>3238</v>
      </c>
      <c r="D263" s="13" t="s">
        <v>3240</v>
      </c>
      <c r="E263" s="14">
        <v>182</v>
      </c>
      <c r="F263" s="14">
        <v>38</v>
      </c>
      <c r="G263" s="14">
        <v>15.145678701723501</v>
      </c>
      <c r="H263" s="14">
        <v>2.50896646815014</v>
      </c>
      <c r="I263" s="15">
        <v>9.4035383257917702E-8</v>
      </c>
      <c r="J263" s="15">
        <v>1.2279612102398201E-5</v>
      </c>
      <c r="K263" s="11" t="s">
        <v>3477</v>
      </c>
      <c r="L263" s="16" t="s">
        <v>3479</v>
      </c>
    </row>
    <row r="264" spans="1:12" ht="13" x14ac:dyDescent="0.15">
      <c r="A264" s="11" t="s">
        <v>1231</v>
      </c>
      <c r="B264" s="11" t="s">
        <v>3480</v>
      </c>
      <c r="C264" s="11" t="s">
        <v>3481</v>
      </c>
      <c r="D264" s="13" t="s">
        <v>3482</v>
      </c>
      <c r="E264" s="14">
        <v>449</v>
      </c>
      <c r="F264" s="14">
        <v>71</v>
      </c>
      <c r="G264" s="14">
        <v>37.364888665240898</v>
      </c>
      <c r="H264" s="14">
        <v>1.90017962146502</v>
      </c>
      <c r="I264" s="15">
        <v>9.4999013766638996E-8</v>
      </c>
      <c r="J264" s="15">
        <v>1.2279612102398201E-5</v>
      </c>
      <c r="K264" s="11" t="s">
        <v>3488</v>
      </c>
      <c r="L264" s="16" t="s">
        <v>3489</v>
      </c>
    </row>
    <row r="265" spans="1:12" ht="13" x14ac:dyDescent="0.15">
      <c r="A265" s="11" t="s">
        <v>1231</v>
      </c>
      <c r="B265" s="11" t="s">
        <v>2410</v>
      </c>
      <c r="C265" s="11" t="s">
        <v>2411</v>
      </c>
      <c r="D265" s="13" t="s">
        <v>2412</v>
      </c>
      <c r="E265" s="14">
        <v>381</v>
      </c>
      <c r="F265" s="14">
        <v>63</v>
      </c>
      <c r="G265" s="14">
        <v>31.706063655805799</v>
      </c>
      <c r="H265" s="14">
        <v>1.9870016247969</v>
      </c>
      <c r="I265" s="15">
        <v>9.81354243423382E-8</v>
      </c>
      <c r="J265" s="15">
        <v>1.2554252377980201E-5</v>
      </c>
      <c r="K265" s="11" t="s">
        <v>3495</v>
      </c>
      <c r="L265" s="16" t="s">
        <v>3496</v>
      </c>
    </row>
    <row r="266" spans="1:12" ht="13" x14ac:dyDescent="0.15">
      <c r="A266" s="11" t="s">
        <v>1231</v>
      </c>
      <c r="B266" s="11" t="s">
        <v>2430</v>
      </c>
      <c r="C266" s="11" t="s">
        <v>2431</v>
      </c>
      <c r="D266" s="13" t="s">
        <v>2432</v>
      </c>
      <c r="E266" s="14">
        <v>190</v>
      </c>
      <c r="F266" s="14">
        <v>39</v>
      </c>
      <c r="G266" s="14">
        <v>15.811422820480599</v>
      </c>
      <c r="H266" s="14">
        <v>2.4665711898794598</v>
      </c>
      <c r="I266" s="15">
        <v>1.03236648230087E-7</v>
      </c>
      <c r="J266" s="15">
        <v>1.3047253264960099E-5</v>
      </c>
      <c r="K266" s="11" t="s">
        <v>3500</v>
      </c>
      <c r="L266" s="16" t="s">
        <v>3501</v>
      </c>
    </row>
    <row r="267" spans="1:12" ht="13" x14ac:dyDescent="0.15">
      <c r="A267" s="11" t="s">
        <v>1231</v>
      </c>
      <c r="B267" s="11" t="s">
        <v>1613</v>
      </c>
      <c r="C267" s="11" t="s">
        <v>1614</v>
      </c>
      <c r="D267" s="13" t="s">
        <v>1616</v>
      </c>
      <c r="E267" s="14">
        <v>205</v>
      </c>
      <c r="F267" s="14">
        <v>41</v>
      </c>
      <c r="G267" s="14">
        <v>17.059693043150101</v>
      </c>
      <c r="H267" s="14">
        <v>2.4033257747543502</v>
      </c>
      <c r="I267" s="15">
        <v>1.04092035879688E-7</v>
      </c>
      <c r="J267" s="15">
        <v>1.3047253264960099E-5</v>
      </c>
      <c r="K267" s="11" t="s">
        <v>3505</v>
      </c>
      <c r="L267" s="16" t="s">
        <v>3508</v>
      </c>
    </row>
    <row r="268" spans="1:12" ht="13" x14ac:dyDescent="0.15">
      <c r="A268" s="11" t="s">
        <v>1231</v>
      </c>
      <c r="B268" s="11" t="s">
        <v>3509</v>
      </c>
      <c r="C268" s="11" t="s">
        <v>3512</v>
      </c>
      <c r="D268" s="13" t="s">
        <v>3514</v>
      </c>
      <c r="E268" s="14">
        <v>349</v>
      </c>
      <c r="F268" s="14">
        <v>59</v>
      </c>
      <c r="G268" s="14">
        <v>29.043087180777501</v>
      </c>
      <c r="H268" s="14">
        <v>2.03146448009322</v>
      </c>
      <c r="I268" s="15">
        <v>1.14062275846649E-7</v>
      </c>
      <c r="J268" s="15">
        <v>1.4153987809810701E-5</v>
      </c>
      <c r="K268" s="11" t="s">
        <v>3517</v>
      </c>
      <c r="L268" s="16" t="s">
        <v>3518</v>
      </c>
    </row>
    <row r="269" spans="1:12" ht="13" x14ac:dyDescent="0.15">
      <c r="A269" s="11" t="s">
        <v>1231</v>
      </c>
      <c r="B269" s="11" t="s">
        <v>2486</v>
      </c>
      <c r="C269" s="11" t="s">
        <v>2487</v>
      </c>
      <c r="D269" s="13" t="s">
        <v>2488</v>
      </c>
      <c r="E269" s="14">
        <v>286</v>
      </c>
      <c r="F269" s="14">
        <v>51</v>
      </c>
      <c r="G269" s="14">
        <v>23.800352245565499</v>
      </c>
      <c r="H269" s="14">
        <v>2.1428254285397101</v>
      </c>
      <c r="I269" s="15">
        <v>1.50259314768419E-7</v>
      </c>
      <c r="J269" s="15">
        <v>1.83629556856096E-5</v>
      </c>
      <c r="K269" s="11" t="s">
        <v>3527</v>
      </c>
      <c r="L269" s="16" t="s">
        <v>3528</v>
      </c>
    </row>
    <row r="270" spans="1:12" ht="13" x14ac:dyDescent="0.15">
      <c r="A270" s="11" t="s">
        <v>1231</v>
      </c>
      <c r="B270" s="11" t="s">
        <v>3529</v>
      </c>
      <c r="C270" s="11" t="s">
        <v>3530</v>
      </c>
      <c r="D270" s="13" t="s">
        <v>3531</v>
      </c>
      <c r="E270" s="14">
        <v>270</v>
      </c>
      <c r="F270" s="14">
        <v>49</v>
      </c>
      <c r="G270" s="14">
        <v>22.468864008051298</v>
      </c>
      <c r="H270" s="14">
        <v>2.1807956104252399</v>
      </c>
      <c r="I270" s="15">
        <v>1.5094056571296501E-7</v>
      </c>
      <c r="J270" s="15">
        <v>1.83629556856096E-5</v>
      </c>
      <c r="K270" s="11" t="s">
        <v>3537</v>
      </c>
      <c r="L270" s="16" t="s">
        <v>3538</v>
      </c>
    </row>
    <row r="271" spans="1:12" ht="13" x14ac:dyDescent="0.15">
      <c r="A271" s="11" t="s">
        <v>1231</v>
      </c>
      <c r="B271" s="11" t="s">
        <v>3539</v>
      </c>
      <c r="C271" s="11" t="s">
        <v>3540</v>
      </c>
      <c r="D271" s="13" t="s">
        <v>3541</v>
      </c>
      <c r="E271" s="14">
        <v>142</v>
      </c>
      <c r="F271" s="14">
        <v>32</v>
      </c>
      <c r="G271" s="14">
        <v>11.816958107938101</v>
      </c>
      <c r="H271" s="14">
        <v>2.7079727039485602</v>
      </c>
      <c r="I271" s="15">
        <v>1.5393274699349001E-7</v>
      </c>
      <c r="J271" s="15">
        <v>1.8545159780992398E-5</v>
      </c>
      <c r="K271" s="11" t="s">
        <v>3545</v>
      </c>
      <c r="L271" s="16" t="s">
        <v>3546</v>
      </c>
    </row>
    <row r="272" spans="1:12" ht="13" x14ac:dyDescent="0.15">
      <c r="A272" s="11" t="s">
        <v>1231</v>
      </c>
      <c r="B272" s="11" t="s">
        <v>3547</v>
      </c>
      <c r="C272" s="11" t="s">
        <v>3548</v>
      </c>
      <c r="D272" s="13" t="s">
        <v>3549</v>
      </c>
      <c r="E272" s="14">
        <v>311</v>
      </c>
      <c r="F272" s="14">
        <v>54</v>
      </c>
      <c r="G272" s="14">
        <v>25.880802616681301</v>
      </c>
      <c r="H272" s="14">
        <v>2.0864886147384998</v>
      </c>
      <c r="I272" s="15">
        <v>1.61025480505117E-7</v>
      </c>
      <c r="J272" s="15">
        <v>1.90857375603019E-5</v>
      </c>
      <c r="K272" s="11" t="s">
        <v>3555</v>
      </c>
      <c r="L272" s="16" t="s">
        <v>3556</v>
      </c>
    </row>
    <row r="273" spans="1:12" ht="13" x14ac:dyDescent="0.15">
      <c r="A273" s="11" t="s">
        <v>1231</v>
      </c>
      <c r="B273" s="11" t="s">
        <v>3557</v>
      </c>
      <c r="C273" s="11" t="s">
        <v>3558</v>
      </c>
      <c r="D273" s="13" t="s">
        <v>3559</v>
      </c>
      <c r="E273" s="14">
        <v>89</v>
      </c>
      <c r="F273" s="14">
        <v>24</v>
      </c>
      <c r="G273" s="14">
        <v>7.4064033211724798</v>
      </c>
      <c r="H273" s="14">
        <v>3.2404392468597898</v>
      </c>
      <c r="I273" s="15">
        <v>1.6149588555336399E-7</v>
      </c>
      <c r="J273" s="15">
        <v>1.90857375603019E-5</v>
      </c>
      <c r="K273" s="11" t="s">
        <v>3565</v>
      </c>
      <c r="L273" s="16" t="s">
        <v>3566</v>
      </c>
    </row>
    <row r="274" spans="1:12" ht="13" x14ac:dyDescent="0.15">
      <c r="A274" s="11" t="s">
        <v>1231</v>
      </c>
      <c r="B274" s="11" t="s">
        <v>3567</v>
      </c>
      <c r="C274" s="11" t="s">
        <v>3568</v>
      </c>
      <c r="D274" s="13" t="s">
        <v>3569</v>
      </c>
      <c r="E274" s="14">
        <v>54</v>
      </c>
      <c r="F274" s="14">
        <v>18</v>
      </c>
      <c r="G274" s="14">
        <v>4.4937728016102696</v>
      </c>
      <c r="H274" s="14">
        <v>4.0055429579239101</v>
      </c>
      <c r="I274" s="15">
        <v>1.74362062566047E-7</v>
      </c>
      <c r="J274" s="15">
        <v>2.04118757960573E-5</v>
      </c>
      <c r="K274" s="11" t="s">
        <v>3575</v>
      </c>
      <c r="L274" s="16" t="s">
        <v>3576</v>
      </c>
    </row>
    <row r="275" spans="1:12" ht="13" x14ac:dyDescent="0.15">
      <c r="A275" s="11" t="s">
        <v>1231</v>
      </c>
      <c r="B275" s="11" t="s">
        <v>3524</v>
      </c>
      <c r="C275" s="11" t="s">
        <v>3525</v>
      </c>
      <c r="D275" s="13" t="s">
        <v>3526</v>
      </c>
      <c r="E275" s="14">
        <v>240</v>
      </c>
      <c r="F275" s="14">
        <v>45</v>
      </c>
      <c r="G275" s="14">
        <v>19.972323562712301</v>
      </c>
      <c r="H275" s="14">
        <v>2.2531179138322002</v>
      </c>
      <c r="I275" s="15">
        <v>1.83455639124475E-7</v>
      </c>
      <c r="J275" s="15">
        <v>2.1275710522388801E-5</v>
      </c>
      <c r="K275" s="11" t="s">
        <v>3582</v>
      </c>
      <c r="L275" s="16" t="s">
        <v>3584</v>
      </c>
    </row>
    <row r="276" spans="1:12" ht="13" x14ac:dyDescent="0.15">
      <c r="A276" s="11" t="s">
        <v>1231</v>
      </c>
      <c r="B276" s="11" t="s">
        <v>3586</v>
      </c>
      <c r="C276" s="11" t="s">
        <v>3588</v>
      </c>
      <c r="D276" s="13" t="s">
        <v>3591</v>
      </c>
      <c r="E276" s="14">
        <v>296</v>
      </c>
      <c r="F276" s="14">
        <v>52</v>
      </c>
      <c r="G276" s="14">
        <v>24.6325323940118</v>
      </c>
      <c r="H276" s="14">
        <v>2.11102939674368</v>
      </c>
      <c r="I276" s="15">
        <v>1.8603469253974899E-7</v>
      </c>
      <c r="J276" s="15">
        <v>2.1375041664127299E-5</v>
      </c>
      <c r="K276" s="11" t="s">
        <v>3594</v>
      </c>
      <c r="L276" s="16" t="s">
        <v>3595</v>
      </c>
    </row>
    <row r="277" spans="1:12" ht="13" x14ac:dyDescent="0.15">
      <c r="A277" s="11" t="s">
        <v>1231</v>
      </c>
      <c r="B277" s="11" t="s">
        <v>3596</v>
      </c>
      <c r="C277" s="11" t="s">
        <v>3597</v>
      </c>
      <c r="D277" s="13" t="s">
        <v>3598</v>
      </c>
      <c r="E277" s="14">
        <v>60</v>
      </c>
      <c r="F277" s="14">
        <v>19</v>
      </c>
      <c r="G277" s="14">
        <v>4.9930808906780699</v>
      </c>
      <c r="H277" s="14">
        <v>3.8052658100277199</v>
      </c>
      <c r="I277" s="15">
        <v>2.0045661219825201E-7</v>
      </c>
      <c r="J277" s="15">
        <v>2.2820789915303799E-5</v>
      </c>
      <c r="K277" s="11" t="s">
        <v>3601</v>
      </c>
      <c r="L277" s="16" t="s">
        <v>3602</v>
      </c>
    </row>
    <row r="278" spans="1:12" ht="13" x14ac:dyDescent="0.15">
      <c r="A278" s="11" t="s">
        <v>1231</v>
      </c>
      <c r="B278" s="11" t="s">
        <v>3603</v>
      </c>
      <c r="C278" s="11" t="s">
        <v>3604</v>
      </c>
      <c r="D278" s="13" t="s">
        <v>3605</v>
      </c>
      <c r="E278" s="14">
        <v>493</v>
      </c>
      <c r="F278" s="14">
        <v>75</v>
      </c>
      <c r="G278" s="14">
        <v>41.026481318404798</v>
      </c>
      <c r="H278" s="14">
        <v>1.82808755686183</v>
      </c>
      <c r="I278" s="15">
        <v>2.0603503503302499E-7</v>
      </c>
      <c r="J278" s="15">
        <v>2.32426249974983E-5</v>
      </c>
      <c r="K278" s="11" t="s">
        <v>3611</v>
      </c>
      <c r="L278" s="16" t="s">
        <v>3612</v>
      </c>
    </row>
    <row r="279" spans="1:12" ht="13" x14ac:dyDescent="0.15">
      <c r="A279" s="11" t="s">
        <v>1231</v>
      </c>
      <c r="B279" s="11" t="s">
        <v>3613</v>
      </c>
      <c r="C279" s="11" t="s">
        <v>3614</v>
      </c>
      <c r="D279" s="13" t="s">
        <v>3615</v>
      </c>
      <c r="E279" s="14">
        <v>330</v>
      </c>
      <c r="F279" s="14">
        <v>56</v>
      </c>
      <c r="G279" s="14">
        <v>27.461944898729399</v>
      </c>
      <c r="H279" s="14">
        <v>2.0391855058521702</v>
      </c>
      <c r="I279" s="15">
        <v>2.1002050132334899E-7</v>
      </c>
      <c r="J279" s="15">
        <v>2.34787783866796E-5</v>
      </c>
      <c r="K279" s="11" t="s">
        <v>3619</v>
      </c>
      <c r="L279" s="16" t="s">
        <v>3620</v>
      </c>
    </row>
    <row r="280" spans="1:12" ht="13" x14ac:dyDescent="0.15">
      <c r="A280" s="11" t="s">
        <v>1231</v>
      </c>
      <c r="B280" s="11" t="s">
        <v>3621</v>
      </c>
      <c r="C280" s="11" t="s">
        <v>3622</v>
      </c>
      <c r="D280" s="13" t="s">
        <v>3623</v>
      </c>
      <c r="E280" s="14">
        <v>273</v>
      </c>
      <c r="F280" s="14">
        <v>49</v>
      </c>
      <c r="G280" s="14">
        <v>22.7185180525852</v>
      </c>
      <c r="H280" s="14">
        <v>2.15683082349749</v>
      </c>
      <c r="I280" s="15">
        <v>2.1404727257312599E-7</v>
      </c>
      <c r="J280" s="15">
        <v>2.3638569478127299E-5</v>
      </c>
      <c r="K280" s="11" t="s">
        <v>3627</v>
      </c>
      <c r="L280" s="16" t="s">
        <v>3628</v>
      </c>
    </row>
    <row r="281" spans="1:12" ht="13" x14ac:dyDescent="0.15">
      <c r="A281" s="11" t="s">
        <v>1231</v>
      </c>
      <c r="B281" s="11" t="s">
        <v>3629</v>
      </c>
      <c r="C281" s="11" t="s">
        <v>3630</v>
      </c>
      <c r="D281" s="13" t="s">
        <v>3631</v>
      </c>
      <c r="E281" s="14">
        <v>130</v>
      </c>
      <c r="F281" s="14">
        <v>30</v>
      </c>
      <c r="G281" s="14">
        <v>10.8183419298025</v>
      </c>
      <c r="H281" s="14">
        <v>2.7730682016396302</v>
      </c>
      <c r="I281" s="15">
        <v>2.15259759128728E-7</v>
      </c>
      <c r="J281" s="15">
        <v>2.3638569478127299E-5</v>
      </c>
      <c r="K281" s="11" t="s">
        <v>3633</v>
      </c>
      <c r="L281" s="16" t="s">
        <v>3635</v>
      </c>
    </row>
    <row r="282" spans="1:12" ht="13" x14ac:dyDescent="0.15">
      <c r="A282" s="11" t="s">
        <v>1231</v>
      </c>
      <c r="B282" s="11" t="s">
        <v>3637</v>
      </c>
      <c r="C282" s="11" t="s">
        <v>3640</v>
      </c>
      <c r="D282" s="13" t="s">
        <v>3641</v>
      </c>
      <c r="E282" s="14">
        <v>339</v>
      </c>
      <c r="F282" s="14">
        <v>57</v>
      </c>
      <c r="G282" s="14">
        <v>28.2109070323311</v>
      </c>
      <c r="H282" s="14">
        <v>2.0204951203686998</v>
      </c>
      <c r="I282" s="15">
        <v>2.2515838105086101E-7</v>
      </c>
      <c r="J282" s="15">
        <v>2.4508687284737998E-5</v>
      </c>
      <c r="K282" s="11" t="s">
        <v>3643</v>
      </c>
      <c r="L282" s="16" t="s">
        <v>3645</v>
      </c>
    </row>
    <row r="283" spans="1:12" ht="13" x14ac:dyDescent="0.15">
      <c r="A283" s="11" t="s">
        <v>1231</v>
      </c>
      <c r="B283" s="11" t="s">
        <v>3647</v>
      </c>
      <c r="C283" s="11" t="s">
        <v>3649</v>
      </c>
      <c r="D283" s="13" t="s">
        <v>3651</v>
      </c>
      <c r="E283" s="14">
        <v>433</v>
      </c>
      <c r="F283" s="14">
        <v>68</v>
      </c>
      <c r="G283" s="14">
        <v>36.033400427726797</v>
      </c>
      <c r="H283" s="14">
        <v>1.8871380217470599</v>
      </c>
      <c r="I283" s="15">
        <v>2.31331257039002E-7</v>
      </c>
      <c r="J283" s="15">
        <v>2.4961648422582501E-5</v>
      </c>
      <c r="K283" s="11" t="s">
        <v>3652</v>
      </c>
      <c r="L283" s="16" t="s">
        <v>3653</v>
      </c>
    </row>
    <row r="284" spans="1:12" ht="13" x14ac:dyDescent="0.15">
      <c r="A284" s="11" t="s">
        <v>1231</v>
      </c>
      <c r="B284" s="11" t="s">
        <v>3655</v>
      </c>
      <c r="C284" s="11" t="s">
        <v>3657</v>
      </c>
      <c r="D284" s="13" t="s">
        <v>3659</v>
      </c>
      <c r="E284" s="14">
        <v>152</v>
      </c>
      <c r="F284" s="14">
        <v>33</v>
      </c>
      <c r="G284" s="14">
        <v>12.6491382563845</v>
      </c>
      <c r="H284" s="14">
        <v>2.6088733739109702</v>
      </c>
      <c r="I284" s="15">
        <v>2.50659001110876E-7</v>
      </c>
      <c r="J284" s="15">
        <v>2.68140305584901E-5</v>
      </c>
      <c r="K284" s="11" t="s">
        <v>3665</v>
      </c>
      <c r="L284" s="16" t="s">
        <v>3666</v>
      </c>
    </row>
    <row r="285" spans="1:12" ht="13" x14ac:dyDescent="0.15">
      <c r="A285" s="11" t="s">
        <v>1231</v>
      </c>
      <c r="B285" s="11" t="s">
        <v>3667</v>
      </c>
      <c r="C285" s="11" t="s">
        <v>3668</v>
      </c>
      <c r="D285" s="13" t="s">
        <v>3669</v>
      </c>
      <c r="E285" s="14">
        <v>259</v>
      </c>
      <c r="F285" s="14">
        <v>47</v>
      </c>
      <c r="G285" s="14">
        <v>21.5534658447603</v>
      </c>
      <c r="H285" s="14">
        <v>2.18062377246051</v>
      </c>
      <c r="I285" s="15">
        <v>2.7035156269228398E-7</v>
      </c>
      <c r="J285" s="15">
        <v>2.86734405252013E-5</v>
      </c>
      <c r="K285" s="11" t="s">
        <v>3672</v>
      </c>
      <c r="L285" s="16" t="s">
        <v>3673</v>
      </c>
    </row>
    <row r="286" spans="1:12" ht="13" x14ac:dyDescent="0.15">
      <c r="A286" s="11" t="s">
        <v>1231</v>
      </c>
      <c r="B286" s="11" t="s">
        <v>2742</v>
      </c>
      <c r="C286" s="11" t="s">
        <v>2743</v>
      </c>
      <c r="D286" s="13" t="s">
        <v>2745</v>
      </c>
      <c r="E286" s="14">
        <v>409</v>
      </c>
      <c r="F286" s="14">
        <v>65</v>
      </c>
      <c r="G286" s="14">
        <v>34.036168071455499</v>
      </c>
      <c r="H286" s="14">
        <v>1.9097331950981999</v>
      </c>
      <c r="I286" s="15">
        <v>2.75549793204988E-7</v>
      </c>
      <c r="J286" s="15">
        <v>2.8977096473565201E-5</v>
      </c>
      <c r="K286" s="11" t="s">
        <v>3679</v>
      </c>
      <c r="L286" s="16" t="s">
        <v>3680</v>
      </c>
    </row>
    <row r="287" spans="1:12" ht="13" x14ac:dyDescent="0.15">
      <c r="A287" s="11" t="s">
        <v>1231</v>
      </c>
      <c r="B287" s="11" t="s">
        <v>3681</v>
      </c>
      <c r="C287" s="11" t="s">
        <v>3682</v>
      </c>
      <c r="D287" s="13" t="s">
        <v>3683</v>
      </c>
      <c r="E287" s="14">
        <v>228</v>
      </c>
      <c r="F287" s="14">
        <v>43</v>
      </c>
      <c r="G287" s="14">
        <v>18.973707384576699</v>
      </c>
      <c r="H287" s="14">
        <v>2.26629404198327</v>
      </c>
      <c r="I287" s="15">
        <v>2.8919213601596999E-7</v>
      </c>
      <c r="J287" s="15">
        <v>3.0156178284219901E-5</v>
      </c>
      <c r="K287" s="11" t="s">
        <v>3689</v>
      </c>
      <c r="L287" s="16" t="s">
        <v>3690</v>
      </c>
    </row>
    <row r="288" spans="1:12" ht="13" x14ac:dyDescent="0.15">
      <c r="A288" s="11" t="s">
        <v>1231</v>
      </c>
      <c r="B288" s="11" t="s">
        <v>3691</v>
      </c>
      <c r="C288" s="11" t="s">
        <v>3692</v>
      </c>
      <c r="D288" s="13" t="s">
        <v>3693</v>
      </c>
      <c r="E288" s="14">
        <v>471</v>
      </c>
      <c r="F288" s="14">
        <v>72</v>
      </c>
      <c r="G288" s="14">
        <v>39.195684991822901</v>
      </c>
      <c r="H288" s="14">
        <v>1.83693689790141</v>
      </c>
      <c r="I288" s="15">
        <v>2.9916957566822301E-7</v>
      </c>
      <c r="J288" s="15">
        <v>3.0936627203891501E-5</v>
      </c>
      <c r="K288" s="11" t="s">
        <v>3699</v>
      </c>
      <c r="L288" s="16" t="s">
        <v>3700</v>
      </c>
    </row>
    <row r="289" spans="1:12" ht="13" x14ac:dyDescent="0.15">
      <c r="A289" s="11" t="s">
        <v>1231</v>
      </c>
      <c r="B289" s="11" t="s">
        <v>3701</v>
      </c>
      <c r="C289" s="11" t="s">
        <v>3703</v>
      </c>
      <c r="D289" s="13" t="s">
        <v>3704</v>
      </c>
      <c r="E289" s="14">
        <v>490</v>
      </c>
      <c r="F289" s="14">
        <v>74</v>
      </c>
      <c r="G289" s="14">
        <v>40.7768272738709</v>
      </c>
      <c r="H289" s="14">
        <v>1.81475619726349</v>
      </c>
      <c r="I289" s="15">
        <v>3.3302470425766702E-7</v>
      </c>
      <c r="J289" s="15">
        <v>3.3861666362532001E-5</v>
      </c>
      <c r="K289" s="11" t="s">
        <v>3709</v>
      </c>
      <c r="L289" s="16" t="s">
        <v>3711</v>
      </c>
    </row>
    <row r="290" spans="1:12" ht="13" x14ac:dyDescent="0.15">
      <c r="A290" s="11" t="s">
        <v>1231</v>
      </c>
      <c r="B290" s="11" t="s">
        <v>3714</v>
      </c>
      <c r="C290" s="11" t="s">
        <v>3715</v>
      </c>
      <c r="D290" s="13" t="s">
        <v>3716</v>
      </c>
      <c r="E290" s="14">
        <v>237</v>
      </c>
      <c r="F290" s="14">
        <v>44</v>
      </c>
      <c r="G290" s="14">
        <v>19.7226695181784</v>
      </c>
      <c r="H290" s="14">
        <v>2.2309353183373699</v>
      </c>
      <c r="I290" s="15">
        <v>3.3444735181298302E-7</v>
      </c>
      <c r="J290" s="15">
        <v>3.3861666362532001E-5</v>
      </c>
      <c r="K290" s="11" t="s">
        <v>3717</v>
      </c>
      <c r="L290" s="16" t="s">
        <v>3719</v>
      </c>
    </row>
    <row r="291" spans="1:12" ht="13" x14ac:dyDescent="0.15">
      <c r="A291" s="11" t="s">
        <v>1231</v>
      </c>
      <c r="B291" s="11" t="s">
        <v>3722</v>
      </c>
      <c r="C291" s="11" t="s">
        <v>3723</v>
      </c>
      <c r="D291" s="13" t="s">
        <v>3724</v>
      </c>
      <c r="E291" s="14">
        <v>446</v>
      </c>
      <c r="F291" s="14">
        <v>69</v>
      </c>
      <c r="G291" s="14">
        <v>37.115234620707</v>
      </c>
      <c r="H291" s="14">
        <v>1.8590748706059399</v>
      </c>
      <c r="I291" s="15">
        <v>3.35642272752956E-7</v>
      </c>
      <c r="J291" s="15">
        <v>3.3861666362532001E-5</v>
      </c>
      <c r="K291" s="11" t="s">
        <v>3728</v>
      </c>
      <c r="L291" s="16" t="s">
        <v>3731</v>
      </c>
    </row>
    <row r="292" spans="1:12" ht="13" x14ac:dyDescent="0.15">
      <c r="A292" s="11" t="s">
        <v>1231</v>
      </c>
      <c r="B292" s="11" t="s">
        <v>3732</v>
      </c>
      <c r="C292" s="11" t="s">
        <v>3733</v>
      </c>
      <c r="D292" s="13" t="s">
        <v>3734</v>
      </c>
      <c r="E292" s="14">
        <v>169</v>
      </c>
      <c r="F292" s="14">
        <v>35</v>
      </c>
      <c r="G292" s="14">
        <v>14.0638445087432</v>
      </c>
      <c r="H292" s="14">
        <v>2.4886509501894101</v>
      </c>
      <c r="I292" s="15">
        <v>3.6759874855185599E-7</v>
      </c>
      <c r="J292" s="15">
        <v>3.6786555409516003E-5</v>
      </c>
      <c r="K292" s="11" t="s">
        <v>3737</v>
      </c>
      <c r="L292" s="16" t="s">
        <v>3739</v>
      </c>
    </row>
    <row r="293" spans="1:12" ht="13" x14ac:dyDescent="0.15">
      <c r="A293" s="11" t="s">
        <v>1231</v>
      </c>
      <c r="B293" s="11" t="s">
        <v>3742</v>
      </c>
      <c r="C293" s="11" t="s">
        <v>3743</v>
      </c>
      <c r="D293" s="13" t="s">
        <v>3744</v>
      </c>
      <c r="E293" s="14">
        <v>230</v>
      </c>
      <c r="F293" s="14">
        <v>43</v>
      </c>
      <c r="G293" s="14">
        <v>19.1401434142659</v>
      </c>
      <c r="H293" s="14">
        <v>2.2465871372703701</v>
      </c>
      <c r="I293" s="15">
        <v>3.7161826871301402E-7</v>
      </c>
      <c r="J293" s="15">
        <v>3.68912887716784E-5</v>
      </c>
      <c r="K293" s="11" t="s">
        <v>3748</v>
      </c>
      <c r="L293" s="16" t="s">
        <v>3750</v>
      </c>
    </row>
    <row r="294" spans="1:12" ht="13" x14ac:dyDescent="0.15">
      <c r="A294" s="11" t="s">
        <v>1231</v>
      </c>
      <c r="B294" s="11" t="s">
        <v>3752</v>
      </c>
      <c r="C294" s="11" t="s">
        <v>3753</v>
      </c>
      <c r="D294" s="13" t="s">
        <v>3754</v>
      </c>
      <c r="E294" s="14">
        <v>270</v>
      </c>
      <c r="F294" s="14">
        <v>48</v>
      </c>
      <c r="G294" s="14">
        <v>22.468864008051298</v>
      </c>
      <c r="H294" s="14">
        <v>2.1362895775594199</v>
      </c>
      <c r="I294" s="15">
        <v>3.81083298917062E-7</v>
      </c>
      <c r="J294" s="15">
        <v>3.7530656002077998E-5</v>
      </c>
      <c r="K294" s="11" t="s">
        <v>3755</v>
      </c>
      <c r="L294" s="16" t="s">
        <v>3756</v>
      </c>
    </row>
    <row r="295" spans="1:12" ht="13" x14ac:dyDescent="0.15">
      <c r="A295" s="11" t="s">
        <v>1231</v>
      </c>
      <c r="B295" s="11" t="s">
        <v>1773</v>
      </c>
      <c r="C295" s="11" t="s">
        <v>1774</v>
      </c>
      <c r="D295" s="13" t="s">
        <v>1775</v>
      </c>
      <c r="E295" s="14">
        <v>379</v>
      </c>
      <c r="F295" s="14">
        <v>61</v>
      </c>
      <c r="G295" s="14">
        <v>31.539627626116499</v>
      </c>
      <c r="H295" s="14">
        <v>1.9340748319263199</v>
      </c>
      <c r="I295" s="15">
        <v>4.1091462121833899E-7</v>
      </c>
      <c r="J295" s="15">
        <v>4.0149917596050098E-5</v>
      </c>
      <c r="K295" s="11" t="s">
        <v>3762</v>
      </c>
      <c r="L295" s="16" t="s">
        <v>3763</v>
      </c>
    </row>
    <row r="296" spans="1:12" ht="13" x14ac:dyDescent="0.15">
      <c r="A296" s="11" t="s">
        <v>1231</v>
      </c>
      <c r="B296" s="11" t="s">
        <v>3764</v>
      </c>
      <c r="C296" s="11" t="s">
        <v>3765</v>
      </c>
      <c r="D296" s="13" t="s">
        <v>3766</v>
      </c>
      <c r="E296" s="14">
        <v>178</v>
      </c>
      <c r="F296" s="14">
        <v>36</v>
      </c>
      <c r="G296" s="14">
        <v>14.812806642345</v>
      </c>
      <c r="H296" s="14">
        <v>2.4303294351448401</v>
      </c>
      <c r="I296" s="15">
        <v>4.6290981137175901E-7</v>
      </c>
      <c r="J296" s="15">
        <v>4.48769363227512E-5</v>
      </c>
      <c r="K296" s="11" t="s">
        <v>3767</v>
      </c>
      <c r="L296" s="16" t="s">
        <v>3769</v>
      </c>
    </row>
    <row r="297" spans="1:12" ht="13" x14ac:dyDescent="0.15">
      <c r="A297" s="11" t="s">
        <v>1231</v>
      </c>
      <c r="B297" s="11" t="s">
        <v>3772</v>
      </c>
      <c r="C297" s="11" t="s">
        <v>3773</v>
      </c>
      <c r="D297" s="13" t="s">
        <v>3774</v>
      </c>
      <c r="E297" s="14">
        <v>372</v>
      </c>
      <c r="F297" s="14">
        <v>60</v>
      </c>
      <c r="G297" s="14">
        <v>30.957101522204098</v>
      </c>
      <c r="H297" s="14">
        <v>1.9381659473825401</v>
      </c>
      <c r="I297" s="15">
        <v>4.74767455349578E-7</v>
      </c>
      <c r="J297" s="15">
        <v>4.5669684910332699E-5</v>
      </c>
      <c r="K297" s="11" t="s">
        <v>3778</v>
      </c>
      <c r="L297" s="16" t="s">
        <v>3779</v>
      </c>
    </row>
    <row r="298" spans="1:12" ht="13" x14ac:dyDescent="0.15">
      <c r="A298" s="11" t="s">
        <v>1231</v>
      </c>
      <c r="B298" s="11" t="s">
        <v>2673</v>
      </c>
      <c r="C298" s="11" t="s">
        <v>2676</v>
      </c>
      <c r="D298" s="13" t="s">
        <v>2678</v>
      </c>
      <c r="E298" s="14">
        <v>459</v>
      </c>
      <c r="F298" s="14">
        <v>70</v>
      </c>
      <c r="G298" s="14">
        <v>38.197068813687302</v>
      </c>
      <c r="H298" s="14">
        <v>1.8326013532985199</v>
      </c>
      <c r="I298" s="15">
        <v>4.7850837692209304E-7</v>
      </c>
      <c r="J298" s="15">
        <v>4.56754649940481E-5</v>
      </c>
      <c r="K298" s="11" t="s">
        <v>3790</v>
      </c>
      <c r="L298" s="16" t="s">
        <v>3791</v>
      </c>
    </row>
    <row r="299" spans="1:12" ht="13" x14ac:dyDescent="0.15">
      <c r="A299" s="11" t="s">
        <v>1231</v>
      </c>
      <c r="B299" s="11" t="s">
        <v>3792</v>
      </c>
      <c r="C299" s="11" t="s">
        <v>3793</v>
      </c>
      <c r="D299" s="13" t="s">
        <v>3794</v>
      </c>
      <c r="E299" s="14">
        <v>416</v>
      </c>
      <c r="F299" s="14">
        <v>65</v>
      </c>
      <c r="G299" s="14">
        <v>34.618694175367999</v>
      </c>
      <c r="H299" s="14">
        <v>1.8775982615268301</v>
      </c>
      <c r="I299" s="15">
        <v>5.1363158226625003E-7</v>
      </c>
      <c r="J299" s="15">
        <v>4.8495615574112099E-5</v>
      </c>
      <c r="K299" s="11" t="s">
        <v>3800</v>
      </c>
      <c r="L299" s="16" t="s">
        <v>3801</v>
      </c>
    </row>
    <row r="300" spans="1:12" ht="13" x14ac:dyDescent="0.15">
      <c r="A300" s="11" t="s">
        <v>1231</v>
      </c>
      <c r="B300" s="11" t="s">
        <v>2873</v>
      </c>
      <c r="C300" s="11" t="s">
        <v>2874</v>
      </c>
      <c r="D300" s="13" t="s">
        <v>2877</v>
      </c>
      <c r="E300" s="14">
        <v>128</v>
      </c>
      <c r="F300" s="14">
        <v>29</v>
      </c>
      <c r="G300" s="14">
        <v>10.651905900113199</v>
      </c>
      <c r="H300" s="14">
        <v>2.7225174792139102</v>
      </c>
      <c r="I300" s="15">
        <v>5.1586922844570903E-7</v>
      </c>
      <c r="J300" s="15">
        <v>4.8495615574112099E-5</v>
      </c>
      <c r="K300" s="11" t="s">
        <v>3807</v>
      </c>
      <c r="L300" s="16" t="s">
        <v>3809</v>
      </c>
    </row>
    <row r="301" spans="1:12" ht="13" x14ac:dyDescent="0.15">
      <c r="A301" s="11" t="s">
        <v>1231</v>
      </c>
      <c r="B301" s="11" t="s">
        <v>3812</v>
      </c>
      <c r="C301" s="11" t="s">
        <v>3814</v>
      </c>
      <c r="D301" s="13" t="s">
        <v>3816</v>
      </c>
      <c r="E301" s="14">
        <v>210</v>
      </c>
      <c r="F301" s="14">
        <v>40</v>
      </c>
      <c r="G301" s="14">
        <v>17.4757831173733</v>
      </c>
      <c r="H301" s="14">
        <v>2.28888169024223</v>
      </c>
      <c r="I301" s="15">
        <v>5.6998001296548803E-7</v>
      </c>
      <c r="J301" s="15">
        <v>5.3179563766080701E-5</v>
      </c>
      <c r="K301" s="11" t="s">
        <v>3819</v>
      </c>
      <c r="L301" s="16" t="s">
        <v>3820</v>
      </c>
    </row>
    <row r="302" spans="1:12" ht="13" x14ac:dyDescent="0.15">
      <c r="A302" s="11" t="s">
        <v>1231</v>
      </c>
      <c r="B302" s="11" t="s">
        <v>2918</v>
      </c>
      <c r="C302" s="11" t="s">
        <v>2919</v>
      </c>
      <c r="D302" s="13" t="s">
        <v>2920</v>
      </c>
      <c r="E302" s="14">
        <v>129</v>
      </c>
      <c r="F302" s="14">
        <v>29</v>
      </c>
      <c r="G302" s="14">
        <v>10.735123914957899</v>
      </c>
      <c r="H302" s="14">
        <v>2.7014126925533302</v>
      </c>
      <c r="I302" s="15">
        <v>6.1336677870116297E-7</v>
      </c>
      <c r="J302" s="15">
        <v>5.6800510126139801E-5</v>
      </c>
      <c r="K302" s="11" t="s">
        <v>3807</v>
      </c>
      <c r="L302" s="16" t="s">
        <v>3809</v>
      </c>
    </row>
    <row r="303" spans="1:12" ht="13" x14ac:dyDescent="0.15">
      <c r="A303" s="11" t="s">
        <v>1231</v>
      </c>
      <c r="B303" s="11" t="s">
        <v>1347</v>
      </c>
      <c r="C303" s="11" t="s">
        <v>1348</v>
      </c>
      <c r="D303" s="13" t="s">
        <v>1349</v>
      </c>
      <c r="E303" s="14">
        <v>188</v>
      </c>
      <c r="F303" s="14">
        <v>37</v>
      </c>
      <c r="G303" s="14">
        <v>15.6449867907913</v>
      </c>
      <c r="H303" s="14">
        <v>2.36497483154018</v>
      </c>
      <c r="I303" s="15">
        <v>6.5321202136203695E-7</v>
      </c>
      <c r="J303" s="15">
        <v>5.9600793919717103E-5</v>
      </c>
      <c r="K303" s="11" t="s">
        <v>3834</v>
      </c>
      <c r="L303" s="16" t="s">
        <v>3835</v>
      </c>
    </row>
    <row r="304" spans="1:12" ht="13" x14ac:dyDescent="0.15">
      <c r="A304" s="11" t="s">
        <v>1231</v>
      </c>
      <c r="B304" s="11" t="s">
        <v>3836</v>
      </c>
      <c r="C304" s="11" t="s">
        <v>3837</v>
      </c>
      <c r="D304" s="13" t="s">
        <v>3838</v>
      </c>
      <c r="E304" s="14">
        <v>188</v>
      </c>
      <c r="F304" s="14">
        <v>37</v>
      </c>
      <c r="G304" s="14">
        <v>15.6449867907913</v>
      </c>
      <c r="H304" s="14">
        <v>2.36497483154018</v>
      </c>
      <c r="I304" s="15">
        <v>6.5321202136203695E-7</v>
      </c>
      <c r="J304" s="15">
        <v>5.9600793919717103E-5</v>
      </c>
      <c r="K304" s="11" t="s">
        <v>3844</v>
      </c>
      <c r="L304" s="16" t="s">
        <v>3845</v>
      </c>
    </row>
    <row r="305" spans="1:12" ht="13" x14ac:dyDescent="0.15">
      <c r="A305" s="11" t="s">
        <v>1231</v>
      </c>
      <c r="B305" s="11" t="s">
        <v>3098</v>
      </c>
      <c r="C305" s="11" t="s">
        <v>3099</v>
      </c>
      <c r="D305" s="13" t="s">
        <v>3100</v>
      </c>
      <c r="E305" s="14">
        <v>376</v>
      </c>
      <c r="F305" s="14">
        <v>60</v>
      </c>
      <c r="G305" s="14">
        <v>31.289973581582601</v>
      </c>
      <c r="H305" s="14">
        <v>1.9175471607082499</v>
      </c>
      <c r="I305" s="15">
        <v>6.8689665644328102E-7</v>
      </c>
      <c r="J305" s="15">
        <v>6.2216792772296894E-5</v>
      </c>
      <c r="K305" s="11" t="s">
        <v>3851</v>
      </c>
      <c r="L305" s="16" t="s">
        <v>3852</v>
      </c>
    </row>
    <row r="306" spans="1:12" ht="13" x14ac:dyDescent="0.15">
      <c r="A306" s="11" t="s">
        <v>1231</v>
      </c>
      <c r="B306" s="11" t="s">
        <v>1866</v>
      </c>
      <c r="C306" s="11" t="s">
        <v>1867</v>
      </c>
      <c r="D306" s="13" t="s">
        <v>1868</v>
      </c>
      <c r="E306" s="14">
        <v>204</v>
      </c>
      <c r="F306" s="14">
        <v>39</v>
      </c>
      <c r="G306" s="14">
        <v>16.976475028305401</v>
      </c>
      <c r="H306" s="14">
        <v>2.2972966964563599</v>
      </c>
      <c r="I306" s="15">
        <v>7.1373842258637399E-7</v>
      </c>
      <c r="J306" s="15">
        <v>6.4018748057690007E-5</v>
      </c>
      <c r="K306" s="11" t="s">
        <v>3858</v>
      </c>
      <c r="L306" s="16" t="s">
        <v>3859</v>
      </c>
    </row>
    <row r="307" spans="1:12" ht="13" x14ac:dyDescent="0.15">
      <c r="A307" s="11" t="s">
        <v>1231</v>
      </c>
      <c r="B307" s="11" t="s">
        <v>3137</v>
      </c>
      <c r="C307" s="11" t="s">
        <v>3138</v>
      </c>
      <c r="D307" s="13" t="s">
        <v>3139</v>
      </c>
      <c r="E307" s="14">
        <v>137</v>
      </c>
      <c r="F307" s="14">
        <v>30</v>
      </c>
      <c r="G307" s="14">
        <v>11.4008680337149</v>
      </c>
      <c r="H307" s="14">
        <v>2.6313785854974601</v>
      </c>
      <c r="I307" s="15">
        <v>7.1710903215560496E-7</v>
      </c>
      <c r="J307" s="15">
        <v>6.4018748057690007E-5</v>
      </c>
      <c r="K307" s="11" t="s">
        <v>3867</v>
      </c>
      <c r="L307" s="16" t="s">
        <v>3868</v>
      </c>
    </row>
    <row r="308" spans="1:12" ht="13" x14ac:dyDescent="0.15">
      <c r="A308" s="11" t="s">
        <v>1231</v>
      </c>
      <c r="B308" s="11" t="s">
        <v>3872</v>
      </c>
      <c r="C308" s="11" t="s">
        <v>3873</v>
      </c>
      <c r="D308" s="13" t="s">
        <v>3874</v>
      </c>
      <c r="E308" s="14">
        <v>369</v>
      </c>
      <c r="F308" s="14">
        <v>59</v>
      </c>
      <c r="G308" s="14">
        <v>30.707447477670101</v>
      </c>
      <c r="H308" s="14">
        <v>1.9213580042074001</v>
      </c>
      <c r="I308" s="15">
        <v>7.9457353496792404E-7</v>
      </c>
      <c r="J308" s="15">
        <v>7.0427592824406896E-5</v>
      </c>
      <c r="K308" s="11" t="s">
        <v>3878</v>
      </c>
      <c r="L308" s="16" t="s">
        <v>3879</v>
      </c>
    </row>
    <row r="309" spans="1:12" ht="13" x14ac:dyDescent="0.15">
      <c r="A309" s="11" t="s">
        <v>1231</v>
      </c>
      <c r="B309" s="11" t="s">
        <v>2600</v>
      </c>
      <c r="C309" s="11" t="s">
        <v>2601</v>
      </c>
      <c r="D309" s="13" t="s">
        <v>2602</v>
      </c>
      <c r="E309" s="14">
        <v>395</v>
      </c>
      <c r="F309" s="14">
        <v>62</v>
      </c>
      <c r="G309" s="14">
        <v>32.8711158636306</v>
      </c>
      <c r="H309" s="14">
        <v>1.8861544055034101</v>
      </c>
      <c r="I309" s="15">
        <v>8.0188422924010204E-7</v>
      </c>
      <c r="J309" s="15">
        <v>7.0569021004307798E-5</v>
      </c>
      <c r="K309" s="11" t="s">
        <v>3885</v>
      </c>
      <c r="L309" s="16" t="s">
        <v>3886</v>
      </c>
    </row>
    <row r="310" spans="1:12" ht="13" x14ac:dyDescent="0.15">
      <c r="A310" s="11" t="s">
        <v>1231</v>
      </c>
      <c r="B310" s="11" t="s">
        <v>3887</v>
      </c>
      <c r="C310" s="11" t="s">
        <v>3888</v>
      </c>
      <c r="D310" s="13" t="s">
        <v>3889</v>
      </c>
      <c r="E310" s="14">
        <v>65</v>
      </c>
      <c r="F310" s="14">
        <v>19</v>
      </c>
      <c r="G310" s="14">
        <v>5.40917096490125</v>
      </c>
      <c r="H310" s="14">
        <v>3.5125530554102</v>
      </c>
      <c r="I310" s="15">
        <v>8.0754299158769495E-7</v>
      </c>
      <c r="J310" s="15">
        <v>7.0569021004307798E-5</v>
      </c>
      <c r="K310" s="11" t="s">
        <v>3892</v>
      </c>
      <c r="L310" s="16" t="s">
        <v>3893</v>
      </c>
    </row>
    <row r="311" spans="1:12" ht="13" x14ac:dyDescent="0.15">
      <c r="A311" s="11" t="s">
        <v>1231</v>
      </c>
      <c r="B311" s="11" t="s">
        <v>1394</v>
      </c>
      <c r="C311" s="11" t="s">
        <v>1395</v>
      </c>
      <c r="D311" s="13" t="s">
        <v>1396</v>
      </c>
      <c r="E311" s="14">
        <v>213</v>
      </c>
      <c r="F311" s="14">
        <v>40</v>
      </c>
      <c r="G311" s="14">
        <v>17.725437161907202</v>
      </c>
      <c r="H311" s="14">
        <v>2.25664391995713</v>
      </c>
      <c r="I311" s="15">
        <v>8.3457345911863701E-7</v>
      </c>
      <c r="J311" s="15">
        <v>7.2421133246176005E-5</v>
      </c>
      <c r="K311" s="11" t="s">
        <v>3902</v>
      </c>
      <c r="L311" s="16" t="s">
        <v>3905</v>
      </c>
    </row>
    <row r="312" spans="1:12" ht="13" x14ac:dyDescent="0.15">
      <c r="A312" s="11" t="s">
        <v>1231</v>
      </c>
      <c r="B312" s="11" t="s">
        <v>3906</v>
      </c>
      <c r="C312" s="11" t="s">
        <v>3907</v>
      </c>
      <c r="D312" s="13" t="s">
        <v>3908</v>
      </c>
      <c r="E312" s="14">
        <v>48</v>
      </c>
      <c r="F312" s="14">
        <v>16</v>
      </c>
      <c r="G312" s="14">
        <v>3.9944647125424599</v>
      </c>
      <c r="H312" s="14">
        <v>4.0055429579239101</v>
      </c>
      <c r="I312" s="15">
        <v>8.4070299788407997E-7</v>
      </c>
      <c r="J312" s="15">
        <v>7.2446413199607997E-5</v>
      </c>
      <c r="K312" s="11" t="s">
        <v>3912</v>
      </c>
      <c r="L312" s="16" t="s">
        <v>3913</v>
      </c>
    </row>
    <row r="313" spans="1:12" ht="13" x14ac:dyDescent="0.15">
      <c r="A313" s="11" t="s">
        <v>1231</v>
      </c>
      <c r="B313" s="11" t="s">
        <v>3914</v>
      </c>
      <c r="C313" s="11" t="s">
        <v>3915</v>
      </c>
      <c r="D313" s="13" t="s">
        <v>3916</v>
      </c>
      <c r="E313" s="14">
        <v>175</v>
      </c>
      <c r="F313" s="14">
        <v>35</v>
      </c>
      <c r="G313" s="14">
        <v>14.563152597810999</v>
      </c>
      <c r="H313" s="14">
        <v>2.4033257747543502</v>
      </c>
      <c r="I313" s="15">
        <v>8.77264658583066E-7</v>
      </c>
      <c r="J313" s="15">
        <v>7.5075704471429402E-5</v>
      </c>
      <c r="K313" s="11" t="s">
        <v>3920</v>
      </c>
      <c r="L313" s="16" t="s">
        <v>3921</v>
      </c>
    </row>
    <row r="314" spans="1:12" ht="13" x14ac:dyDescent="0.15">
      <c r="A314" s="11" t="s">
        <v>1231</v>
      </c>
      <c r="B314" s="11" t="s">
        <v>3922</v>
      </c>
      <c r="C314" s="11" t="s">
        <v>3923</v>
      </c>
      <c r="D314" s="13" t="s">
        <v>3924</v>
      </c>
      <c r="E314" s="14">
        <v>362</v>
      </c>
      <c r="F314" s="14">
        <v>58</v>
      </c>
      <c r="G314" s="14">
        <v>30.124921373757701</v>
      </c>
      <c r="H314" s="14">
        <v>1.9253162283943701</v>
      </c>
      <c r="I314" s="15">
        <v>9.1879022190433101E-7</v>
      </c>
      <c r="J314" s="15">
        <v>7.8090875778156395E-5</v>
      </c>
      <c r="K314" s="11" t="s">
        <v>3927</v>
      </c>
      <c r="L314" s="16" t="s">
        <v>3928</v>
      </c>
    </row>
    <row r="315" spans="1:12" ht="13" x14ac:dyDescent="0.15">
      <c r="A315" s="11" t="s">
        <v>1231</v>
      </c>
      <c r="B315" s="11" t="s">
        <v>3929</v>
      </c>
      <c r="C315" s="11" t="s">
        <v>3930</v>
      </c>
      <c r="D315" s="13" t="s">
        <v>3931</v>
      </c>
      <c r="E315" s="14">
        <v>43</v>
      </c>
      <c r="F315" s="14">
        <v>15</v>
      </c>
      <c r="G315" s="14">
        <v>3.57837463831929</v>
      </c>
      <c r="H315" s="14">
        <v>4.1918472815482799</v>
      </c>
      <c r="I315" s="15">
        <v>9.5292221213849604E-7</v>
      </c>
      <c r="J315" s="15">
        <v>7.9756967756050305E-5</v>
      </c>
      <c r="K315" s="11" t="s">
        <v>3936</v>
      </c>
      <c r="L315" s="16" t="s">
        <v>3938</v>
      </c>
    </row>
    <row r="316" spans="1:12" ht="13" x14ac:dyDescent="0.15">
      <c r="A316" s="11" t="s">
        <v>1231</v>
      </c>
      <c r="B316" s="11" t="s">
        <v>3940</v>
      </c>
      <c r="C316" s="11" t="s">
        <v>3942</v>
      </c>
      <c r="D316" s="13" t="s">
        <v>3944</v>
      </c>
      <c r="E316" s="14">
        <v>262</v>
      </c>
      <c r="F316" s="14">
        <v>46</v>
      </c>
      <c r="G316" s="14">
        <v>21.803119889294301</v>
      </c>
      <c r="H316" s="14">
        <v>2.1097898022652699</v>
      </c>
      <c r="I316" s="15">
        <v>9.5389973941983897E-7</v>
      </c>
      <c r="J316" s="15">
        <v>7.9756967756050305E-5</v>
      </c>
      <c r="K316" s="11" t="s">
        <v>3947</v>
      </c>
      <c r="L316" s="16" t="s">
        <v>3949</v>
      </c>
    </row>
    <row r="317" spans="1:12" ht="13" x14ac:dyDescent="0.15">
      <c r="A317" s="11" t="s">
        <v>1231</v>
      </c>
      <c r="B317" s="11" t="s">
        <v>3952</v>
      </c>
      <c r="C317" s="11" t="s">
        <v>3953</v>
      </c>
      <c r="D317" s="13" t="s">
        <v>3954</v>
      </c>
      <c r="E317" s="14">
        <v>146</v>
      </c>
      <c r="F317" s="14">
        <v>31</v>
      </c>
      <c r="G317" s="14">
        <v>12.149830167316599</v>
      </c>
      <c r="H317" s="14">
        <v>2.5514759937460498</v>
      </c>
      <c r="I317" s="15">
        <v>9.5767492913623208E-7</v>
      </c>
      <c r="J317" s="15">
        <v>7.9756967756050305E-5</v>
      </c>
      <c r="K317" s="11" t="s">
        <v>3957</v>
      </c>
      <c r="L317" s="16" t="s">
        <v>3959</v>
      </c>
    </row>
    <row r="318" spans="1:12" ht="13" x14ac:dyDescent="0.15">
      <c r="A318" s="11" t="s">
        <v>1231</v>
      </c>
      <c r="B318" s="11" t="s">
        <v>3896</v>
      </c>
      <c r="C318" s="11" t="s">
        <v>3897</v>
      </c>
      <c r="D318" s="13" t="s">
        <v>3898</v>
      </c>
      <c r="E318" s="14">
        <v>78</v>
      </c>
      <c r="F318" s="14">
        <v>21</v>
      </c>
      <c r="G318" s="14">
        <v>6.4910051578814896</v>
      </c>
      <c r="H318" s="14">
        <v>3.2352462352462399</v>
      </c>
      <c r="I318" s="15">
        <v>9.760531272107189E-7</v>
      </c>
      <c r="J318" s="15">
        <v>8.0745621703718699E-5</v>
      </c>
      <c r="K318" s="11" t="s">
        <v>3964</v>
      </c>
      <c r="L318" s="16" t="s">
        <v>3965</v>
      </c>
    </row>
    <row r="319" spans="1:12" ht="13" x14ac:dyDescent="0.15">
      <c r="A319" s="11" t="s">
        <v>1231</v>
      </c>
      <c r="B319" s="11" t="s">
        <v>3727</v>
      </c>
      <c r="C319" s="11" t="s">
        <v>3729</v>
      </c>
      <c r="D319" s="13" t="s">
        <v>3730</v>
      </c>
      <c r="E319" s="14">
        <v>199</v>
      </c>
      <c r="F319" s="14">
        <v>38</v>
      </c>
      <c r="G319" s="14">
        <v>16.560384954082298</v>
      </c>
      <c r="H319" s="14">
        <v>2.2946326492629399</v>
      </c>
      <c r="I319" s="15">
        <v>1.01710406963385E-6</v>
      </c>
      <c r="J319" s="15">
        <v>8.2793796459481502E-5</v>
      </c>
      <c r="K319" s="11" t="s">
        <v>3972</v>
      </c>
      <c r="L319" s="16" t="s">
        <v>3974</v>
      </c>
    </row>
    <row r="320" spans="1:12" ht="13" x14ac:dyDescent="0.15">
      <c r="A320" s="11" t="s">
        <v>1231</v>
      </c>
      <c r="B320" s="11" t="s">
        <v>3976</v>
      </c>
      <c r="C320" s="11" t="s">
        <v>3977</v>
      </c>
      <c r="D320" s="13" t="s">
        <v>3978</v>
      </c>
      <c r="E320" s="14">
        <v>132</v>
      </c>
      <c r="F320" s="14">
        <v>29</v>
      </c>
      <c r="G320" s="14">
        <v>10.984777959491799</v>
      </c>
      <c r="H320" s="14">
        <v>2.6400169495407599</v>
      </c>
      <c r="I320" s="15">
        <v>1.01753155690165E-6</v>
      </c>
      <c r="J320" s="15">
        <v>8.2793796459481502E-5</v>
      </c>
      <c r="K320" s="11" t="s">
        <v>3981</v>
      </c>
      <c r="L320" s="16" t="s">
        <v>3983</v>
      </c>
    </row>
    <row r="321" spans="1:12" ht="13" x14ac:dyDescent="0.15">
      <c r="A321" s="11" t="s">
        <v>1231</v>
      </c>
      <c r="B321" s="11" t="s">
        <v>3984</v>
      </c>
      <c r="C321" s="11" t="s">
        <v>3985</v>
      </c>
      <c r="D321" s="13" t="s">
        <v>3986</v>
      </c>
      <c r="E321" s="14">
        <v>72</v>
      </c>
      <c r="F321" s="14">
        <v>20</v>
      </c>
      <c r="G321" s="14">
        <v>5.9916970688136901</v>
      </c>
      <c r="H321" s="14">
        <v>3.3379524649365901</v>
      </c>
      <c r="I321" s="15">
        <v>1.0257970710636499E-6</v>
      </c>
      <c r="J321" s="15">
        <v>8.2793796459481502E-5</v>
      </c>
      <c r="K321" s="11" t="s">
        <v>3992</v>
      </c>
      <c r="L321" s="16" t="s">
        <v>3993</v>
      </c>
    </row>
    <row r="322" spans="1:12" ht="13" x14ac:dyDescent="0.15">
      <c r="A322" s="11" t="s">
        <v>1231</v>
      </c>
      <c r="B322" s="11" t="s">
        <v>3994</v>
      </c>
      <c r="C322" s="11" t="s">
        <v>3995</v>
      </c>
      <c r="D322" s="13" t="s">
        <v>3996</v>
      </c>
      <c r="E322" s="14">
        <v>60</v>
      </c>
      <c r="F322" s="14">
        <v>18</v>
      </c>
      <c r="G322" s="14">
        <v>4.9930808906780699</v>
      </c>
      <c r="H322" s="14">
        <v>3.6049886621315199</v>
      </c>
      <c r="I322" s="15">
        <v>1.02749977071159E-6</v>
      </c>
      <c r="J322" s="15">
        <v>8.2793796459481502E-5</v>
      </c>
      <c r="K322" s="11" t="s">
        <v>3999</v>
      </c>
      <c r="L322" s="16" t="s">
        <v>4000</v>
      </c>
    </row>
    <row r="323" spans="1:12" ht="13" x14ac:dyDescent="0.15">
      <c r="A323" s="11" t="s">
        <v>1231</v>
      </c>
      <c r="B323" s="11" t="s">
        <v>3110</v>
      </c>
      <c r="C323" s="11" t="s">
        <v>3111</v>
      </c>
      <c r="D323" s="13" t="s">
        <v>3112</v>
      </c>
      <c r="E323" s="14">
        <v>323</v>
      </c>
      <c r="F323" s="14">
        <v>53</v>
      </c>
      <c r="G323" s="14">
        <v>26.879418794816999</v>
      </c>
      <c r="H323" s="14">
        <v>1.97176882448886</v>
      </c>
      <c r="I323" s="15">
        <v>1.28837235990886E-6</v>
      </c>
      <c r="J323" s="14">
        <v>1.03144597510381E-4</v>
      </c>
      <c r="K323" s="11" t="s">
        <v>4006</v>
      </c>
      <c r="L323" s="16" t="s">
        <v>4007</v>
      </c>
    </row>
    <row r="324" spans="1:12" ht="13" x14ac:dyDescent="0.15">
      <c r="A324" s="11" t="s">
        <v>1231</v>
      </c>
      <c r="B324" s="11" t="s">
        <v>1661</v>
      </c>
      <c r="C324" s="11" t="s">
        <v>1662</v>
      </c>
      <c r="D324" s="13" t="s">
        <v>1663</v>
      </c>
      <c r="E324" s="14">
        <v>419</v>
      </c>
      <c r="F324" s="14">
        <v>64</v>
      </c>
      <c r="G324" s="14">
        <v>34.868348219901897</v>
      </c>
      <c r="H324" s="14">
        <v>1.83547553203196</v>
      </c>
      <c r="I324" s="15">
        <v>1.4005754646051499E-6</v>
      </c>
      <c r="J324" s="14">
        <v>1.1140859577105899E-4</v>
      </c>
      <c r="K324" s="11" t="s">
        <v>4013</v>
      </c>
      <c r="L324" s="16" t="s">
        <v>4014</v>
      </c>
    </row>
    <row r="325" spans="1:12" ht="13" x14ac:dyDescent="0.15">
      <c r="A325" s="11" t="s">
        <v>1231</v>
      </c>
      <c r="B325" s="11" t="s">
        <v>2821</v>
      </c>
      <c r="C325" s="11" t="s">
        <v>2823</v>
      </c>
      <c r="D325" s="13" t="s">
        <v>2824</v>
      </c>
      <c r="E325" s="14">
        <v>127</v>
      </c>
      <c r="F325" s="14">
        <v>28</v>
      </c>
      <c r="G325" s="14">
        <v>10.5686878852686</v>
      </c>
      <c r="H325" s="14">
        <v>2.6493354997292</v>
      </c>
      <c r="I325" s="15">
        <v>1.44343701768967E-6</v>
      </c>
      <c r="J325" s="14">
        <v>1.1408668759561299E-4</v>
      </c>
      <c r="K325" s="11" t="s">
        <v>4018</v>
      </c>
      <c r="L325" s="16" t="s">
        <v>4019</v>
      </c>
    </row>
    <row r="326" spans="1:12" ht="13" x14ac:dyDescent="0.15">
      <c r="A326" s="11" t="s">
        <v>1231</v>
      </c>
      <c r="B326" s="11" t="s">
        <v>4020</v>
      </c>
      <c r="C326" s="11" t="s">
        <v>4021</v>
      </c>
      <c r="D326" s="13" t="s">
        <v>4022</v>
      </c>
      <c r="E326" s="14">
        <v>376</v>
      </c>
      <c r="F326" s="14">
        <v>59</v>
      </c>
      <c r="G326" s="14">
        <v>31.289973581582601</v>
      </c>
      <c r="H326" s="14">
        <v>1.8855880413631201</v>
      </c>
      <c r="I326" s="15">
        <v>1.4911985989352099E-6</v>
      </c>
      <c r="J326" s="14">
        <v>1.1711571781131E-4</v>
      </c>
      <c r="K326" s="11" t="s">
        <v>4025</v>
      </c>
      <c r="L326" s="16" t="s">
        <v>4026</v>
      </c>
    </row>
    <row r="327" spans="1:12" ht="13" x14ac:dyDescent="0.15">
      <c r="A327" s="11" t="s">
        <v>1231</v>
      </c>
      <c r="B327" s="11" t="s">
        <v>4027</v>
      </c>
      <c r="C327" s="11" t="s">
        <v>4028</v>
      </c>
      <c r="D327" s="13" t="s">
        <v>4029</v>
      </c>
      <c r="E327" s="14">
        <v>179</v>
      </c>
      <c r="F327" s="14">
        <v>35</v>
      </c>
      <c r="G327" s="14">
        <v>14.896024657189599</v>
      </c>
      <c r="H327" s="14">
        <v>2.3496201708492199</v>
      </c>
      <c r="I327" s="15">
        <v>1.52259256336329E-6</v>
      </c>
      <c r="J327" s="14">
        <v>1.18219930231332E-4</v>
      </c>
      <c r="K327" s="11" t="s">
        <v>4035</v>
      </c>
      <c r="L327" s="16" t="s">
        <v>4036</v>
      </c>
    </row>
    <row r="328" spans="1:12" ht="13" x14ac:dyDescent="0.15">
      <c r="A328" s="11" t="s">
        <v>1231</v>
      </c>
      <c r="B328" s="11" t="s">
        <v>1908</v>
      </c>
      <c r="C328" s="11" t="s">
        <v>1910</v>
      </c>
      <c r="D328" s="13" t="s">
        <v>1912</v>
      </c>
      <c r="E328" s="14">
        <v>250</v>
      </c>
      <c r="F328" s="14">
        <v>44</v>
      </c>
      <c r="G328" s="14">
        <v>20.804503711158599</v>
      </c>
      <c r="H328" s="14">
        <v>2.1149266817838202</v>
      </c>
      <c r="I328" s="15">
        <v>1.5272446259873001E-6</v>
      </c>
      <c r="J328" s="14">
        <v>1.18219930231332E-4</v>
      </c>
      <c r="K328" s="11" t="s">
        <v>4044</v>
      </c>
      <c r="L328" s="16" t="s">
        <v>4045</v>
      </c>
    </row>
    <row r="329" spans="1:12" ht="13" x14ac:dyDescent="0.15">
      <c r="A329" s="11" t="s">
        <v>1231</v>
      </c>
      <c r="B329" s="11" t="s">
        <v>4049</v>
      </c>
      <c r="C329" s="11" t="s">
        <v>4050</v>
      </c>
      <c r="D329" s="13" t="s">
        <v>4051</v>
      </c>
      <c r="E329" s="14">
        <v>80</v>
      </c>
      <c r="F329" s="14">
        <v>21</v>
      </c>
      <c r="G329" s="14">
        <v>6.6574411875707602</v>
      </c>
      <c r="H329" s="14">
        <v>3.1543650793650801</v>
      </c>
      <c r="I329" s="15">
        <v>1.5338390496610901E-6</v>
      </c>
      <c r="J329" s="14">
        <v>1.18219930231332E-4</v>
      </c>
      <c r="K329" s="11" t="s">
        <v>4052</v>
      </c>
      <c r="L329" s="16" t="s">
        <v>4054</v>
      </c>
    </row>
    <row r="330" spans="1:12" ht="13" x14ac:dyDescent="0.15">
      <c r="A330" s="11" t="s">
        <v>1231</v>
      </c>
      <c r="B330" s="11" t="s">
        <v>4056</v>
      </c>
      <c r="C330" s="11" t="s">
        <v>4058</v>
      </c>
      <c r="D330" s="13" t="s">
        <v>4060</v>
      </c>
      <c r="E330" s="14">
        <v>325</v>
      </c>
      <c r="F330" s="14">
        <v>53</v>
      </c>
      <c r="G330" s="14">
        <v>27.0458548245062</v>
      </c>
      <c r="H330" s="14">
        <v>1.9596348624920099</v>
      </c>
      <c r="I330" s="15">
        <v>1.56145965735099E-6</v>
      </c>
      <c r="J330" s="14">
        <v>1.19605882025114E-4</v>
      </c>
      <c r="K330" s="11" t="s">
        <v>4064</v>
      </c>
      <c r="L330" s="16" t="s">
        <v>4065</v>
      </c>
    </row>
    <row r="331" spans="1:12" ht="13" x14ac:dyDescent="0.15">
      <c r="A331" s="11" t="s">
        <v>1231</v>
      </c>
      <c r="B331" s="11" t="s">
        <v>2792</v>
      </c>
      <c r="C331" s="11" t="s">
        <v>2793</v>
      </c>
      <c r="D331" s="13" t="s">
        <v>2794</v>
      </c>
      <c r="E331" s="14">
        <v>211</v>
      </c>
      <c r="F331" s="14">
        <v>39</v>
      </c>
      <c r="G331" s="14">
        <v>17.559001132217901</v>
      </c>
      <c r="H331" s="14">
        <v>2.2210830619767701</v>
      </c>
      <c r="I331" s="15">
        <v>1.7208399245571801E-6</v>
      </c>
      <c r="J331" s="14">
        <v>1.3079626386782001E-4</v>
      </c>
      <c r="K331" s="11" t="s">
        <v>4071</v>
      </c>
      <c r="L331" s="16" t="s">
        <v>4073</v>
      </c>
    </row>
    <row r="332" spans="1:12" ht="13" x14ac:dyDescent="0.15">
      <c r="A332" s="11" t="s">
        <v>1231</v>
      </c>
      <c r="B332" s="11" t="s">
        <v>4074</v>
      </c>
      <c r="C332" s="11" t="s">
        <v>4075</v>
      </c>
      <c r="D332" s="13" t="s">
        <v>4076</v>
      </c>
      <c r="E332" s="14">
        <v>369</v>
      </c>
      <c r="F332" s="14">
        <v>58</v>
      </c>
      <c r="G332" s="14">
        <v>30.707447477670101</v>
      </c>
      <c r="H332" s="14">
        <v>1.88879261430558</v>
      </c>
      <c r="I332" s="15">
        <v>1.7286314186737401E-6</v>
      </c>
      <c r="J332" s="14">
        <v>1.3079626386782001E-4</v>
      </c>
      <c r="K332" s="11" t="s">
        <v>4081</v>
      </c>
      <c r="L332" s="16" t="s">
        <v>4083</v>
      </c>
    </row>
    <row r="333" spans="1:12" ht="13" x14ac:dyDescent="0.15">
      <c r="A333" s="11" t="s">
        <v>1231</v>
      </c>
      <c r="B333" s="11" t="s">
        <v>1501</v>
      </c>
      <c r="C333" s="11" t="s">
        <v>1502</v>
      </c>
      <c r="D333" s="13" t="s">
        <v>1503</v>
      </c>
      <c r="E333" s="14">
        <v>301</v>
      </c>
      <c r="F333" s="14">
        <v>50</v>
      </c>
      <c r="G333" s="14">
        <v>25.048622468234999</v>
      </c>
      <c r="H333" s="14">
        <v>1.9961177531182299</v>
      </c>
      <c r="I333" s="15">
        <v>1.77589437022618E-6</v>
      </c>
      <c r="J333" s="14">
        <v>1.33558019637192E-4</v>
      </c>
      <c r="K333" s="11" t="s">
        <v>4087</v>
      </c>
      <c r="L333" s="16" t="s">
        <v>4088</v>
      </c>
    </row>
    <row r="334" spans="1:12" ht="13" x14ac:dyDescent="0.15">
      <c r="A334" s="11" t="s">
        <v>1231</v>
      </c>
      <c r="B334" s="11" t="s">
        <v>1681</v>
      </c>
      <c r="C334" s="11" t="s">
        <v>1682</v>
      </c>
      <c r="D334" s="13" t="s">
        <v>1683</v>
      </c>
      <c r="E334" s="14">
        <v>422</v>
      </c>
      <c r="F334" s="14">
        <v>64</v>
      </c>
      <c r="G334" s="14">
        <v>35.118002264435802</v>
      </c>
      <c r="H334" s="14">
        <v>1.82242712777581</v>
      </c>
      <c r="I334" s="15">
        <v>1.79451519910501E-6</v>
      </c>
      <c r="J334" s="14">
        <v>1.3414541629936199E-4</v>
      </c>
      <c r="K334" s="11" t="s">
        <v>4013</v>
      </c>
      <c r="L334" s="16" t="s">
        <v>4014</v>
      </c>
    </row>
    <row r="335" spans="1:12" ht="13" x14ac:dyDescent="0.15">
      <c r="A335" s="11" t="s">
        <v>1231</v>
      </c>
      <c r="B335" s="11" t="s">
        <v>4094</v>
      </c>
      <c r="C335" s="11" t="s">
        <v>4095</v>
      </c>
      <c r="D335" s="13" t="s">
        <v>4096</v>
      </c>
      <c r="E335" s="14">
        <v>45</v>
      </c>
      <c r="F335" s="14">
        <v>15</v>
      </c>
      <c r="G335" s="14">
        <v>3.74481066800855</v>
      </c>
      <c r="H335" s="14">
        <v>4.0055429579239101</v>
      </c>
      <c r="I335" s="15">
        <v>1.84954002557802E-6</v>
      </c>
      <c r="J335" s="14">
        <v>1.3590887989963399E-4</v>
      </c>
      <c r="K335" s="11" t="s">
        <v>4099</v>
      </c>
      <c r="L335" s="16" t="s">
        <v>4100</v>
      </c>
    </row>
    <row r="336" spans="1:12" ht="13" x14ac:dyDescent="0.15">
      <c r="A336" s="11" t="s">
        <v>1231</v>
      </c>
      <c r="B336" s="11" t="s">
        <v>4101</v>
      </c>
      <c r="C336" s="11" t="s">
        <v>4102</v>
      </c>
      <c r="D336" s="13" t="s">
        <v>4103</v>
      </c>
      <c r="E336" s="14">
        <v>45</v>
      </c>
      <c r="F336" s="14">
        <v>15</v>
      </c>
      <c r="G336" s="14">
        <v>3.74481066800855</v>
      </c>
      <c r="H336" s="14">
        <v>4.0055429579239101</v>
      </c>
      <c r="I336" s="15">
        <v>1.84954002557802E-6</v>
      </c>
      <c r="J336" s="14">
        <v>1.3590887989963399E-4</v>
      </c>
      <c r="K336" s="11" t="s">
        <v>3936</v>
      </c>
      <c r="L336" s="16" t="s">
        <v>3938</v>
      </c>
    </row>
    <row r="337" spans="1:12" ht="13" x14ac:dyDescent="0.15">
      <c r="A337" s="11" t="s">
        <v>1231</v>
      </c>
      <c r="B337" s="11" t="s">
        <v>4109</v>
      </c>
      <c r="C337" s="11" t="s">
        <v>4110</v>
      </c>
      <c r="D337" s="13" t="s">
        <v>4111</v>
      </c>
      <c r="E337" s="14">
        <v>458</v>
      </c>
      <c r="F337" s="14">
        <v>68</v>
      </c>
      <c r="G337" s="14">
        <v>38.113850798842599</v>
      </c>
      <c r="H337" s="14">
        <v>1.78412830440279</v>
      </c>
      <c r="I337" s="15">
        <v>1.85096306737353E-6</v>
      </c>
      <c r="J337" s="14">
        <v>1.3590887989963399E-4</v>
      </c>
      <c r="K337" s="11" t="s">
        <v>4115</v>
      </c>
      <c r="L337" s="16" t="s">
        <v>4116</v>
      </c>
    </row>
    <row r="338" spans="1:12" ht="13" x14ac:dyDescent="0.15">
      <c r="A338" s="11" t="s">
        <v>1231</v>
      </c>
      <c r="B338" s="11" t="s">
        <v>2141</v>
      </c>
      <c r="C338" s="11" t="s">
        <v>2142</v>
      </c>
      <c r="D338" s="13" t="s">
        <v>2143</v>
      </c>
      <c r="E338" s="14">
        <v>94</v>
      </c>
      <c r="F338" s="14">
        <v>23</v>
      </c>
      <c r="G338" s="14">
        <v>7.8224933953956501</v>
      </c>
      <c r="H338" s="14">
        <v>2.9402389797526598</v>
      </c>
      <c r="I338" s="15">
        <v>1.87501063175777E-6</v>
      </c>
      <c r="J338" s="14">
        <v>1.36864746644013E-4</v>
      </c>
      <c r="K338" s="11" t="s">
        <v>4117</v>
      </c>
      <c r="L338" s="16" t="s">
        <v>4118</v>
      </c>
    </row>
    <row r="339" spans="1:12" ht="13" x14ac:dyDescent="0.15">
      <c r="A339" s="11" t="s">
        <v>1231</v>
      </c>
      <c r="B339" s="11" t="s">
        <v>4119</v>
      </c>
      <c r="C339" s="11" t="s">
        <v>4120</v>
      </c>
      <c r="D339" s="13" t="s">
        <v>4122</v>
      </c>
      <c r="E339" s="14">
        <v>244</v>
      </c>
      <c r="F339" s="14">
        <v>43</v>
      </c>
      <c r="G339" s="14">
        <v>20.3051956220908</v>
      </c>
      <c r="H339" s="14">
        <v>2.1176845966073099</v>
      </c>
      <c r="I339" s="15">
        <v>1.93213946997339E-6</v>
      </c>
      <c r="J339" s="14">
        <v>1.4021005077719201E-4</v>
      </c>
      <c r="K339" s="11" t="s">
        <v>4127</v>
      </c>
      <c r="L339" s="16" t="s">
        <v>4128</v>
      </c>
    </row>
    <row r="340" spans="1:12" ht="13" x14ac:dyDescent="0.15">
      <c r="A340" s="11" t="s">
        <v>1231</v>
      </c>
      <c r="B340" s="11" t="s">
        <v>4131</v>
      </c>
      <c r="C340" s="11" t="s">
        <v>4132</v>
      </c>
      <c r="D340" s="13" t="s">
        <v>4134</v>
      </c>
      <c r="E340" s="14">
        <v>40</v>
      </c>
      <c r="F340" s="14">
        <v>14</v>
      </c>
      <c r="G340" s="14">
        <v>3.3287205937853801</v>
      </c>
      <c r="H340" s="14">
        <v>4.2058201058201101</v>
      </c>
      <c r="I340" s="15">
        <v>2.0964309290771899E-6</v>
      </c>
      <c r="J340" s="14">
        <v>1.51247740691388E-4</v>
      </c>
      <c r="K340" s="11" t="s">
        <v>4138</v>
      </c>
      <c r="L340" s="16" t="s">
        <v>4140</v>
      </c>
    </row>
    <row r="341" spans="1:12" ht="13" x14ac:dyDescent="0.15">
      <c r="A341" s="11" t="s">
        <v>1231</v>
      </c>
      <c r="B341" s="11" t="s">
        <v>4143</v>
      </c>
      <c r="C341" s="11" t="s">
        <v>4145</v>
      </c>
      <c r="D341" s="13" t="s">
        <v>4146</v>
      </c>
      <c r="E341" s="14">
        <v>88</v>
      </c>
      <c r="F341" s="14">
        <v>22</v>
      </c>
      <c r="G341" s="14">
        <v>7.32318530632784</v>
      </c>
      <c r="H341" s="14">
        <v>3.0041572184429302</v>
      </c>
      <c r="I341" s="15">
        <v>2.12296138246693E-6</v>
      </c>
      <c r="J341" s="14">
        <v>1.5227646124295999E-4</v>
      </c>
      <c r="K341" s="11" t="s">
        <v>4149</v>
      </c>
      <c r="L341" s="16" t="s">
        <v>4150</v>
      </c>
    </row>
    <row r="342" spans="1:12" ht="13" x14ac:dyDescent="0.15">
      <c r="A342" s="11" t="s">
        <v>1231</v>
      </c>
      <c r="B342" s="11" t="s">
        <v>1648</v>
      </c>
      <c r="C342" s="11" t="s">
        <v>1651</v>
      </c>
      <c r="D342" s="13" t="s">
        <v>1652</v>
      </c>
      <c r="E342" s="14">
        <v>144</v>
      </c>
      <c r="F342" s="14">
        <v>30</v>
      </c>
      <c r="G342" s="14">
        <v>11.9833941376274</v>
      </c>
      <c r="H342" s="14">
        <v>2.5034643487024399</v>
      </c>
      <c r="I342" s="15">
        <v>2.16339757153072E-6</v>
      </c>
      <c r="J342" s="14">
        <v>1.5268154134934699E-4</v>
      </c>
      <c r="K342" s="11" t="s">
        <v>4155</v>
      </c>
      <c r="L342" s="16" t="s">
        <v>4157</v>
      </c>
    </row>
    <row r="343" spans="1:12" ht="13" x14ac:dyDescent="0.15">
      <c r="A343" s="11" t="s">
        <v>1231</v>
      </c>
      <c r="B343" s="11" t="s">
        <v>3429</v>
      </c>
      <c r="C343" s="11" t="s">
        <v>3430</v>
      </c>
      <c r="D343" s="13" t="s">
        <v>3431</v>
      </c>
      <c r="E343" s="14">
        <v>144</v>
      </c>
      <c r="F343" s="14">
        <v>30</v>
      </c>
      <c r="G343" s="14">
        <v>11.9833941376274</v>
      </c>
      <c r="H343" s="14">
        <v>2.5034643487024399</v>
      </c>
      <c r="I343" s="15">
        <v>2.16339757153072E-6</v>
      </c>
      <c r="J343" s="14">
        <v>1.5268154134934699E-4</v>
      </c>
      <c r="K343" s="11" t="s">
        <v>4164</v>
      </c>
      <c r="L343" s="16" t="s">
        <v>4165</v>
      </c>
    </row>
    <row r="344" spans="1:12" ht="13" x14ac:dyDescent="0.15">
      <c r="A344" s="11" t="s">
        <v>1231</v>
      </c>
      <c r="B344" s="11" t="s">
        <v>4166</v>
      </c>
      <c r="C344" s="11" t="s">
        <v>4167</v>
      </c>
      <c r="D344" s="13" t="s">
        <v>4168</v>
      </c>
      <c r="E344" s="14">
        <v>205</v>
      </c>
      <c r="F344" s="14">
        <v>38</v>
      </c>
      <c r="G344" s="14">
        <v>17.059693043150101</v>
      </c>
      <c r="H344" s="14">
        <v>2.2274726692845199</v>
      </c>
      <c r="I344" s="15">
        <v>2.1655210957760599E-6</v>
      </c>
      <c r="J344" s="14">
        <v>1.5268154134934699E-4</v>
      </c>
      <c r="K344" s="11" t="s">
        <v>4172</v>
      </c>
      <c r="L344" s="16" t="s">
        <v>4173</v>
      </c>
    </row>
    <row r="345" spans="1:12" ht="13" x14ac:dyDescent="0.15">
      <c r="A345" s="11" t="s">
        <v>1231</v>
      </c>
      <c r="B345" s="11" t="s">
        <v>4174</v>
      </c>
      <c r="C345" s="11" t="s">
        <v>4175</v>
      </c>
      <c r="D345" s="13" t="s">
        <v>4176</v>
      </c>
      <c r="E345" s="14">
        <v>69</v>
      </c>
      <c r="F345" s="14">
        <v>19</v>
      </c>
      <c r="G345" s="14">
        <v>5.7420430242797798</v>
      </c>
      <c r="H345" s="14">
        <v>3.3089267913284499</v>
      </c>
      <c r="I345" s="15">
        <v>2.1973647739148599E-6</v>
      </c>
      <c r="J345" s="14">
        <v>1.5405140948875399E-4</v>
      </c>
      <c r="K345" s="11" t="s">
        <v>4182</v>
      </c>
      <c r="L345" s="16" t="s">
        <v>4183</v>
      </c>
    </row>
    <row r="346" spans="1:12" ht="13" x14ac:dyDescent="0.15">
      <c r="A346" s="11" t="s">
        <v>1231</v>
      </c>
      <c r="B346" s="11" t="s">
        <v>4184</v>
      </c>
      <c r="C346" s="11" t="s">
        <v>4185</v>
      </c>
      <c r="D346" s="13" t="s">
        <v>4186</v>
      </c>
      <c r="E346" s="14">
        <v>295</v>
      </c>
      <c r="F346" s="14">
        <v>49</v>
      </c>
      <c r="G346" s="14">
        <v>24.5493143791672</v>
      </c>
      <c r="H346" s="14">
        <v>1.9959824231010701</v>
      </c>
      <c r="I346" s="15">
        <v>2.2518966504847501E-6</v>
      </c>
      <c r="J346" s="14">
        <v>1.56987559190254E-4</v>
      </c>
      <c r="K346" s="11" t="s">
        <v>3537</v>
      </c>
      <c r="L346" s="16" t="s">
        <v>3538</v>
      </c>
    </row>
    <row r="347" spans="1:12" ht="13" x14ac:dyDescent="0.15">
      <c r="A347" s="11" t="s">
        <v>1231</v>
      </c>
      <c r="B347" s="11" t="s">
        <v>4190</v>
      </c>
      <c r="C347" s="11" t="s">
        <v>4191</v>
      </c>
      <c r="D347" s="13" t="s">
        <v>4192</v>
      </c>
      <c r="E347" s="14">
        <v>321</v>
      </c>
      <c r="F347" s="14">
        <v>52</v>
      </c>
      <c r="G347" s="14">
        <v>26.712982765127698</v>
      </c>
      <c r="H347" s="14">
        <v>1.94661900758919</v>
      </c>
      <c r="I347" s="15">
        <v>2.39341150387595E-6</v>
      </c>
      <c r="J347" s="14">
        <v>1.65920912578753E-4</v>
      </c>
      <c r="K347" s="11" t="s">
        <v>4193</v>
      </c>
      <c r="L347" s="16" t="s">
        <v>4194</v>
      </c>
    </row>
    <row r="348" spans="1:12" ht="13" x14ac:dyDescent="0.15">
      <c r="A348" s="11" t="s">
        <v>1231</v>
      </c>
      <c r="B348" s="11" t="s">
        <v>1441</v>
      </c>
      <c r="C348" s="11" t="s">
        <v>1442</v>
      </c>
      <c r="D348" s="13" t="s">
        <v>1444</v>
      </c>
      <c r="E348" s="14">
        <v>271</v>
      </c>
      <c r="F348" s="14">
        <v>46</v>
      </c>
      <c r="G348" s="14">
        <v>22.552082022895998</v>
      </c>
      <c r="H348" s="14">
        <v>2.0397229822638399</v>
      </c>
      <c r="I348" s="15">
        <v>2.49899670701215E-6</v>
      </c>
      <c r="J348" s="14">
        <v>1.7227805631841E-4</v>
      </c>
      <c r="K348" s="11" t="s">
        <v>4200</v>
      </c>
      <c r="L348" s="16" t="s">
        <v>4202</v>
      </c>
    </row>
    <row r="349" spans="1:12" ht="13" x14ac:dyDescent="0.15">
      <c r="A349" s="11" t="s">
        <v>1231</v>
      </c>
      <c r="B349" s="11" t="s">
        <v>4205</v>
      </c>
      <c r="C349" s="11" t="s">
        <v>4206</v>
      </c>
      <c r="D349" s="13" t="s">
        <v>4207</v>
      </c>
      <c r="E349" s="14">
        <v>216</v>
      </c>
      <c r="F349" s="14">
        <v>39</v>
      </c>
      <c r="G349" s="14">
        <v>17.9750912064411</v>
      </c>
      <c r="H349" s="14">
        <v>2.16966910220878</v>
      </c>
      <c r="I349" s="15">
        <v>3.1244868972102299E-6</v>
      </c>
      <c r="J349" s="14">
        <v>2.1420860722365601E-4</v>
      </c>
      <c r="K349" s="11" t="s">
        <v>4210</v>
      </c>
      <c r="L349" s="16" t="s">
        <v>4211</v>
      </c>
    </row>
    <row r="350" spans="1:12" ht="13" x14ac:dyDescent="0.15">
      <c r="A350" s="11" t="s">
        <v>1231</v>
      </c>
      <c r="B350" s="11" t="s">
        <v>3636</v>
      </c>
      <c r="C350" s="11" t="s">
        <v>3638</v>
      </c>
      <c r="D350" s="13" t="s">
        <v>3639</v>
      </c>
      <c r="E350" s="14">
        <v>350</v>
      </c>
      <c r="F350" s="14">
        <v>55</v>
      </c>
      <c r="G350" s="14">
        <v>29.126305195622098</v>
      </c>
      <c r="H350" s="14">
        <v>1.88832739444984</v>
      </c>
      <c r="I350" s="15">
        <v>3.2120052853024102E-6</v>
      </c>
      <c r="J350" s="14">
        <v>2.1827567283635299E-4</v>
      </c>
      <c r="K350" s="11" t="s">
        <v>4217</v>
      </c>
      <c r="L350" s="16" t="s">
        <v>4219</v>
      </c>
    </row>
    <row r="351" spans="1:12" ht="13" x14ac:dyDescent="0.15">
      <c r="A351" s="11" t="s">
        <v>1231</v>
      </c>
      <c r="B351" s="11" t="s">
        <v>1554</v>
      </c>
      <c r="C351" s="11" t="s">
        <v>1555</v>
      </c>
      <c r="D351" s="13" t="s">
        <v>1556</v>
      </c>
      <c r="E351" s="14">
        <v>132</v>
      </c>
      <c r="F351" s="14">
        <v>28</v>
      </c>
      <c r="G351" s="14">
        <v>10.984777959491799</v>
      </c>
      <c r="H351" s="14">
        <v>2.5489818823152199</v>
      </c>
      <c r="I351" s="15">
        <v>3.23202571894665E-6</v>
      </c>
      <c r="J351" s="14">
        <v>2.1827567283635299E-4</v>
      </c>
      <c r="K351" s="11" t="s">
        <v>4226</v>
      </c>
      <c r="L351" s="16" t="s">
        <v>4228</v>
      </c>
    </row>
    <row r="352" spans="1:12" ht="13" x14ac:dyDescent="0.15">
      <c r="A352" s="11" t="s">
        <v>1231</v>
      </c>
      <c r="B352" s="11" t="s">
        <v>2247</v>
      </c>
      <c r="C352" s="11" t="s">
        <v>2248</v>
      </c>
      <c r="D352" s="13" t="s">
        <v>2249</v>
      </c>
      <c r="E352" s="14">
        <v>177</v>
      </c>
      <c r="F352" s="14">
        <v>34</v>
      </c>
      <c r="G352" s="14">
        <v>14.7295886275003</v>
      </c>
      <c r="H352" s="14">
        <v>2.3082789927019101</v>
      </c>
      <c r="I352" s="15">
        <v>3.23658020806583E-6</v>
      </c>
      <c r="J352" s="14">
        <v>2.1827567283635299E-4</v>
      </c>
      <c r="K352" s="11" t="s">
        <v>4233</v>
      </c>
      <c r="L352" s="16" t="s">
        <v>4235</v>
      </c>
    </row>
    <row r="353" spans="1:12" ht="13" x14ac:dyDescent="0.15">
      <c r="A353" s="11" t="s">
        <v>1231</v>
      </c>
      <c r="B353" s="11" t="s">
        <v>4236</v>
      </c>
      <c r="C353" s="11" t="s">
        <v>4237</v>
      </c>
      <c r="D353" s="13" t="s">
        <v>4238</v>
      </c>
      <c r="E353" s="14">
        <v>47</v>
      </c>
      <c r="F353" s="14">
        <v>15</v>
      </c>
      <c r="G353" s="14">
        <v>3.9112466976978202</v>
      </c>
      <c r="H353" s="14">
        <v>3.8350943214165101</v>
      </c>
      <c r="I353" s="15">
        <v>3.4381259089721898E-6</v>
      </c>
      <c r="J353" s="14">
        <v>2.3061461840235599E-4</v>
      </c>
      <c r="K353" s="11" t="s">
        <v>4244</v>
      </c>
      <c r="L353" s="16" t="s">
        <v>4245</v>
      </c>
    </row>
    <row r="354" spans="1:12" ht="13" x14ac:dyDescent="0.15">
      <c r="A354" s="11" t="s">
        <v>1231</v>
      </c>
      <c r="B354" s="11" t="s">
        <v>2187</v>
      </c>
      <c r="C354" s="11" t="s">
        <v>2188</v>
      </c>
      <c r="D354" s="13" t="s">
        <v>2189</v>
      </c>
      <c r="E354" s="14">
        <v>351</v>
      </c>
      <c r="F354" s="14">
        <v>55</v>
      </c>
      <c r="G354" s="14">
        <v>29.209523210466699</v>
      </c>
      <c r="H354" s="14">
        <v>1.88294754432321</v>
      </c>
      <c r="I354" s="15">
        <v>3.5082442655376399E-6</v>
      </c>
      <c r="J354" s="14">
        <v>2.3405270479062701E-4</v>
      </c>
      <c r="K354" s="11" t="s">
        <v>4251</v>
      </c>
      <c r="L354" s="16" t="s">
        <v>4252</v>
      </c>
    </row>
    <row r="355" spans="1:12" ht="13" x14ac:dyDescent="0.15">
      <c r="A355" s="11" t="s">
        <v>1231</v>
      </c>
      <c r="B355" s="11" t="s">
        <v>4253</v>
      </c>
      <c r="C355" s="11" t="s">
        <v>4254</v>
      </c>
      <c r="D355" s="13" t="s">
        <v>4255</v>
      </c>
      <c r="E355" s="14">
        <v>59</v>
      </c>
      <c r="F355" s="14">
        <v>17</v>
      </c>
      <c r="G355" s="14">
        <v>4.9098628758334399</v>
      </c>
      <c r="H355" s="14">
        <v>3.4624184890528702</v>
      </c>
      <c r="I355" s="15">
        <v>3.7884687347222702E-6</v>
      </c>
      <c r="J355" s="14">
        <v>2.5005908792111002E-4</v>
      </c>
      <c r="K355" s="11" t="s">
        <v>4261</v>
      </c>
      <c r="L355" s="16" t="s">
        <v>4262</v>
      </c>
    </row>
    <row r="356" spans="1:12" ht="13" x14ac:dyDescent="0.15">
      <c r="A356" s="11" t="s">
        <v>1231</v>
      </c>
      <c r="B356" s="11" t="s">
        <v>4263</v>
      </c>
      <c r="C356" s="11" t="s">
        <v>4265</v>
      </c>
      <c r="D356" s="13" t="s">
        <v>4267</v>
      </c>
      <c r="E356" s="14">
        <v>59</v>
      </c>
      <c r="F356" s="14">
        <v>17</v>
      </c>
      <c r="G356" s="14">
        <v>4.9098628758334399</v>
      </c>
      <c r="H356" s="14">
        <v>3.4624184890528702</v>
      </c>
      <c r="I356" s="15">
        <v>3.7884687347222702E-6</v>
      </c>
      <c r="J356" s="14">
        <v>2.5005908792111002E-4</v>
      </c>
      <c r="K356" s="11" t="s">
        <v>4268</v>
      </c>
      <c r="L356" s="16" t="s">
        <v>4269</v>
      </c>
    </row>
    <row r="357" spans="1:12" ht="13" x14ac:dyDescent="0.15">
      <c r="A357" s="11" t="s">
        <v>1231</v>
      </c>
      <c r="B357" s="11" t="s">
        <v>4270</v>
      </c>
      <c r="C357" s="11" t="s">
        <v>4272</v>
      </c>
      <c r="D357" s="13" t="s">
        <v>4274</v>
      </c>
      <c r="E357" s="14">
        <v>119</v>
      </c>
      <c r="F357" s="14">
        <v>26</v>
      </c>
      <c r="G357" s="14">
        <v>9.9029437665115108</v>
      </c>
      <c r="H357" s="14">
        <v>2.6254819388072699</v>
      </c>
      <c r="I357" s="15">
        <v>4.0490873470799801E-6</v>
      </c>
      <c r="J357" s="14">
        <v>2.6584722163976502E-4</v>
      </c>
      <c r="K357" s="11" t="s">
        <v>4276</v>
      </c>
      <c r="L357" s="16" t="s">
        <v>4277</v>
      </c>
    </row>
    <row r="358" spans="1:12" ht="13" x14ac:dyDescent="0.15">
      <c r="A358" s="11" t="s">
        <v>1231</v>
      </c>
      <c r="B358" s="11" t="s">
        <v>2148</v>
      </c>
      <c r="C358" s="11" t="s">
        <v>2149</v>
      </c>
      <c r="D358" s="13" t="s">
        <v>2150</v>
      </c>
      <c r="E358" s="14">
        <v>251</v>
      </c>
      <c r="F358" s="14">
        <v>43</v>
      </c>
      <c r="G358" s="14">
        <v>20.887721726003299</v>
      </c>
      <c r="H358" s="14">
        <v>2.0586256636342002</v>
      </c>
      <c r="I358" s="15">
        <v>4.1271323294456203E-6</v>
      </c>
      <c r="J358" s="14">
        <v>2.6954518461100302E-4</v>
      </c>
      <c r="K358" s="11" t="s">
        <v>4284</v>
      </c>
      <c r="L358" s="16" t="s">
        <v>4285</v>
      </c>
    </row>
    <row r="359" spans="1:12" ht="13" x14ac:dyDescent="0.15">
      <c r="A359" s="11" t="s">
        <v>1231</v>
      </c>
      <c r="B359" s="11" t="s">
        <v>1517</v>
      </c>
      <c r="C359" s="11" t="s">
        <v>1519</v>
      </c>
      <c r="D359" s="13" t="s">
        <v>1520</v>
      </c>
      <c r="E359" s="14">
        <v>302</v>
      </c>
      <c r="F359" s="14">
        <v>49</v>
      </c>
      <c r="G359" s="14">
        <v>25.1318404830796</v>
      </c>
      <c r="H359" s="14">
        <v>1.9497179298503799</v>
      </c>
      <c r="I359" s="15">
        <v>4.4363098906652396E-6</v>
      </c>
      <c r="J359" s="14">
        <v>2.8822078237311503E-4</v>
      </c>
      <c r="K359" s="11" t="s">
        <v>4291</v>
      </c>
      <c r="L359" s="16" t="s">
        <v>4292</v>
      </c>
    </row>
    <row r="360" spans="1:12" ht="13" x14ac:dyDescent="0.15">
      <c r="A360" s="11" t="s">
        <v>1231</v>
      </c>
      <c r="B360" s="11" t="s">
        <v>2883</v>
      </c>
      <c r="C360" s="11" t="s">
        <v>2884</v>
      </c>
      <c r="D360" s="13" t="s">
        <v>2886</v>
      </c>
      <c r="E360" s="14">
        <v>311</v>
      </c>
      <c r="F360" s="14">
        <v>50</v>
      </c>
      <c r="G360" s="14">
        <v>25.880802616681301</v>
      </c>
      <c r="H360" s="14">
        <v>1.9319339025356499</v>
      </c>
      <c r="I360" s="15">
        <v>4.6363116440462102E-6</v>
      </c>
      <c r="J360" s="14">
        <v>2.9954868642471E-4</v>
      </c>
      <c r="K360" s="11" t="s">
        <v>4298</v>
      </c>
      <c r="L360" s="16" t="s">
        <v>4299</v>
      </c>
    </row>
    <row r="361" spans="1:12" ht="13" x14ac:dyDescent="0.15">
      <c r="A361" s="11" t="s">
        <v>1231</v>
      </c>
      <c r="B361" s="11" t="s">
        <v>4300</v>
      </c>
      <c r="C361" s="11" t="s">
        <v>4301</v>
      </c>
      <c r="D361" s="13" t="s">
        <v>4302</v>
      </c>
      <c r="E361" s="14">
        <v>443</v>
      </c>
      <c r="F361" s="14">
        <v>65</v>
      </c>
      <c r="G361" s="14">
        <v>36.865580576173102</v>
      </c>
      <c r="H361" s="14">
        <v>1.7631622501019499</v>
      </c>
      <c r="I361" s="15">
        <v>4.6589488661430397E-6</v>
      </c>
      <c r="J361" s="14">
        <v>2.9954868642471E-4</v>
      </c>
      <c r="K361" s="11" t="s">
        <v>4309</v>
      </c>
      <c r="L361" s="16" t="s">
        <v>4310</v>
      </c>
    </row>
    <row r="362" spans="1:12" ht="13" x14ac:dyDescent="0.15">
      <c r="A362" s="11" t="s">
        <v>1231</v>
      </c>
      <c r="B362" s="11" t="s">
        <v>4311</v>
      </c>
      <c r="C362" s="11" t="s">
        <v>4312</v>
      </c>
      <c r="D362" s="13" t="s">
        <v>4313</v>
      </c>
      <c r="E362" s="14">
        <v>196</v>
      </c>
      <c r="F362" s="14">
        <v>36</v>
      </c>
      <c r="G362" s="14">
        <v>16.310730909548401</v>
      </c>
      <c r="H362" s="14">
        <v>2.20713591559073</v>
      </c>
      <c r="I362" s="15">
        <v>4.9437548215180999E-6</v>
      </c>
      <c r="J362" s="14">
        <v>3.1400805287904203E-4</v>
      </c>
      <c r="K362" s="11" t="s">
        <v>4319</v>
      </c>
      <c r="L362" s="16" t="s">
        <v>4320</v>
      </c>
    </row>
    <row r="363" spans="1:12" ht="13" x14ac:dyDescent="0.15">
      <c r="A363" s="11" t="s">
        <v>1231</v>
      </c>
      <c r="B363" s="11" t="s">
        <v>3616</v>
      </c>
      <c r="C363" s="11" t="s">
        <v>3617</v>
      </c>
      <c r="D363" s="13" t="s">
        <v>3618</v>
      </c>
      <c r="E363" s="14">
        <v>196</v>
      </c>
      <c r="F363" s="14">
        <v>36</v>
      </c>
      <c r="G363" s="14">
        <v>16.310730909548401</v>
      </c>
      <c r="H363" s="14">
        <v>2.20713591559073</v>
      </c>
      <c r="I363" s="15">
        <v>4.9437548215180999E-6</v>
      </c>
      <c r="J363" s="14">
        <v>3.1400805287904203E-4</v>
      </c>
      <c r="K363" s="11" t="s">
        <v>4326</v>
      </c>
      <c r="L363" s="16" t="s">
        <v>4327</v>
      </c>
    </row>
    <row r="364" spans="1:12" ht="13" x14ac:dyDescent="0.15">
      <c r="A364" s="11" t="s">
        <v>1231</v>
      </c>
      <c r="B364" s="11" t="s">
        <v>2461</v>
      </c>
      <c r="C364" s="11" t="s">
        <v>2462</v>
      </c>
      <c r="D364" s="13" t="s">
        <v>2463</v>
      </c>
      <c r="E364" s="14">
        <v>79</v>
      </c>
      <c r="F364" s="14">
        <v>20</v>
      </c>
      <c r="G364" s="14">
        <v>6.5742231727261302</v>
      </c>
      <c r="H364" s="14">
        <v>3.0421845250055002</v>
      </c>
      <c r="I364" s="15">
        <v>4.9597532729706001E-6</v>
      </c>
      <c r="J364" s="14">
        <v>3.1400805287904203E-4</v>
      </c>
      <c r="K364" s="11" t="s">
        <v>4333</v>
      </c>
      <c r="L364" s="16" t="s">
        <v>4334</v>
      </c>
    </row>
    <row r="365" spans="1:12" ht="13" x14ac:dyDescent="0.15">
      <c r="A365" s="11" t="s">
        <v>1231</v>
      </c>
      <c r="B365" s="11" t="s">
        <v>4335</v>
      </c>
      <c r="C365" s="11" t="s">
        <v>4336</v>
      </c>
      <c r="D365" s="13" t="s">
        <v>4337</v>
      </c>
      <c r="E365" s="14">
        <v>245</v>
      </c>
      <c r="F365" s="14">
        <v>42</v>
      </c>
      <c r="G365" s="14">
        <v>20.3884136369355</v>
      </c>
      <c r="H365" s="14">
        <v>2.05999352121801</v>
      </c>
      <c r="I365" s="15">
        <v>5.2294231307481496E-6</v>
      </c>
      <c r="J365" s="14">
        <v>3.2940056664697298E-4</v>
      </c>
      <c r="K365" s="11" t="s">
        <v>4343</v>
      </c>
      <c r="L365" s="16" t="s">
        <v>4344</v>
      </c>
    </row>
    <row r="366" spans="1:12" ht="13" x14ac:dyDescent="0.15">
      <c r="A366" s="11" t="s">
        <v>1231</v>
      </c>
      <c r="B366" s="11" t="s">
        <v>4345</v>
      </c>
      <c r="C366" s="11" t="s">
        <v>4346</v>
      </c>
      <c r="D366" s="13" t="s">
        <v>4347</v>
      </c>
      <c r="E366" s="14">
        <v>304</v>
      </c>
      <c r="F366" s="14">
        <v>49</v>
      </c>
      <c r="G366" s="14">
        <v>25.298276512768901</v>
      </c>
      <c r="H366" s="14">
        <v>1.9368908382066301</v>
      </c>
      <c r="I366" s="15">
        <v>5.3535387756209499E-6</v>
      </c>
      <c r="J366" s="14">
        <v>3.3551546801353698E-4</v>
      </c>
      <c r="K366" s="11" t="s">
        <v>4353</v>
      </c>
      <c r="L366" s="16" t="s">
        <v>4354</v>
      </c>
    </row>
    <row r="367" spans="1:12" ht="13" x14ac:dyDescent="0.15">
      <c r="A367" s="11" t="s">
        <v>1231</v>
      </c>
      <c r="B367" s="11" t="s">
        <v>4355</v>
      </c>
      <c r="C367" s="11" t="s">
        <v>4356</v>
      </c>
      <c r="D367" s="13" t="s">
        <v>4357</v>
      </c>
      <c r="E367" s="14">
        <v>181</v>
      </c>
      <c r="F367" s="14">
        <v>34</v>
      </c>
      <c r="G367" s="14">
        <v>15.0624606868789</v>
      </c>
      <c r="H367" s="14">
        <v>2.2572673022554599</v>
      </c>
      <c r="I367" s="15">
        <v>5.4076463529284499E-6</v>
      </c>
      <c r="J367" s="14">
        <v>3.3720343514316201E-4</v>
      </c>
      <c r="K367" s="11" t="s">
        <v>4363</v>
      </c>
      <c r="L367" s="16" t="s">
        <v>4364</v>
      </c>
    </row>
    <row r="368" spans="1:12" ht="13" x14ac:dyDescent="0.15">
      <c r="A368" s="11" t="s">
        <v>1231</v>
      </c>
      <c r="B368" s="11" t="s">
        <v>3624</v>
      </c>
      <c r="C368" s="11" t="s">
        <v>3625</v>
      </c>
      <c r="D368" s="13" t="s">
        <v>3626</v>
      </c>
      <c r="E368" s="14">
        <v>73</v>
      </c>
      <c r="F368" s="14">
        <v>19</v>
      </c>
      <c r="G368" s="14">
        <v>6.0749150836583201</v>
      </c>
      <c r="H368" s="14">
        <v>3.1276157342693498</v>
      </c>
      <c r="I368" s="15">
        <v>5.4838411602808898E-6</v>
      </c>
      <c r="J368" s="14">
        <v>3.3959225970716799E-4</v>
      </c>
      <c r="K368" s="11" t="s">
        <v>4370</v>
      </c>
      <c r="L368" s="16" t="s">
        <v>4371</v>
      </c>
    </row>
    <row r="369" spans="1:12" ht="13" x14ac:dyDescent="0.15">
      <c r="A369" s="11" t="s">
        <v>1231</v>
      </c>
      <c r="B369" s="11" t="s">
        <v>3446</v>
      </c>
      <c r="C369" s="11" t="s">
        <v>3447</v>
      </c>
      <c r="D369" s="13" t="s">
        <v>3449</v>
      </c>
      <c r="E369" s="14">
        <v>189</v>
      </c>
      <c r="F369" s="14">
        <v>35</v>
      </c>
      <c r="G369" s="14">
        <v>15.728204805635899</v>
      </c>
      <c r="H369" s="14">
        <v>2.2253016432910599</v>
      </c>
      <c r="I369" s="15">
        <v>5.5128324145670098E-6</v>
      </c>
      <c r="J369" s="14">
        <v>3.3959225970716799E-4</v>
      </c>
      <c r="K369" s="11" t="s">
        <v>4377</v>
      </c>
      <c r="L369" s="16" t="s">
        <v>4378</v>
      </c>
    </row>
    <row r="370" spans="1:12" ht="13" x14ac:dyDescent="0.15">
      <c r="A370" s="11" t="s">
        <v>1231</v>
      </c>
      <c r="B370" s="11" t="s">
        <v>2272</v>
      </c>
      <c r="C370" s="11" t="s">
        <v>2273</v>
      </c>
      <c r="D370" s="13" t="s">
        <v>2274</v>
      </c>
      <c r="E370" s="14">
        <v>221</v>
      </c>
      <c r="F370" s="14">
        <v>39</v>
      </c>
      <c r="G370" s="14">
        <v>18.391181280664199</v>
      </c>
      <c r="H370" s="14">
        <v>2.12058156595972</v>
      </c>
      <c r="I370" s="15">
        <v>5.5316761911061701E-6</v>
      </c>
      <c r="J370" s="14">
        <v>3.3959225970716799E-4</v>
      </c>
      <c r="K370" s="11" t="s">
        <v>4384</v>
      </c>
      <c r="L370" s="16" t="s">
        <v>4386</v>
      </c>
    </row>
    <row r="371" spans="1:12" ht="13" x14ac:dyDescent="0.15">
      <c r="A371" s="11" t="s">
        <v>1231</v>
      </c>
      <c r="B371" s="11" t="s">
        <v>4388</v>
      </c>
      <c r="C371" s="11" t="s">
        <v>4389</v>
      </c>
      <c r="D371" s="13" t="s">
        <v>4390</v>
      </c>
      <c r="E371" s="14">
        <v>213</v>
      </c>
      <c r="F371" s="14">
        <v>38</v>
      </c>
      <c r="G371" s="14">
        <v>17.725437161907202</v>
      </c>
      <c r="H371" s="14">
        <v>2.14381172395928</v>
      </c>
      <c r="I371" s="15">
        <v>5.5799122975486196E-6</v>
      </c>
      <c r="J371" s="14">
        <v>3.3959225970716799E-4</v>
      </c>
      <c r="K371" s="11" t="s">
        <v>4391</v>
      </c>
      <c r="L371" s="16" t="s">
        <v>4392</v>
      </c>
    </row>
    <row r="372" spans="1:12" ht="13" x14ac:dyDescent="0.15">
      <c r="A372" s="11" t="s">
        <v>1231</v>
      </c>
      <c r="B372" s="11" t="s">
        <v>4393</v>
      </c>
      <c r="C372" s="11" t="s">
        <v>4394</v>
      </c>
      <c r="D372" s="13" t="s">
        <v>4395</v>
      </c>
      <c r="E372" s="14">
        <v>43</v>
      </c>
      <c r="F372" s="14">
        <v>14</v>
      </c>
      <c r="G372" s="14">
        <v>3.57837463831929</v>
      </c>
      <c r="H372" s="14">
        <v>3.9123907961117301</v>
      </c>
      <c r="I372" s="15">
        <v>5.5827883778114497E-6</v>
      </c>
      <c r="J372" s="14">
        <v>3.3959225970716799E-4</v>
      </c>
      <c r="K372" s="11" t="s">
        <v>4396</v>
      </c>
      <c r="L372" s="16" t="s">
        <v>4397</v>
      </c>
    </row>
    <row r="373" spans="1:12" ht="13" x14ac:dyDescent="0.15">
      <c r="A373" s="11" t="s">
        <v>1231</v>
      </c>
      <c r="B373" s="11" t="s">
        <v>4398</v>
      </c>
      <c r="C373" s="11" t="s">
        <v>4399</v>
      </c>
      <c r="D373" s="13" t="s">
        <v>4400</v>
      </c>
      <c r="E373" s="14">
        <v>246</v>
      </c>
      <c r="F373" s="14">
        <v>42</v>
      </c>
      <c r="G373" s="14">
        <v>20.4716316517801</v>
      </c>
      <c r="H373" s="14">
        <v>2.0516195638146901</v>
      </c>
      <c r="I373" s="15">
        <v>5.8098569796216603E-6</v>
      </c>
      <c r="J373" s="14">
        <v>3.5101481915551298E-4</v>
      </c>
      <c r="K373" s="11" t="s">
        <v>4401</v>
      </c>
      <c r="L373" s="16" t="s">
        <v>4402</v>
      </c>
    </row>
    <row r="374" spans="1:12" ht="13" x14ac:dyDescent="0.15">
      <c r="A374" s="11" t="s">
        <v>1231</v>
      </c>
      <c r="B374" s="11" t="s">
        <v>3542</v>
      </c>
      <c r="C374" s="11" t="s">
        <v>3543</v>
      </c>
      <c r="D374" s="13" t="s">
        <v>3544</v>
      </c>
      <c r="E374" s="14">
        <v>107</v>
      </c>
      <c r="F374" s="14">
        <v>24</v>
      </c>
      <c r="G374" s="14">
        <v>8.9043275883758994</v>
      </c>
      <c r="H374" s="14">
        <v>2.6953186258927202</v>
      </c>
      <c r="I374" s="15">
        <v>5.8271458414083099E-6</v>
      </c>
      <c r="J374" s="14">
        <v>3.5101481915551298E-4</v>
      </c>
      <c r="K374" s="11" t="s">
        <v>4403</v>
      </c>
      <c r="L374" s="16" t="s">
        <v>4404</v>
      </c>
    </row>
    <row r="375" spans="1:12" ht="13" x14ac:dyDescent="0.15">
      <c r="A375" s="11" t="s">
        <v>1231</v>
      </c>
      <c r="B375" s="11" t="s">
        <v>4405</v>
      </c>
      <c r="C375" s="11" t="s">
        <v>4406</v>
      </c>
      <c r="D375" s="13" t="s">
        <v>4407</v>
      </c>
      <c r="E375" s="14">
        <v>222</v>
      </c>
      <c r="F375" s="14">
        <v>39</v>
      </c>
      <c r="G375" s="14">
        <v>18.474399295508899</v>
      </c>
      <c r="H375" s="14">
        <v>2.11102939674368</v>
      </c>
      <c r="I375" s="15">
        <v>6.1830968092202496E-6</v>
      </c>
      <c r="J375" s="14">
        <v>3.7065723819137199E-4</v>
      </c>
      <c r="K375" s="11" t="s">
        <v>4408</v>
      </c>
      <c r="L375" s="16" t="s">
        <v>4409</v>
      </c>
    </row>
    <row r="376" spans="1:12" ht="13" x14ac:dyDescent="0.15">
      <c r="A376" s="11" t="s">
        <v>1231</v>
      </c>
      <c r="B376" s="11" t="s">
        <v>1509</v>
      </c>
      <c r="C376" s="11" t="s">
        <v>1510</v>
      </c>
      <c r="D376" s="13" t="s">
        <v>1511</v>
      </c>
      <c r="E376" s="14">
        <v>475</v>
      </c>
      <c r="F376" s="14">
        <v>68</v>
      </c>
      <c r="G376" s="14">
        <v>39.528557051201403</v>
      </c>
      <c r="H376" s="14">
        <v>1.7202752914031101</v>
      </c>
      <c r="I376" s="15">
        <v>6.6351012120158302E-6</v>
      </c>
      <c r="J376" s="14">
        <v>3.9584120644184801E-4</v>
      </c>
      <c r="K376" s="11" t="s">
        <v>4410</v>
      </c>
      <c r="L376" s="16" t="s">
        <v>4411</v>
      </c>
    </row>
    <row r="377" spans="1:12" ht="13" x14ac:dyDescent="0.15">
      <c r="A377" s="11" t="s">
        <v>1231</v>
      </c>
      <c r="B377" s="11" t="s">
        <v>4412</v>
      </c>
      <c r="C377" s="11" t="s">
        <v>4413</v>
      </c>
      <c r="D377" s="13" t="s">
        <v>4414</v>
      </c>
      <c r="E377" s="14">
        <v>175</v>
      </c>
      <c r="F377" s="14">
        <v>33</v>
      </c>
      <c r="G377" s="14">
        <v>14.563152597810999</v>
      </c>
      <c r="H377" s="14">
        <v>2.26599287333981</v>
      </c>
      <c r="I377" s="15">
        <v>6.7895249808991301E-6</v>
      </c>
      <c r="J377" s="14">
        <v>4.0075030607176598E-4</v>
      </c>
      <c r="K377" s="11" t="s">
        <v>4415</v>
      </c>
      <c r="L377" s="16" t="s">
        <v>4416</v>
      </c>
    </row>
    <row r="378" spans="1:12" ht="13" x14ac:dyDescent="0.15">
      <c r="A378" s="11" t="s">
        <v>1231</v>
      </c>
      <c r="B378" s="11" t="s">
        <v>4417</v>
      </c>
      <c r="C378" s="11" t="s">
        <v>4418</v>
      </c>
      <c r="D378" s="13" t="s">
        <v>4419</v>
      </c>
      <c r="E378" s="14">
        <v>74</v>
      </c>
      <c r="F378" s="14">
        <v>19</v>
      </c>
      <c r="G378" s="14">
        <v>6.1581330985029599</v>
      </c>
      <c r="H378" s="14">
        <v>3.0853506567792301</v>
      </c>
      <c r="I378" s="15">
        <v>6.8089707502272398E-6</v>
      </c>
      <c r="J378" s="14">
        <v>4.0075030607176598E-4</v>
      </c>
      <c r="K378" s="11" t="s">
        <v>4420</v>
      </c>
      <c r="L378" s="16" t="s">
        <v>4421</v>
      </c>
    </row>
    <row r="379" spans="1:12" ht="13" x14ac:dyDescent="0.15">
      <c r="A379" s="11" t="s">
        <v>1231</v>
      </c>
      <c r="B379" s="11" t="s">
        <v>4422</v>
      </c>
      <c r="C379" s="11" t="s">
        <v>4423</v>
      </c>
      <c r="D379" s="13" t="s">
        <v>4424</v>
      </c>
      <c r="E379" s="14">
        <v>94</v>
      </c>
      <c r="F379" s="14">
        <v>22</v>
      </c>
      <c r="G379" s="14">
        <v>7.8224933953956501</v>
      </c>
      <c r="H379" s="14">
        <v>2.8124025023721102</v>
      </c>
      <c r="I379" s="15">
        <v>6.81427307447358E-6</v>
      </c>
      <c r="J379" s="14">
        <v>4.0075030607176598E-4</v>
      </c>
      <c r="K379" s="11" t="s">
        <v>4425</v>
      </c>
      <c r="L379" s="16" t="s">
        <v>4426</v>
      </c>
    </row>
    <row r="380" spans="1:12" ht="13" x14ac:dyDescent="0.15">
      <c r="A380" s="11" t="s">
        <v>1231</v>
      </c>
      <c r="B380" s="11" t="s">
        <v>4427</v>
      </c>
      <c r="C380" s="11" t="s">
        <v>4428</v>
      </c>
      <c r="D380" s="13" t="s">
        <v>4429</v>
      </c>
      <c r="E380" s="14">
        <v>101</v>
      </c>
      <c r="F380" s="14">
        <v>23</v>
      </c>
      <c r="G380" s="14">
        <v>8.4050194993080893</v>
      </c>
      <c r="H380" s="14">
        <v>2.7364600405618802</v>
      </c>
      <c r="I380" s="15">
        <v>6.92921901190857E-6</v>
      </c>
      <c r="J380" s="14">
        <v>4.0558810716402599E-4</v>
      </c>
      <c r="K380" s="11" t="s">
        <v>4430</v>
      </c>
      <c r="L380" s="16" t="s">
        <v>4431</v>
      </c>
    </row>
    <row r="381" spans="1:12" ht="13" x14ac:dyDescent="0.15">
      <c r="A381" s="11" t="s">
        <v>1231</v>
      </c>
      <c r="B381" s="11" t="s">
        <v>2923</v>
      </c>
      <c r="C381" s="11" t="s">
        <v>2924</v>
      </c>
      <c r="D381" s="13" t="s">
        <v>2925</v>
      </c>
      <c r="E381" s="14">
        <v>215</v>
      </c>
      <c r="F381" s="14">
        <v>38</v>
      </c>
      <c r="G381" s="14">
        <v>17.8918731915964</v>
      </c>
      <c r="H381" s="14">
        <v>2.1238692893177902</v>
      </c>
      <c r="I381" s="15">
        <v>6.9971598409823699E-6</v>
      </c>
      <c r="J381" s="14">
        <v>4.0764204913967198E-4</v>
      </c>
      <c r="K381" s="11" t="s">
        <v>4432</v>
      </c>
      <c r="L381" s="16" t="s">
        <v>4433</v>
      </c>
    </row>
    <row r="382" spans="1:12" ht="13" x14ac:dyDescent="0.15">
      <c r="A382" s="11" t="s">
        <v>1231</v>
      </c>
      <c r="B382" s="11" t="s">
        <v>4434</v>
      </c>
      <c r="C382" s="11" t="s">
        <v>4435</v>
      </c>
      <c r="D382" s="13" t="s">
        <v>4436</v>
      </c>
      <c r="E382" s="14">
        <v>160</v>
      </c>
      <c r="F382" s="14">
        <v>31</v>
      </c>
      <c r="G382" s="14">
        <v>13.314882375141501</v>
      </c>
      <c r="H382" s="14">
        <v>2.3282218442932701</v>
      </c>
      <c r="I382" s="15">
        <v>7.2135453584865104E-6</v>
      </c>
      <c r="J382" s="14">
        <v>4.1828450632457498E-4</v>
      </c>
      <c r="K382" s="11" t="s">
        <v>4437</v>
      </c>
      <c r="L382" s="16" t="s">
        <v>4438</v>
      </c>
    </row>
    <row r="383" spans="1:12" ht="13" x14ac:dyDescent="0.15">
      <c r="A383" s="11" t="s">
        <v>1231</v>
      </c>
      <c r="B383" s="11" t="s">
        <v>4439</v>
      </c>
      <c r="C383" s="11" t="s">
        <v>4440</v>
      </c>
      <c r="D383" s="13" t="s">
        <v>4441</v>
      </c>
      <c r="E383" s="14">
        <v>486</v>
      </c>
      <c r="F383" s="14">
        <v>69</v>
      </c>
      <c r="G383" s="14">
        <v>40.443955214492398</v>
      </c>
      <c r="H383" s="14">
        <v>1.70606459318981</v>
      </c>
      <c r="I383" s="15">
        <v>7.5664337314540501E-6</v>
      </c>
      <c r="J383" s="14">
        <v>4.3670640080750402E-4</v>
      </c>
      <c r="K383" s="11" t="s">
        <v>4442</v>
      </c>
      <c r="L383" s="16" t="s">
        <v>4443</v>
      </c>
    </row>
    <row r="384" spans="1:12" ht="13" x14ac:dyDescent="0.15">
      <c r="A384" s="11" t="s">
        <v>1231</v>
      </c>
      <c r="B384" s="11" t="s">
        <v>4444</v>
      </c>
      <c r="C384" s="11" t="s">
        <v>4445</v>
      </c>
      <c r="D384" s="13" t="s">
        <v>4446</v>
      </c>
      <c r="E384" s="14">
        <v>224</v>
      </c>
      <c r="F384" s="14">
        <v>39</v>
      </c>
      <c r="G384" s="14">
        <v>18.6408353251981</v>
      </c>
      <c r="H384" s="14">
        <v>2.0921809199870398</v>
      </c>
      <c r="I384" s="15">
        <v>7.7032180543223899E-6</v>
      </c>
      <c r="J384" s="14">
        <v>4.4254274461151202E-4</v>
      </c>
      <c r="K384" s="11" t="s">
        <v>4408</v>
      </c>
      <c r="L384" s="16" t="s">
        <v>4409</v>
      </c>
    </row>
    <row r="385" spans="1:12" ht="13" x14ac:dyDescent="0.15">
      <c r="A385" s="11" t="s">
        <v>1231</v>
      </c>
      <c r="B385" s="11" t="s">
        <v>4447</v>
      </c>
      <c r="C385" s="11" t="s">
        <v>4448</v>
      </c>
      <c r="D385" s="13" t="s">
        <v>4449</v>
      </c>
      <c r="E385" s="14">
        <v>192</v>
      </c>
      <c r="F385" s="14">
        <v>35</v>
      </c>
      <c r="G385" s="14">
        <v>15.977858850169801</v>
      </c>
      <c r="H385" s="14">
        <v>2.1905313051146398</v>
      </c>
      <c r="I385" s="15">
        <v>7.9188003496710701E-6</v>
      </c>
      <c r="J385" s="14">
        <v>4.5099759178508802E-4</v>
      </c>
      <c r="K385" s="11" t="s">
        <v>4450</v>
      </c>
      <c r="L385" s="16" t="s">
        <v>4451</v>
      </c>
    </row>
    <row r="386" spans="1:12" ht="13" x14ac:dyDescent="0.15">
      <c r="A386" s="11" t="s">
        <v>1231</v>
      </c>
      <c r="B386" s="11" t="s">
        <v>4452</v>
      </c>
      <c r="C386" s="11" t="s">
        <v>4453</v>
      </c>
      <c r="D386" s="13" t="s">
        <v>4454</v>
      </c>
      <c r="E386" s="14">
        <v>138</v>
      </c>
      <c r="F386" s="14">
        <v>28</v>
      </c>
      <c r="G386" s="14">
        <v>11.4840860485596</v>
      </c>
      <c r="H386" s="14">
        <v>2.4381565830841199</v>
      </c>
      <c r="I386" s="15">
        <v>7.9594224031698196E-6</v>
      </c>
      <c r="J386" s="14">
        <v>4.5099759178508802E-4</v>
      </c>
      <c r="K386" s="11" t="s">
        <v>4455</v>
      </c>
      <c r="L386" s="16" t="s">
        <v>4456</v>
      </c>
    </row>
    <row r="387" spans="1:12" ht="13" x14ac:dyDescent="0.15">
      <c r="A387" s="11" t="s">
        <v>1231</v>
      </c>
      <c r="B387" s="11" t="s">
        <v>4457</v>
      </c>
      <c r="C387" s="11" t="s">
        <v>4458</v>
      </c>
      <c r="D387" s="13" t="s">
        <v>4459</v>
      </c>
      <c r="E387" s="14">
        <v>138</v>
      </c>
      <c r="F387" s="14">
        <v>28</v>
      </c>
      <c r="G387" s="14">
        <v>11.4840860485596</v>
      </c>
      <c r="H387" s="14">
        <v>2.4381565830841199</v>
      </c>
      <c r="I387" s="15">
        <v>7.9594224031698196E-6</v>
      </c>
      <c r="J387" s="14">
        <v>4.5099759178508802E-4</v>
      </c>
      <c r="K387" s="11" t="s">
        <v>4460</v>
      </c>
      <c r="L387" s="16" t="s">
        <v>4461</v>
      </c>
    </row>
    <row r="388" spans="1:12" ht="13" x14ac:dyDescent="0.15">
      <c r="A388" s="11" t="s">
        <v>1231</v>
      </c>
      <c r="B388" s="11" t="s">
        <v>4462</v>
      </c>
      <c r="C388" s="11" t="s">
        <v>4463</v>
      </c>
      <c r="D388" s="13" t="s">
        <v>4464</v>
      </c>
      <c r="E388" s="14">
        <v>169</v>
      </c>
      <c r="F388" s="14">
        <v>32</v>
      </c>
      <c r="G388" s="14">
        <v>14.0638445087432</v>
      </c>
      <c r="H388" s="14">
        <v>2.2753380116017499</v>
      </c>
      <c r="I388" s="15">
        <v>8.5196661210318308E-6</v>
      </c>
      <c r="J388" s="14">
        <v>4.8054789498129101E-4</v>
      </c>
      <c r="K388" s="11" t="s">
        <v>4465</v>
      </c>
      <c r="L388" s="16" t="s">
        <v>4466</v>
      </c>
    </row>
    <row r="389" spans="1:12" ht="13" x14ac:dyDescent="0.15">
      <c r="A389" s="11" t="s">
        <v>1231</v>
      </c>
      <c r="B389" s="11" t="s">
        <v>2328</v>
      </c>
      <c r="C389" s="11" t="s">
        <v>2330</v>
      </c>
      <c r="D389" s="13" t="s">
        <v>2331</v>
      </c>
      <c r="E389" s="14">
        <v>318</v>
      </c>
      <c r="F389" s="14">
        <v>50</v>
      </c>
      <c r="G389" s="14">
        <v>26.4633287205938</v>
      </c>
      <c r="H389" s="14">
        <v>1.88940705562449</v>
      </c>
      <c r="I389" s="15">
        <v>8.7497868033192799E-6</v>
      </c>
      <c r="J389" s="14">
        <v>4.9129459023705398E-4</v>
      </c>
      <c r="K389" s="11" t="s">
        <v>4467</v>
      </c>
      <c r="L389" s="16" t="s">
        <v>4468</v>
      </c>
    </row>
    <row r="390" spans="1:12" ht="13" x14ac:dyDescent="0.15">
      <c r="A390" s="11" t="s">
        <v>1231</v>
      </c>
      <c r="B390" s="11" t="s">
        <v>4469</v>
      </c>
      <c r="C390" s="11" t="s">
        <v>4470</v>
      </c>
      <c r="D390" s="13" t="s">
        <v>4471</v>
      </c>
      <c r="E390" s="14">
        <v>82</v>
      </c>
      <c r="F390" s="14">
        <v>20</v>
      </c>
      <c r="G390" s="14">
        <v>6.8238772172600299</v>
      </c>
      <c r="H390" s="14">
        <v>2.93088509116384</v>
      </c>
      <c r="I390" s="15">
        <v>9.1235670987011002E-6</v>
      </c>
      <c r="J390" s="14">
        <v>5.0947903204835796E-4</v>
      </c>
      <c r="K390" s="11" t="s">
        <v>4472</v>
      </c>
      <c r="L390" s="16" t="s">
        <v>4473</v>
      </c>
    </row>
    <row r="391" spans="1:12" ht="13" x14ac:dyDescent="0.15">
      <c r="A391" s="11" t="s">
        <v>1231</v>
      </c>
      <c r="B391" s="11" t="s">
        <v>4474</v>
      </c>
      <c r="C391" s="11" t="s">
        <v>4475</v>
      </c>
      <c r="D391" s="13" t="s">
        <v>4476</v>
      </c>
      <c r="E391" s="14">
        <v>498</v>
      </c>
      <c r="F391" s="14">
        <v>70</v>
      </c>
      <c r="G391" s="14">
        <v>41.442571392627997</v>
      </c>
      <c r="H391" s="14">
        <v>1.68908437984743</v>
      </c>
      <c r="I391" s="15">
        <v>9.1968170826683993E-6</v>
      </c>
      <c r="J391" s="14">
        <v>5.0947903204835796E-4</v>
      </c>
      <c r="K391" s="11" t="s">
        <v>4477</v>
      </c>
      <c r="L391" s="16" t="s">
        <v>4478</v>
      </c>
    </row>
    <row r="392" spans="1:12" ht="13" x14ac:dyDescent="0.15">
      <c r="A392" s="11" t="s">
        <v>1231</v>
      </c>
      <c r="B392" s="11" t="s">
        <v>2501</v>
      </c>
      <c r="C392" s="11" t="s">
        <v>2502</v>
      </c>
      <c r="D392" s="13" t="s">
        <v>2503</v>
      </c>
      <c r="E392" s="14">
        <v>498</v>
      </c>
      <c r="F392" s="14">
        <v>70</v>
      </c>
      <c r="G392" s="14">
        <v>41.442571392627997</v>
      </c>
      <c r="H392" s="14">
        <v>1.68908437984743</v>
      </c>
      <c r="I392" s="15">
        <v>9.1968170826683993E-6</v>
      </c>
      <c r="J392" s="14">
        <v>5.0947903204835796E-4</v>
      </c>
      <c r="K392" s="11" t="s">
        <v>4479</v>
      </c>
      <c r="L392" s="16" t="s">
        <v>4480</v>
      </c>
    </row>
    <row r="393" spans="1:12" ht="13" x14ac:dyDescent="0.15">
      <c r="A393" s="11" t="s">
        <v>1231</v>
      </c>
      <c r="B393" s="11" t="s">
        <v>4241</v>
      </c>
      <c r="C393" s="11" t="s">
        <v>4242</v>
      </c>
      <c r="D393" s="13" t="s">
        <v>4243</v>
      </c>
      <c r="E393" s="14">
        <v>319</v>
      </c>
      <c r="F393" s="14">
        <v>50</v>
      </c>
      <c r="G393" s="14">
        <v>26.546546735438401</v>
      </c>
      <c r="H393" s="14">
        <v>1.883484149494</v>
      </c>
      <c r="I393" s="15">
        <v>9.5582138526229005E-6</v>
      </c>
      <c r="J393" s="14">
        <v>5.2714611420976701E-4</v>
      </c>
      <c r="K393" s="11" t="s">
        <v>4481</v>
      </c>
      <c r="L393" s="16" t="s">
        <v>4482</v>
      </c>
    </row>
    <row r="394" spans="1:12" ht="13" x14ac:dyDescent="0.15">
      <c r="A394" s="11" t="s">
        <v>1231</v>
      </c>
      <c r="B394" s="11" t="s">
        <v>2898</v>
      </c>
      <c r="C394" s="11" t="s">
        <v>2899</v>
      </c>
      <c r="D394" s="13" t="s">
        <v>2900</v>
      </c>
      <c r="E394" s="14">
        <v>170</v>
      </c>
      <c r="F394" s="14">
        <v>32</v>
      </c>
      <c r="G394" s="14">
        <v>14.1470625235879</v>
      </c>
      <c r="H394" s="14">
        <v>2.26195367035703</v>
      </c>
      <c r="I394" s="15">
        <v>9.6735062239394798E-6</v>
      </c>
      <c r="J394" s="14">
        <v>5.3101199677387098E-4</v>
      </c>
      <c r="K394" s="11" t="s">
        <v>4483</v>
      </c>
      <c r="L394" s="16" t="s">
        <v>4484</v>
      </c>
    </row>
    <row r="395" spans="1:12" ht="13" x14ac:dyDescent="0.15">
      <c r="A395" s="11" t="s">
        <v>1231</v>
      </c>
      <c r="B395" s="11" t="s">
        <v>4485</v>
      </c>
      <c r="C395" s="11" t="s">
        <v>4486</v>
      </c>
      <c r="D395" s="13" t="s">
        <v>4487</v>
      </c>
      <c r="E395" s="14">
        <v>251</v>
      </c>
      <c r="F395" s="14">
        <v>42</v>
      </c>
      <c r="G395" s="14">
        <v>20.887721726003299</v>
      </c>
      <c r="H395" s="14">
        <v>2.0107506482008501</v>
      </c>
      <c r="I395" s="15">
        <v>9.7138950171382598E-6</v>
      </c>
      <c r="J395" s="14">
        <v>5.3101199677387098E-4</v>
      </c>
      <c r="K395" s="11" t="s">
        <v>4488</v>
      </c>
      <c r="L395" s="16" t="s">
        <v>4489</v>
      </c>
    </row>
    <row r="396" spans="1:12" ht="13" x14ac:dyDescent="0.15">
      <c r="A396" s="11" t="s">
        <v>1231</v>
      </c>
      <c r="B396" s="11" t="s">
        <v>4490</v>
      </c>
      <c r="C396" s="11" t="s">
        <v>4491</v>
      </c>
      <c r="D396" s="13" t="s">
        <v>4492</v>
      </c>
      <c r="E396" s="14">
        <v>96</v>
      </c>
      <c r="F396" s="14">
        <v>22</v>
      </c>
      <c r="G396" s="14">
        <v>7.9889294250849199</v>
      </c>
      <c r="H396" s="14">
        <v>2.7538107835726899</v>
      </c>
      <c r="I396" s="15">
        <v>9.7895646413714792E-6</v>
      </c>
      <c r="J396" s="14">
        <v>5.3244047161616205E-4</v>
      </c>
      <c r="K396" s="11" t="s">
        <v>4493</v>
      </c>
      <c r="L396" s="16" t="s">
        <v>4494</v>
      </c>
    </row>
    <row r="397" spans="1:12" ht="13" x14ac:dyDescent="0.15">
      <c r="A397" s="11" t="s">
        <v>1231</v>
      </c>
      <c r="B397" s="11" t="s">
        <v>3012</v>
      </c>
      <c r="C397" s="11" t="s">
        <v>3013</v>
      </c>
      <c r="D397" s="13" t="s">
        <v>3014</v>
      </c>
      <c r="E397" s="14">
        <v>132</v>
      </c>
      <c r="F397" s="14">
        <v>27</v>
      </c>
      <c r="G397" s="14">
        <v>10.984777959491799</v>
      </c>
      <c r="H397" s="14">
        <v>2.4579468150896702</v>
      </c>
      <c r="I397" s="15">
        <v>9.8258415666130395E-6</v>
      </c>
      <c r="J397" s="14">
        <v>5.3244047161616205E-4</v>
      </c>
      <c r="K397" s="11" t="s">
        <v>4495</v>
      </c>
      <c r="L397" s="16" t="s">
        <v>4496</v>
      </c>
    </row>
    <row r="398" spans="1:12" ht="13" x14ac:dyDescent="0.15">
      <c r="A398" s="11" t="s">
        <v>1231</v>
      </c>
      <c r="B398" s="11" t="s">
        <v>4497</v>
      </c>
      <c r="C398" s="11" t="s">
        <v>4498</v>
      </c>
      <c r="D398" s="13" t="s">
        <v>4499</v>
      </c>
      <c r="E398" s="14">
        <v>178</v>
      </c>
      <c r="F398" s="14">
        <v>33</v>
      </c>
      <c r="G398" s="14">
        <v>14.812806642345</v>
      </c>
      <c r="H398" s="14">
        <v>2.2278019822161101</v>
      </c>
      <c r="I398" s="15">
        <v>9.8712959888391794E-6</v>
      </c>
      <c r="J398" s="14">
        <v>5.3257787793697996E-4</v>
      </c>
      <c r="K398" s="11" t="s">
        <v>4500</v>
      </c>
      <c r="L398" s="16" t="s">
        <v>4501</v>
      </c>
    </row>
    <row r="399" spans="1:12" ht="13" x14ac:dyDescent="0.15">
      <c r="A399" s="11" t="s">
        <v>1231</v>
      </c>
      <c r="B399" s="11" t="s">
        <v>3875</v>
      </c>
      <c r="C399" s="11" t="s">
        <v>3876</v>
      </c>
      <c r="D399" s="13" t="s">
        <v>3877</v>
      </c>
      <c r="E399" s="14">
        <v>45</v>
      </c>
      <c r="F399" s="14">
        <v>14</v>
      </c>
      <c r="G399" s="14">
        <v>3.74481066800855</v>
      </c>
      <c r="H399" s="14">
        <v>3.7385067607289799</v>
      </c>
      <c r="I399" s="15">
        <v>1.01461922801249E-5</v>
      </c>
      <c r="J399" s="14">
        <v>5.4269008622443999E-4</v>
      </c>
      <c r="K399" s="11" t="s">
        <v>4502</v>
      </c>
      <c r="L399" s="16" t="s">
        <v>4503</v>
      </c>
    </row>
    <row r="400" spans="1:12" ht="13" x14ac:dyDescent="0.15">
      <c r="A400" s="11" t="s">
        <v>1231</v>
      </c>
      <c r="B400" s="11" t="s">
        <v>2298</v>
      </c>
      <c r="C400" s="11" t="s">
        <v>2299</v>
      </c>
      <c r="D400" s="13" t="s">
        <v>2300</v>
      </c>
      <c r="E400" s="14">
        <v>45</v>
      </c>
      <c r="F400" s="14">
        <v>14</v>
      </c>
      <c r="G400" s="14">
        <v>3.74481066800855</v>
      </c>
      <c r="H400" s="14">
        <v>3.7385067607289799</v>
      </c>
      <c r="I400" s="15">
        <v>1.01461922801249E-5</v>
      </c>
      <c r="J400" s="14">
        <v>5.4269008622443999E-4</v>
      </c>
      <c r="K400" s="11" t="s">
        <v>4504</v>
      </c>
      <c r="L400" s="16" t="s">
        <v>4505</v>
      </c>
    </row>
    <row r="401" spans="1:12" ht="13" x14ac:dyDescent="0.15">
      <c r="A401" s="11" t="s">
        <v>1231</v>
      </c>
      <c r="B401" s="11" t="s">
        <v>4506</v>
      </c>
      <c r="C401" s="11" t="s">
        <v>4507</v>
      </c>
      <c r="D401" s="13" t="s">
        <v>4508</v>
      </c>
      <c r="E401" s="14">
        <v>294</v>
      </c>
      <c r="F401" s="14">
        <v>47</v>
      </c>
      <c r="G401" s="14">
        <v>24.466096364322599</v>
      </c>
      <c r="H401" s="14">
        <v>1.9210257043104499</v>
      </c>
      <c r="I401" s="15">
        <v>1.03452285724615E-5</v>
      </c>
      <c r="J401" s="14">
        <v>5.5096112169817203E-4</v>
      </c>
      <c r="K401" s="11" t="s">
        <v>4509</v>
      </c>
      <c r="L401" s="16" t="s">
        <v>4510</v>
      </c>
    </row>
    <row r="402" spans="1:12" ht="13" x14ac:dyDescent="0.15">
      <c r="A402" s="11" t="s">
        <v>1231</v>
      </c>
      <c r="B402" s="11" t="s">
        <v>4511</v>
      </c>
      <c r="C402" s="11" t="s">
        <v>4512</v>
      </c>
      <c r="D402" s="13" t="s">
        <v>4513</v>
      </c>
      <c r="E402" s="14">
        <v>140</v>
      </c>
      <c r="F402" s="14">
        <v>28</v>
      </c>
      <c r="G402" s="14">
        <v>11.6505220782488</v>
      </c>
      <c r="H402" s="14">
        <v>2.4033257747543502</v>
      </c>
      <c r="I402" s="15">
        <v>1.05898848441477E-5</v>
      </c>
      <c r="J402" s="14">
        <v>5.6158068816678896E-4</v>
      </c>
      <c r="K402" s="11" t="s">
        <v>4514</v>
      </c>
      <c r="L402" s="16" t="s">
        <v>4515</v>
      </c>
    </row>
    <row r="403" spans="1:12" ht="13" x14ac:dyDescent="0.15">
      <c r="A403" s="11" t="s">
        <v>1231</v>
      </c>
      <c r="B403" s="11" t="s">
        <v>4516</v>
      </c>
      <c r="C403" s="11" t="s">
        <v>4517</v>
      </c>
      <c r="D403" s="13" t="s">
        <v>4518</v>
      </c>
      <c r="E403" s="14">
        <v>338</v>
      </c>
      <c r="F403" s="14">
        <v>52</v>
      </c>
      <c r="G403" s="14">
        <v>28.1276890174865</v>
      </c>
      <c r="H403" s="14">
        <v>1.8487121344264199</v>
      </c>
      <c r="I403" s="15">
        <v>1.0933412177616099E-5</v>
      </c>
      <c r="J403" s="14">
        <v>5.7733068813633397E-4</v>
      </c>
      <c r="K403" s="11" t="s">
        <v>4519</v>
      </c>
      <c r="L403" s="16" t="s">
        <v>4520</v>
      </c>
    </row>
    <row r="404" spans="1:12" ht="13" x14ac:dyDescent="0.15">
      <c r="A404" s="11" t="s">
        <v>1231</v>
      </c>
      <c r="B404" s="11" t="s">
        <v>1689</v>
      </c>
      <c r="C404" s="11" t="s">
        <v>1690</v>
      </c>
      <c r="D404" s="13" t="s">
        <v>1691</v>
      </c>
      <c r="E404" s="14">
        <v>90</v>
      </c>
      <c r="F404" s="14">
        <v>21</v>
      </c>
      <c r="G404" s="14">
        <v>7.4896213360171098</v>
      </c>
      <c r="H404" s="14">
        <v>2.8038800705467399</v>
      </c>
      <c r="I404" s="15">
        <v>1.1522085774595699E-5</v>
      </c>
      <c r="J404" s="14">
        <v>6.00746060407386E-4</v>
      </c>
      <c r="K404" s="11" t="s">
        <v>4521</v>
      </c>
      <c r="L404" s="16" t="s">
        <v>4522</v>
      </c>
    </row>
    <row r="405" spans="1:12" ht="13" x14ac:dyDescent="0.15">
      <c r="A405" s="11" t="s">
        <v>1231</v>
      </c>
      <c r="B405" s="11" t="s">
        <v>4523</v>
      </c>
      <c r="C405" s="11" t="s">
        <v>4524</v>
      </c>
      <c r="D405" s="13" t="s">
        <v>4525</v>
      </c>
      <c r="E405" s="14">
        <v>90</v>
      </c>
      <c r="F405" s="14">
        <v>21</v>
      </c>
      <c r="G405" s="14">
        <v>7.4896213360171098</v>
      </c>
      <c r="H405" s="14">
        <v>2.8038800705467399</v>
      </c>
      <c r="I405" s="15">
        <v>1.1522085774595699E-5</v>
      </c>
      <c r="J405" s="14">
        <v>6.00746060407386E-4</v>
      </c>
      <c r="K405" s="11" t="s">
        <v>4526</v>
      </c>
      <c r="L405" s="16" t="s">
        <v>4527</v>
      </c>
    </row>
    <row r="406" spans="1:12" ht="13" x14ac:dyDescent="0.15">
      <c r="A406" s="11" t="s">
        <v>1231</v>
      </c>
      <c r="B406" s="11" t="s">
        <v>4528</v>
      </c>
      <c r="C406" s="11" t="s">
        <v>4529</v>
      </c>
      <c r="D406" s="13" t="s">
        <v>4530</v>
      </c>
      <c r="E406" s="14">
        <v>90</v>
      </c>
      <c r="F406" s="14">
        <v>21</v>
      </c>
      <c r="G406" s="14">
        <v>7.4896213360171098</v>
      </c>
      <c r="H406" s="14">
        <v>2.8038800705467399</v>
      </c>
      <c r="I406" s="15">
        <v>1.1522085774595699E-5</v>
      </c>
      <c r="J406" s="14">
        <v>6.00746060407386E-4</v>
      </c>
      <c r="K406" s="11" t="s">
        <v>4526</v>
      </c>
      <c r="L406" s="16" t="s">
        <v>4527</v>
      </c>
    </row>
    <row r="407" spans="1:12" ht="13" x14ac:dyDescent="0.15">
      <c r="A407" s="11" t="s">
        <v>1231</v>
      </c>
      <c r="B407" s="11" t="s">
        <v>4531</v>
      </c>
      <c r="C407" s="11" t="s">
        <v>4532</v>
      </c>
      <c r="D407" s="13" t="s">
        <v>4533</v>
      </c>
      <c r="E407" s="14">
        <v>97</v>
      </c>
      <c r="F407" s="14">
        <v>22</v>
      </c>
      <c r="G407" s="14">
        <v>8.0721474399295499</v>
      </c>
      <c r="H407" s="14">
        <v>2.7254209816801902</v>
      </c>
      <c r="I407" s="15">
        <v>1.16798564842036E-5</v>
      </c>
      <c r="J407" s="14">
        <v>6.0389724630200803E-4</v>
      </c>
      <c r="K407" s="11" t="s">
        <v>4493</v>
      </c>
      <c r="L407" s="16" t="s">
        <v>4494</v>
      </c>
    </row>
    <row r="408" spans="1:12" ht="13" x14ac:dyDescent="0.15">
      <c r="A408" s="11" t="s">
        <v>1231</v>
      </c>
      <c r="B408" s="11" t="s">
        <v>4534</v>
      </c>
      <c r="C408" s="11" t="s">
        <v>4535</v>
      </c>
      <c r="D408" s="13" t="s">
        <v>4536</v>
      </c>
      <c r="E408" s="14">
        <v>97</v>
      </c>
      <c r="F408" s="14">
        <v>22</v>
      </c>
      <c r="G408" s="14">
        <v>8.0721474399295499</v>
      </c>
      <c r="H408" s="14">
        <v>2.7254209816801902</v>
      </c>
      <c r="I408" s="15">
        <v>1.16798564842036E-5</v>
      </c>
      <c r="J408" s="14">
        <v>6.0389724630200803E-4</v>
      </c>
      <c r="K408" s="11" t="s">
        <v>4493</v>
      </c>
      <c r="L408" s="16" t="s">
        <v>4494</v>
      </c>
    </row>
    <row r="409" spans="1:12" ht="13" x14ac:dyDescent="0.15">
      <c r="A409" s="11" t="s">
        <v>1231</v>
      </c>
      <c r="B409" s="11" t="s">
        <v>4537</v>
      </c>
      <c r="C409" s="11" t="s">
        <v>4538</v>
      </c>
      <c r="D409" s="13" t="s">
        <v>4539</v>
      </c>
      <c r="E409" s="14">
        <v>296</v>
      </c>
      <c r="F409" s="14">
        <v>47</v>
      </c>
      <c r="G409" s="14">
        <v>24.6325323940118</v>
      </c>
      <c r="H409" s="14">
        <v>1.90804580090294</v>
      </c>
      <c r="I409" s="15">
        <v>1.2414852752717899E-5</v>
      </c>
      <c r="J409" s="14">
        <v>6.3923613198538004E-4</v>
      </c>
      <c r="K409" s="11" t="s">
        <v>4540</v>
      </c>
      <c r="L409" s="16" t="s">
        <v>4541</v>
      </c>
    </row>
    <row r="410" spans="1:12" ht="13" x14ac:dyDescent="0.15">
      <c r="A410" s="11" t="s">
        <v>1231</v>
      </c>
      <c r="B410" s="11" t="s">
        <v>4542</v>
      </c>
      <c r="C410" s="11" t="s">
        <v>4543</v>
      </c>
      <c r="D410" s="13" t="s">
        <v>4544</v>
      </c>
      <c r="E410" s="14">
        <v>105</v>
      </c>
      <c r="F410" s="14">
        <v>23</v>
      </c>
      <c r="G410" s="14">
        <v>8.7378915586866306</v>
      </c>
      <c r="H410" s="14">
        <v>2.6322139437785701</v>
      </c>
      <c r="I410" s="15">
        <v>1.3707541012042401E-5</v>
      </c>
      <c r="J410" s="14">
        <v>7.0287965462162904E-4</v>
      </c>
      <c r="K410" s="11" t="s">
        <v>4545</v>
      </c>
      <c r="L410" s="16" t="s">
        <v>4546</v>
      </c>
    </row>
    <row r="411" spans="1:12" ht="13" x14ac:dyDescent="0.15">
      <c r="A411" s="11" t="s">
        <v>1231</v>
      </c>
      <c r="B411" s="11" t="s">
        <v>3552</v>
      </c>
      <c r="C411" s="11" t="s">
        <v>3553</v>
      </c>
      <c r="D411" s="13" t="s">
        <v>3554</v>
      </c>
      <c r="E411" s="14">
        <v>458</v>
      </c>
      <c r="F411" s="14">
        <v>65</v>
      </c>
      <c r="G411" s="14">
        <v>38.113850798842599</v>
      </c>
      <c r="H411" s="14">
        <v>1.7054167615614899</v>
      </c>
      <c r="I411" s="15">
        <v>1.4005412975803799E-5</v>
      </c>
      <c r="J411" s="14">
        <v>7.1519822887551295E-4</v>
      </c>
      <c r="K411" s="11" t="s">
        <v>4547</v>
      </c>
      <c r="L411" s="16" t="s">
        <v>4548</v>
      </c>
    </row>
    <row r="412" spans="1:12" ht="13" x14ac:dyDescent="0.15">
      <c r="A412" s="11" t="s">
        <v>1231</v>
      </c>
      <c r="B412" s="11" t="s">
        <v>4549</v>
      </c>
      <c r="C412" s="11" t="s">
        <v>4550</v>
      </c>
      <c r="D412" s="13" t="s">
        <v>4551</v>
      </c>
      <c r="E412" s="14">
        <v>35</v>
      </c>
      <c r="F412" s="14">
        <v>12</v>
      </c>
      <c r="G412" s="14">
        <v>2.9126305195622102</v>
      </c>
      <c r="H412" s="14">
        <v>4.1199870424360201</v>
      </c>
      <c r="I412" s="15">
        <v>1.4351079088204E-5</v>
      </c>
      <c r="J412" s="14">
        <v>7.2984647707181698E-4</v>
      </c>
      <c r="K412" s="11" t="s">
        <v>4552</v>
      </c>
      <c r="L412" s="16" t="s">
        <v>4553</v>
      </c>
    </row>
    <row r="413" spans="1:12" ht="13" x14ac:dyDescent="0.15">
      <c r="A413" s="11" t="s">
        <v>1231</v>
      </c>
      <c r="B413" s="11" t="s">
        <v>4554</v>
      </c>
      <c r="C413" s="11" t="s">
        <v>4555</v>
      </c>
      <c r="D413" s="13" t="s">
        <v>4556</v>
      </c>
      <c r="E413" s="14">
        <v>150</v>
      </c>
      <c r="F413" s="14">
        <v>29</v>
      </c>
      <c r="G413" s="14">
        <v>12.482702226695199</v>
      </c>
      <c r="H413" s="14">
        <v>2.3232149155958699</v>
      </c>
      <c r="I413" s="15">
        <v>1.4693489956085801E-5</v>
      </c>
      <c r="J413" s="14">
        <v>7.4421027291864605E-4</v>
      </c>
      <c r="K413" s="11" t="s">
        <v>4557</v>
      </c>
      <c r="L413" s="16" t="s">
        <v>4558</v>
      </c>
    </row>
    <row r="414" spans="1:12" ht="13" x14ac:dyDescent="0.15">
      <c r="A414" s="11" t="s">
        <v>1231</v>
      </c>
      <c r="B414" s="11" t="s">
        <v>4559</v>
      </c>
      <c r="C414" s="11" t="s">
        <v>4560</v>
      </c>
      <c r="D414" s="13" t="s">
        <v>4561</v>
      </c>
      <c r="E414" s="14">
        <v>468</v>
      </c>
      <c r="F414" s="14">
        <v>66</v>
      </c>
      <c r="G414" s="14">
        <v>38.946030947289003</v>
      </c>
      <c r="H414" s="14">
        <v>1.6946527898908901</v>
      </c>
      <c r="I414" s="15">
        <v>1.4818869213617499E-5</v>
      </c>
      <c r="J414" s="14">
        <v>7.4750954500723502E-4</v>
      </c>
      <c r="K414" s="11" t="s">
        <v>4562</v>
      </c>
      <c r="L414" s="16" t="s">
        <v>4563</v>
      </c>
    </row>
    <row r="415" spans="1:12" ht="13" x14ac:dyDescent="0.15">
      <c r="A415" s="11" t="s">
        <v>1231</v>
      </c>
      <c r="B415" s="11" t="s">
        <v>4032</v>
      </c>
      <c r="C415" s="11" t="s">
        <v>4033</v>
      </c>
      <c r="D415" s="13" t="s">
        <v>4034</v>
      </c>
      <c r="E415" s="14">
        <v>487</v>
      </c>
      <c r="F415" s="14">
        <v>68</v>
      </c>
      <c r="G415" s="14">
        <v>40.527173229337002</v>
      </c>
      <c r="H415" s="14">
        <v>1.67788657785724</v>
      </c>
      <c r="I415" s="15">
        <v>1.5364757333546899E-5</v>
      </c>
      <c r="J415" s="14">
        <v>7.7190799089871904E-4</v>
      </c>
      <c r="K415" s="11" t="s">
        <v>4564</v>
      </c>
      <c r="L415" s="16" t="s">
        <v>4565</v>
      </c>
    </row>
    <row r="416" spans="1:12" ht="13" x14ac:dyDescent="0.15">
      <c r="A416" s="11" t="s">
        <v>1231</v>
      </c>
      <c r="B416" s="11" t="s">
        <v>4566</v>
      </c>
      <c r="C416" s="11" t="s">
        <v>4567</v>
      </c>
      <c r="D416" s="13" t="s">
        <v>4568</v>
      </c>
      <c r="E416" s="14">
        <v>78</v>
      </c>
      <c r="F416" s="14">
        <v>19</v>
      </c>
      <c r="G416" s="14">
        <v>6.4910051578814896</v>
      </c>
      <c r="H416" s="14">
        <v>2.92712754617517</v>
      </c>
      <c r="I416" s="15">
        <v>1.5481329940003602E-5</v>
      </c>
      <c r="J416" s="14">
        <v>7.7462831945768098E-4</v>
      </c>
      <c r="K416" s="11" t="s">
        <v>4569</v>
      </c>
      <c r="L416" s="16" t="s">
        <v>4570</v>
      </c>
    </row>
    <row r="417" spans="1:12" ht="13" x14ac:dyDescent="0.15">
      <c r="A417" s="11" t="s">
        <v>1231</v>
      </c>
      <c r="B417" s="11" t="s">
        <v>4571</v>
      </c>
      <c r="C417" s="11" t="s">
        <v>4572</v>
      </c>
      <c r="D417" s="13" t="s">
        <v>4573</v>
      </c>
      <c r="E417" s="14">
        <v>198</v>
      </c>
      <c r="F417" s="14">
        <v>35</v>
      </c>
      <c r="G417" s="14">
        <v>16.477166939237598</v>
      </c>
      <c r="H417" s="14">
        <v>2.1241515685960102</v>
      </c>
      <c r="I417" s="15">
        <v>1.58465957076359E-5</v>
      </c>
      <c r="J417" s="14">
        <v>7.8656162454421601E-4</v>
      </c>
      <c r="K417" s="11" t="s">
        <v>4574</v>
      </c>
      <c r="L417" s="16" t="s">
        <v>4575</v>
      </c>
    </row>
    <row r="418" spans="1:12" ht="13" x14ac:dyDescent="0.15">
      <c r="A418" s="11" t="s">
        <v>1231</v>
      </c>
      <c r="B418" s="11" t="s">
        <v>1430</v>
      </c>
      <c r="C418" s="11" t="s">
        <v>1431</v>
      </c>
      <c r="D418" s="13" t="s">
        <v>1432</v>
      </c>
      <c r="E418" s="14">
        <v>198</v>
      </c>
      <c r="F418" s="14">
        <v>35</v>
      </c>
      <c r="G418" s="14">
        <v>16.477166939237598</v>
      </c>
      <c r="H418" s="14">
        <v>2.1241515685960102</v>
      </c>
      <c r="I418" s="15">
        <v>1.58465957076359E-5</v>
      </c>
      <c r="J418" s="14">
        <v>7.8656162454421601E-4</v>
      </c>
      <c r="K418" s="11" t="s">
        <v>4576</v>
      </c>
      <c r="L418" s="16" t="s">
        <v>4577</v>
      </c>
    </row>
    <row r="419" spans="1:12" ht="13" x14ac:dyDescent="0.15">
      <c r="A419" s="11" t="s">
        <v>1231</v>
      </c>
      <c r="B419" s="11" t="s">
        <v>4578</v>
      </c>
      <c r="C419" s="11" t="s">
        <v>4579</v>
      </c>
      <c r="D419" s="13" t="s">
        <v>4580</v>
      </c>
      <c r="E419" s="14">
        <v>182</v>
      </c>
      <c r="F419" s="14">
        <v>33</v>
      </c>
      <c r="G419" s="14">
        <v>15.145678701723501</v>
      </c>
      <c r="H419" s="14">
        <v>2.1788393012882801</v>
      </c>
      <c r="I419" s="15">
        <v>1.5975228118691998E-5</v>
      </c>
      <c r="J419" s="14">
        <v>7.8665319732083004E-4</v>
      </c>
      <c r="K419" s="11" t="s">
        <v>4581</v>
      </c>
      <c r="L419" s="16" t="s">
        <v>4582</v>
      </c>
    </row>
    <row r="420" spans="1:12" ht="13" x14ac:dyDescent="0.15">
      <c r="A420" s="11" t="s">
        <v>1231</v>
      </c>
      <c r="B420" s="11" t="s">
        <v>2352</v>
      </c>
      <c r="C420" s="11" t="s">
        <v>2353</v>
      </c>
      <c r="D420" s="13" t="s">
        <v>2354</v>
      </c>
      <c r="E420" s="14">
        <v>182</v>
      </c>
      <c r="F420" s="14">
        <v>33</v>
      </c>
      <c r="G420" s="14">
        <v>15.145678701723501</v>
      </c>
      <c r="H420" s="14">
        <v>2.1788393012882801</v>
      </c>
      <c r="I420" s="15">
        <v>1.5975228118691998E-5</v>
      </c>
      <c r="J420" s="14">
        <v>7.8665319732083004E-4</v>
      </c>
      <c r="K420" s="11" t="s">
        <v>4583</v>
      </c>
      <c r="L420" s="16" t="s">
        <v>4584</v>
      </c>
    </row>
    <row r="421" spans="1:12" ht="13" x14ac:dyDescent="0.15">
      <c r="A421" s="11" t="s">
        <v>1231</v>
      </c>
      <c r="B421" s="11" t="s">
        <v>4585</v>
      </c>
      <c r="C421" s="11" t="s">
        <v>4586</v>
      </c>
      <c r="D421" s="13" t="s">
        <v>4587</v>
      </c>
      <c r="E421" s="14">
        <v>85</v>
      </c>
      <c r="F421" s="14">
        <v>20</v>
      </c>
      <c r="G421" s="14">
        <v>7.0735312617939403</v>
      </c>
      <c r="H421" s="14">
        <v>2.8274420879462898</v>
      </c>
      <c r="I421" s="15">
        <v>1.6209826904645099E-5</v>
      </c>
      <c r="J421" s="14">
        <v>7.9505036387249501E-4</v>
      </c>
      <c r="K421" s="11" t="s">
        <v>4588</v>
      </c>
      <c r="L421" s="16" t="s">
        <v>4589</v>
      </c>
    </row>
    <row r="422" spans="1:12" ht="13" x14ac:dyDescent="0.15">
      <c r="A422" s="11" t="s">
        <v>1231</v>
      </c>
      <c r="B422" s="11" t="s">
        <v>4590</v>
      </c>
      <c r="C422" s="11" t="s">
        <v>4591</v>
      </c>
      <c r="D422" s="13" t="s">
        <v>4592</v>
      </c>
      <c r="E422" s="14">
        <v>248</v>
      </c>
      <c r="F422" s="14">
        <v>41</v>
      </c>
      <c r="G422" s="14">
        <v>20.638067681469401</v>
      </c>
      <c r="H422" s="14">
        <v>1.9866200960671001</v>
      </c>
      <c r="I422" s="15">
        <v>1.6607405154633901E-5</v>
      </c>
      <c r="J422" s="14">
        <v>8.1134366363721198E-4</v>
      </c>
      <c r="K422" s="11" t="s">
        <v>4593</v>
      </c>
      <c r="L422" s="16" t="s">
        <v>4594</v>
      </c>
    </row>
    <row r="423" spans="1:12" ht="13" x14ac:dyDescent="0.15">
      <c r="A423" s="11" t="s">
        <v>1231</v>
      </c>
      <c r="B423" s="11" t="s">
        <v>2995</v>
      </c>
      <c r="C423" s="11" t="s">
        <v>2996</v>
      </c>
      <c r="D423" s="13" t="s">
        <v>2997</v>
      </c>
      <c r="E423" s="14">
        <v>424</v>
      </c>
      <c r="F423" s="14">
        <v>61</v>
      </c>
      <c r="G423" s="14">
        <v>35.284438294125003</v>
      </c>
      <c r="H423" s="14">
        <v>1.7288074558963999</v>
      </c>
      <c r="I423" s="15">
        <v>1.6842042582121401E-5</v>
      </c>
      <c r="J423" s="14">
        <v>8.1958002510409598E-4</v>
      </c>
      <c r="K423" s="11" t="s">
        <v>4595</v>
      </c>
      <c r="L423" s="16" t="s">
        <v>4596</v>
      </c>
    </row>
    <row r="424" spans="1:12" ht="13" x14ac:dyDescent="0.15">
      <c r="A424" s="11" t="s">
        <v>1231</v>
      </c>
      <c r="B424" s="11" t="s">
        <v>4597</v>
      </c>
      <c r="C424" s="11" t="s">
        <v>4598</v>
      </c>
      <c r="D424" s="13" t="s">
        <v>4599</v>
      </c>
      <c r="E424" s="14">
        <v>159</v>
      </c>
      <c r="F424" s="14">
        <v>30</v>
      </c>
      <c r="G424" s="14">
        <v>13.2316643602969</v>
      </c>
      <c r="H424" s="14">
        <v>2.2672884667493798</v>
      </c>
      <c r="I424" s="15">
        <v>1.73112298644806E-5</v>
      </c>
      <c r="J424" s="14">
        <v>8.3912129448570402E-4</v>
      </c>
      <c r="K424" s="11" t="s">
        <v>4600</v>
      </c>
      <c r="L424" s="16" t="s">
        <v>4601</v>
      </c>
    </row>
    <row r="425" spans="1:12" ht="13" x14ac:dyDescent="0.15">
      <c r="A425" s="11" t="s">
        <v>1231</v>
      </c>
      <c r="B425" s="11" t="s">
        <v>4602</v>
      </c>
      <c r="C425" s="11" t="s">
        <v>4603</v>
      </c>
      <c r="D425" s="13" t="s">
        <v>4604</v>
      </c>
      <c r="E425" s="14">
        <v>207</v>
      </c>
      <c r="F425" s="14">
        <v>36</v>
      </c>
      <c r="G425" s="14">
        <v>17.226129072839399</v>
      </c>
      <c r="H425" s="14">
        <v>2.08984849978639</v>
      </c>
      <c r="I425" s="15">
        <v>1.7442682229473801E-5</v>
      </c>
      <c r="J425" s="14">
        <v>8.4220328321221705E-4</v>
      </c>
      <c r="K425" s="11" t="s">
        <v>4605</v>
      </c>
      <c r="L425" s="16" t="s">
        <v>4606</v>
      </c>
    </row>
    <row r="426" spans="1:12" ht="13" x14ac:dyDescent="0.15">
      <c r="A426" s="11" t="s">
        <v>1231</v>
      </c>
      <c r="B426" s="11" t="s">
        <v>4607</v>
      </c>
      <c r="C426" s="11" t="s">
        <v>4608</v>
      </c>
      <c r="D426" s="13" t="s">
        <v>4609</v>
      </c>
      <c r="E426" s="14">
        <v>47</v>
      </c>
      <c r="F426" s="14">
        <v>14</v>
      </c>
      <c r="G426" s="14">
        <v>3.9112466976978202</v>
      </c>
      <c r="H426" s="14">
        <v>3.57942136665541</v>
      </c>
      <c r="I426" s="15">
        <v>1.7734865461860299E-5</v>
      </c>
      <c r="J426" s="14">
        <v>8.5299203688459196E-4</v>
      </c>
      <c r="K426" s="11" t="s">
        <v>4610</v>
      </c>
      <c r="L426" s="16" t="s">
        <v>4611</v>
      </c>
    </row>
    <row r="427" spans="1:12" ht="13" x14ac:dyDescent="0.15">
      <c r="A427" s="11" t="s">
        <v>1231</v>
      </c>
      <c r="B427" s="11" t="s">
        <v>4612</v>
      </c>
      <c r="C427" s="11" t="s">
        <v>4613</v>
      </c>
      <c r="D427" s="13" t="s">
        <v>4614</v>
      </c>
      <c r="E427" s="14">
        <v>114</v>
      </c>
      <c r="F427" s="14">
        <v>24</v>
      </c>
      <c r="G427" s="14">
        <v>9.4868536922883404</v>
      </c>
      <c r="H427" s="14">
        <v>2.5298166050045698</v>
      </c>
      <c r="I427" s="15">
        <v>1.8215216900374602E-5</v>
      </c>
      <c r="J427" s="14">
        <v>8.7271284369401102E-4</v>
      </c>
      <c r="K427" s="11" t="s">
        <v>4615</v>
      </c>
      <c r="L427" s="16" t="s">
        <v>4616</v>
      </c>
    </row>
    <row r="428" spans="1:12" ht="13" x14ac:dyDescent="0.15">
      <c r="A428" s="11" t="s">
        <v>1231</v>
      </c>
      <c r="B428" s="11" t="s">
        <v>4617</v>
      </c>
      <c r="C428" s="11" t="s">
        <v>4618</v>
      </c>
      <c r="D428" s="13" t="s">
        <v>4619</v>
      </c>
      <c r="E428" s="14">
        <v>249</v>
      </c>
      <c r="F428" s="14">
        <v>41</v>
      </c>
      <c r="G428" s="14">
        <v>20.721285696313998</v>
      </c>
      <c r="H428" s="14">
        <v>1.97864170210699</v>
      </c>
      <c r="I428" s="15">
        <v>1.83182786210878E-5</v>
      </c>
      <c r="J428" s="14">
        <v>8.7427507465030296E-4</v>
      </c>
      <c r="K428" s="11" t="s">
        <v>4620</v>
      </c>
      <c r="L428" s="16" t="s">
        <v>4621</v>
      </c>
    </row>
    <row r="429" spans="1:12" ht="13" x14ac:dyDescent="0.15">
      <c r="A429" s="11" t="s">
        <v>1231</v>
      </c>
      <c r="B429" s="11" t="s">
        <v>4622</v>
      </c>
      <c r="C429" s="11" t="s">
        <v>4623</v>
      </c>
      <c r="D429" s="13" t="s">
        <v>4624</v>
      </c>
      <c r="E429" s="14">
        <v>107</v>
      </c>
      <c r="F429" s="14">
        <v>23</v>
      </c>
      <c r="G429" s="14">
        <v>8.9043275883758994</v>
      </c>
      <c r="H429" s="14">
        <v>2.5830136831471902</v>
      </c>
      <c r="I429" s="15">
        <v>1.8973712944125898E-5</v>
      </c>
      <c r="J429" s="14">
        <v>8.9864428978495405E-4</v>
      </c>
      <c r="K429" s="11" t="s">
        <v>4625</v>
      </c>
      <c r="L429" s="16" t="s">
        <v>4626</v>
      </c>
    </row>
    <row r="430" spans="1:12" ht="13" x14ac:dyDescent="0.15">
      <c r="A430" s="11" t="s">
        <v>1231</v>
      </c>
      <c r="B430" s="11" t="s">
        <v>4627</v>
      </c>
      <c r="C430" s="11" t="s">
        <v>4628</v>
      </c>
      <c r="D430" s="13" t="s">
        <v>4629</v>
      </c>
      <c r="E430" s="14">
        <v>107</v>
      </c>
      <c r="F430" s="14">
        <v>23</v>
      </c>
      <c r="G430" s="14">
        <v>8.9043275883758994</v>
      </c>
      <c r="H430" s="14">
        <v>2.5830136831471902</v>
      </c>
      <c r="I430" s="15">
        <v>1.8973712944125898E-5</v>
      </c>
      <c r="J430" s="14">
        <v>8.9864428978495405E-4</v>
      </c>
      <c r="K430" s="11" t="s">
        <v>4630</v>
      </c>
      <c r="L430" s="16" t="s">
        <v>4631</v>
      </c>
    </row>
    <row r="431" spans="1:12" ht="13" x14ac:dyDescent="0.15">
      <c r="A431" s="11" t="s">
        <v>1231</v>
      </c>
      <c r="B431" s="11" t="s">
        <v>4632</v>
      </c>
      <c r="C431" s="11" t="s">
        <v>4633</v>
      </c>
      <c r="D431" s="13" t="s">
        <v>4634</v>
      </c>
      <c r="E431" s="14">
        <v>152</v>
      </c>
      <c r="F431" s="14">
        <v>29</v>
      </c>
      <c r="G431" s="14">
        <v>12.6491382563845</v>
      </c>
      <c r="H431" s="14">
        <v>2.2926462982853999</v>
      </c>
      <c r="I431" s="15">
        <v>1.91016603525718E-5</v>
      </c>
      <c r="J431" s="14">
        <v>9.0126427115993601E-4</v>
      </c>
      <c r="K431" s="11" t="s">
        <v>4635</v>
      </c>
      <c r="L431" s="16" t="s">
        <v>4636</v>
      </c>
    </row>
    <row r="432" spans="1:12" ht="13" x14ac:dyDescent="0.15">
      <c r="A432" s="11" t="s">
        <v>1231</v>
      </c>
      <c r="B432" s="11" t="s">
        <v>4637</v>
      </c>
      <c r="C432" s="11" t="s">
        <v>4638</v>
      </c>
      <c r="D432" s="13" t="s">
        <v>4639</v>
      </c>
      <c r="E432" s="14">
        <v>66</v>
      </c>
      <c r="F432" s="14">
        <v>17</v>
      </c>
      <c r="G432" s="14">
        <v>5.49238897974588</v>
      </c>
      <c r="H432" s="14">
        <v>3.0951922856684799</v>
      </c>
      <c r="I432" s="15">
        <v>1.9636116924237599E-5</v>
      </c>
      <c r="J432" s="14">
        <v>9.2297187466994105E-4</v>
      </c>
      <c r="K432" s="11" t="s">
        <v>4640</v>
      </c>
      <c r="L432" s="16" t="s">
        <v>4641</v>
      </c>
    </row>
    <row r="433" spans="1:12" ht="13" x14ac:dyDescent="0.15">
      <c r="A433" s="11" t="s">
        <v>1231</v>
      </c>
      <c r="B433" s="11" t="s">
        <v>4642</v>
      </c>
      <c r="C433" s="11" t="s">
        <v>4643</v>
      </c>
      <c r="D433" s="13" t="s">
        <v>4644</v>
      </c>
      <c r="E433" s="14">
        <v>137</v>
      </c>
      <c r="F433" s="14">
        <v>27</v>
      </c>
      <c r="G433" s="14">
        <v>11.4008680337149</v>
      </c>
      <c r="H433" s="14">
        <v>2.3682407269477102</v>
      </c>
      <c r="I433" s="15">
        <v>1.9987575647806298E-5</v>
      </c>
      <c r="J433" s="14">
        <v>9.3594651401369099E-4</v>
      </c>
      <c r="K433" s="11" t="s">
        <v>4645</v>
      </c>
      <c r="L433" s="16" t="s">
        <v>4646</v>
      </c>
    </row>
    <row r="434" spans="1:12" ht="13" x14ac:dyDescent="0.15">
      <c r="A434" s="11" t="s">
        <v>1231</v>
      </c>
      <c r="B434" s="11" t="s">
        <v>4647</v>
      </c>
      <c r="C434" s="11" t="s">
        <v>4648</v>
      </c>
      <c r="D434" s="13" t="s">
        <v>4649</v>
      </c>
      <c r="E434" s="14">
        <v>217</v>
      </c>
      <c r="F434" s="14">
        <v>37</v>
      </c>
      <c r="G434" s="14">
        <v>18.0583092212857</v>
      </c>
      <c r="H434" s="14">
        <v>2.0489182872329699</v>
      </c>
      <c r="I434" s="15">
        <v>2.1100241218041701E-5</v>
      </c>
      <c r="J434" s="14">
        <v>9.8433418524315405E-4</v>
      </c>
      <c r="K434" s="11" t="s">
        <v>4650</v>
      </c>
      <c r="L434" s="16" t="s">
        <v>4651</v>
      </c>
    </row>
    <row r="435" spans="1:12" ht="13" x14ac:dyDescent="0.15">
      <c r="A435" s="11" t="s">
        <v>1231</v>
      </c>
      <c r="B435" s="11" t="s">
        <v>2225</v>
      </c>
      <c r="C435" s="11" t="s">
        <v>2227</v>
      </c>
      <c r="D435" s="13" t="s">
        <v>2228</v>
      </c>
      <c r="E435" s="14">
        <v>355</v>
      </c>
      <c r="F435" s="14">
        <v>53</v>
      </c>
      <c r="G435" s="14">
        <v>29.542395269845301</v>
      </c>
      <c r="H435" s="14">
        <v>1.79403191636592</v>
      </c>
      <c r="I435" s="15">
        <v>2.1334669370931499E-5</v>
      </c>
      <c r="J435" s="14">
        <v>9.9154274241157101E-4</v>
      </c>
      <c r="K435" s="11" t="s">
        <v>4652</v>
      </c>
      <c r="L435" s="16" t="s">
        <v>4653</v>
      </c>
    </row>
    <row r="436" spans="1:12" ht="13" x14ac:dyDescent="0.15">
      <c r="A436" s="11" t="s">
        <v>1231</v>
      </c>
      <c r="B436" s="11" t="s">
        <v>4654</v>
      </c>
      <c r="C436" s="11" t="s">
        <v>4655</v>
      </c>
      <c r="D436" s="13" t="s">
        <v>4656</v>
      </c>
      <c r="E436" s="14">
        <v>108</v>
      </c>
      <c r="F436" s="14">
        <v>23</v>
      </c>
      <c r="G436" s="14">
        <v>8.9875456032205303</v>
      </c>
      <c r="H436" s="14">
        <v>2.5590968897847199</v>
      </c>
      <c r="I436" s="15">
        <v>2.2238162753151999E-5</v>
      </c>
      <c r="J436" s="14">
        <v>1.02656680224389E-3</v>
      </c>
      <c r="K436" s="11" t="s">
        <v>4630</v>
      </c>
      <c r="L436" s="16" t="s">
        <v>4631</v>
      </c>
    </row>
    <row r="437" spans="1:12" ht="13" x14ac:dyDescent="0.15">
      <c r="A437" s="11" t="s">
        <v>1231</v>
      </c>
      <c r="B437" s="11" t="s">
        <v>4657</v>
      </c>
      <c r="C437" s="11" t="s">
        <v>4658</v>
      </c>
      <c r="D437" s="13" t="s">
        <v>4659</v>
      </c>
      <c r="E437" s="14">
        <v>161</v>
      </c>
      <c r="F437" s="14">
        <v>30</v>
      </c>
      <c r="G437" s="14">
        <v>13.398100389986199</v>
      </c>
      <c r="H437" s="14">
        <v>2.2391233926282701</v>
      </c>
      <c r="I437" s="15">
        <v>2.22537247001053E-5</v>
      </c>
      <c r="J437" s="14">
        <v>1.02656680224389E-3</v>
      </c>
      <c r="K437" s="11" t="s">
        <v>4660</v>
      </c>
      <c r="L437" s="16" t="s">
        <v>4661</v>
      </c>
    </row>
    <row r="438" spans="1:12" ht="13" x14ac:dyDescent="0.15">
      <c r="A438" s="11" t="s">
        <v>1231</v>
      </c>
      <c r="B438" s="11" t="s">
        <v>4662</v>
      </c>
      <c r="C438" s="11" t="s">
        <v>4663</v>
      </c>
      <c r="D438" s="13" t="s">
        <v>4664</v>
      </c>
      <c r="E438" s="14">
        <v>31</v>
      </c>
      <c r="F438" s="14">
        <v>11</v>
      </c>
      <c r="G438" s="14">
        <v>2.5797584601836698</v>
      </c>
      <c r="H438" s="14">
        <v>4.2639650842415797</v>
      </c>
      <c r="I438" s="15">
        <v>2.2569719127618599E-5</v>
      </c>
      <c r="J438" s="14">
        <v>1.0312031627053E-3</v>
      </c>
      <c r="K438" s="11" t="s">
        <v>4665</v>
      </c>
      <c r="L438" s="16" t="s">
        <v>4666</v>
      </c>
    </row>
    <row r="439" spans="1:12" ht="13" x14ac:dyDescent="0.15">
      <c r="A439" s="11" t="s">
        <v>1231</v>
      </c>
      <c r="B439" s="11" t="s">
        <v>4667</v>
      </c>
      <c r="C439" s="11" t="s">
        <v>4668</v>
      </c>
      <c r="D439" s="13" t="s">
        <v>4669</v>
      </c>
      <c r="E439" s="14">
        <v>31</v>
      </c>
      <c r="F439" s="14">
        <v>11</v>
      </c>
      <c r="G439" s="14">
        <v>2.5797584601836698</v>
      </c>
      <c r="H439" s="14">
        <v>4.2639650842415797</v>
      </c>
      <c r="I439" s="15">
        <v>2.2569719127618599E-5</v>
      </c>
      <c r="J439" s="14">
        <v>1.0312031627053E-3</v>
      </c>
      <c r="K439" s="11" t="s">
        <v>4670</v>
      </c>
      <c r="L439" s="16" t="s">
        <v>4671</v>
      </c>
    </row>
    <row r="440" spans="1:12" ht="13" x14ac:dyDescent="0.15">
      <c r="A440" s="11" t="s">
        <v>1231</v>
      </c>
      <c r="B440" s="11" t="s">
        <v>4672</v>
      </c>
      <c r="C440" s="11" t="s">
        <v>4673</v>
      </c>
      <c r="D440" s="13" t="s">
        <v>4674</v>
      </c>
      <c r="E440" s="14">
        <v>185</v>
      </c>
      <c r="F440" s="14">
        <v>33</v>
      </c>
      <c r="G440" s="14">
        <v>15.395332746257401</v>
      </c>
      <c r="H440" s="14">
        <v>2.1435067720782</v>
      </c>
      <c r="I440" s="15">
        <v>2.2633686971973398E-5</v>
      </c>
      <c r="J440" s="14">
        <v>1.0312031627053E-3</v>
      </c>
      <c r="K440" s="11" t="s">
        <v>4675</v>
      </c>
      <c r="L440" s="16" t="s">
        <v>4676</v>
      </c>
    </row>
    <row r="441" spans="1:12" ht="13" x14ac:dyDescent="0.15">
      <c r="A441" s="11" t="s">
        <v>1231</v>
      </c>
      <c r="B441" s="11" t="s">
        <v>4677</v>
      </c>
      <c r="C441" s="11" t="s">
        <v>4678</v>
      </c>
      <c r="D441" s="13" t="s">
        <v>4679</v>
      </c>
      <c r="E441" s="14">
        <v>177</v>
      </c>
      <c r="F441" s="14">
        <v>32</v>
      </c>
      <c r="G441" s="14">
        <v>14.7295886275003</v>
      </c>
      <c r="H441" s="14">
        <v>2.17249787548415</v>
      </c>
      <c r="I441" s="15">
        <v>2.2686635781976598E-5</v>
      </c>
      <c r="J441" s="14">
        <v>1.0312031627053E-3</v>
      </c>
      <c r="K441" s="11" t="s">
        <v>4680</v>
      </c>
      <c r="L441" s="16" t="s">
        <v>4681</v>
      </c>
    </row>
    <row r="442" spans="1:12" ht="13" x14ac:dyDescent="0.15">
      <c r="A442" s="11" t="s">
        <v>1231</v>
      </c>
      <c r="B442" s="11" t="s">
        <v>4682</v>
      </c>
      <c r="C442" s="11" t="s">
        <v>4683</v>
      </c>
      <c r="D442" s="13" t="s">
        <v>4684</v>
      </c>
      <c r="E442" s="14">
        <v>123</v>
      </c>
      <c r="F442" s="14">
        <v>25</v>
      </c>
      <c r="G442" s="14">
        <v>10.2358158258901</v>
      </c>
      <c r="H442" s="14">
        <v>2.4424042426365302</v>
      </c>
      <c r="I442" s="15">
        <v>2.3206602616787601E-5</v>
      </c>
      <c r="J442" s="14">
        <v>1.0476899806785699E-3</v>
      </c>
      <c r="K442" s="11" t="s">
        <v>4685</v>
      </c>
      <c r="L442" s="16" t="s">
        <v>4686</v>
      </c>
    </row>
    <row r="443" spans="1:12" ht="13" x14ac:dyDescent="0.15">
      <c r="A443" s="11" t="s">
        <v>1231</v>
      </c>
      <c r="B443" s="11" t="s">
        <v>1484</v>
      </c>
      <c r="C443" s="11" t="s">
        <v>1485</v>
      </c>
      <c r="D443" s="13" t="s">
        <v>1486</v>
      </c>
      <c r="E443" s="14">
        <v>383</v>
      </c>
      <c r="F443" s="14">
        <v>56</v>
      </c>
      <c r="G443" s="14">
        <v>31.872499685495001</v>
      </c>
      <c r="H443" s="14">
        <v>1.7570005664000401</v>
      </c>
      <c r="I443" s="15">
        <v>2.32182081301158E-5</v>
      </c>
      <c r="J443" s="14">
        <v>1.0476899806785699E-3</v>
      </c>
      <c r="K443" s="11" t="s">
        <v>4687</v>
      </c>
      <c r="L443" s="16" t="s">
        <v>4688</v>
      </c>
    </row>
    <row r="444" spans="1:12" ht="13" x14ac:dyDescent="0.15">
      <c r="A444" s="11" t="s">
        <v>1231</v>
      </c>
      <c r="B444" s="11" t="s">
        <v>4689</v>
      </c>
      <c r="C444" s="11" t="s">
        <v>4690</v>
      </c>
      <c r="D444" s="13" t="s">
        <v>4691</v>
      </c>
      <c r="E444" s="14">
        <v>244</v>
      </c>
      <c r="F444" s="14">
        <v>40</v>
      </c>
      <c r="G444" s="14">
        <v>20.3051956220908</v>
      </c>
      <c r="H444" s="14">
        <v>1.96993915963471</v>
      </c>
      <c r="I444" s="15">
        <v>2.56007734840136E-5</v>
      </c>
      <c r="J444" s="14">
        <v>1.15101448609828E-3</v>
      </c>
      <c r="K444" s="11" t="s">
        <v>4692</v>
      </c>
      <c r="L444" s="16" t="s">
        <v>4693</v>
      </c>
    </row>
    <row r="445" spans="1:12" ht="13" x14ac:dyDescent="0.15">
      <c r="A445" s="11" t="s">
        <v>1231</v>
      </c>
      <c r="B445" s="11" t="s">
        <v>4694</v>
      </c>
      <c r="C445" s="11" t="s">
        <v>4695</v>
      </c>
      <c r="D445" s="13" t="s">
        <v>4696</v>
      </c>
      <c r="E445" s="14">
        <v>219</v>
      </c>
      <c r="F445" s="14">
        <v>37</v>
      </c>
      <c r="G445" s="14">
        <v>18.224745250975001</v>
      </c>
      <c r="H445" s="14">
        <v>2.0302067047011598</v>
      </c>
      <c r="I445" s="15">
        <v>2.59701854463668E-5</v>
      </c>
      <c r="J445" s="14">
        <v>1.16340805488796E-3</v>
      </c>
      <c r="K445" s="11" t="s">
        <v>4697</v>
      </c>
      <c r="L445" s="16" t="s">
        <v>4698</v>
      </c>
    </row>
    <row r="446" spans="1:12" ht="13" x14ac:dyDescent="0.15">
      <c r="A446" s="11" t="s">
        <v>1231</v>
      </c>
      <c r="B446" s="11" t="s">
        <v>4699</v>
      </c>
      <c r="C446" s="11" t="s">
        <v>4700</v>
      </c>
      <c r="D446" s="13" t="s">
        <v>4701</v>
      </c>
      <c r="E446" s="14">
        <v>322</v>
      </c>
      <c r="F446" s="14">
        <v>49</v>
      </c>
      <c r="G446" s="14">
        <v>26.796200779972299</v>
      </c>
      <c r="H446" s="14">
        <v>1.8286174373130899</v>
      </c>
      <c r="I446" s="15">
        <v>2.6064854789176198E-5</v>
      </c>
      <c r="J446" s="14">
        <v>1.1634488599960001E-3</v>
      </c>
      <c r="K446" s="11" t="s">
        <v>4702</v>
      </c>
      <c r="L446" s="16" t="s">
        <v>4703</v>
      </c>
    </row>
    <row r="447" spans="1:12" ht="13" x14ac:dyDescent="0.15">
      <c r="A447" s="11" t="s">
        <v>1231</v>
      </c>
      <c r="B447" s="11" t="s">
        <v>4704</v>
      </c>
      <c r="C447" s="11" t="s">
        <v>4705</v>
      </c>
      <c r="D447" s="13" t="s">
        <v>4706</v>
      </c>
      <c r="E447" s="14">
        <v>139</v>
      </c>
      <c r="F447" s="14">
        <v>27</v>
      </c>
      <c r="G447" s="14">
        <v>11.567304063404199</v>
      </c>
      <c r="H447" s="14">
        <v>2.3341653208045798</v>
      </c>
      <c r="I447" s="15">
        <v>2.62218568434225E-5</v>
      </c>
      <c r="J447" s="14">
        <v>1.1662617260574501E-3</v>
      </c>
      <c r="K447" s="11" t="s">
        <v>4707</v>
      </c>
      <c r="L447" s="16" t="s">
        <v>4708</v>
      </c>
    </row>
    <row r="448" spans="1:12" ht="13" x14ac:dyDescent="0.15">
      <c r="A448" s="11" t="s">
        <v>1231</v>
      </c>
      <c r="B448" s="11" t="s">
        <v>2440</v>
      </c>
      <c r="C448" s="11" t="s">
        <v>2441</v>
      </c>
      <c r="D448" s="13" t="s">
        <v>2442</v>
      </c>
      <c r="E448" s="14">
        <v>331</v>
      </c>
      <c r="F448" s="14">
        <v>50</v>
      </c>
      <c r="G448" s="14">
        <v>27.545162913574</v>
      </c>
      <c r="H448" s="14">
        <v>1.8152007362192899</v>
      </c>
      <c r="I448" s="15">
        <v>2.6415303754689899E-5</v>
      </c>
      <c r="J448" s="14">
        <v>1.17066965818553E-3</v>
      </c>
      <c r="K448" s="11" t="s">
        <v>4709</v>
      </c>
      <c r="L448" s="16" t="s">
        <v>4710</v>
      </c>
    </row>
    <row r="449" spans="1:12" ht="13" x14ac:dyDescent="0.15">
      <c r="A449" s="11" t="s">
        <v>1231</v>
      </c>
      <c r="B449" s="11" t="s">
        <v>4711</v>
      </c>
      <c r="C449" s="11" t="s">
        <v>4712</v>
      </c>
      <c r="D449" s="13" t="s">
        <v>4713</v>
      </c>
      <c r="E449" s="14">
        <v>394</v>
      </c>
      <c r="F449" s="14">
        <v>57</v>
      </c>
      <c r="G449" s="14">
        <v>32.787897848786002</v>
      </c>
      <c r="H449" s="14">
        <v>1.73844630914972</v>
      </c>
      <c r="I449" s="15">
        <v>2.6866307072270799E-5</v>
      </c>
      <c r="J449" s="14">
        <v>1.1839614372194101E-3</v>
      </c>
      <c r="K449" s="11" t="s">
        <v>4714</v>
      </c>
      <c r="L449" s="16" t="s">
        <v>4715</v>
      </c>
    </row>
    <row r="450" spans="1:12" ht="13" x14ac:dyDescent="0.15">
      <c r="A450" s="11" t="s">
        <v>1231</v>
      </c>
      <c r="B450" s="11" t="s">
        <v>3862</v>
      </c>
      <c r="C450" s="11" t="s">
        <v>3863</v>
      </c>
      <c r="D450" s="13" t="s">
        <v>3864</v>
      </c>
      <c r="E450" s="14">
        <v>253</v>
      </c>
      <c r="F450" s="14">
        <v>41</v>
      </c>
      <c r="G450" s="14">
        <v>21.054157755692501</v>
      </c>
      <c r="H450" s="14">
        <v>1.9473588293464099</v>
      </c>
      <c r="I450" s="15">
        <v>2.69060460388326E-5</v>
      </c>
      <c r="J450" s="14">
        <v>1.1839614372194101E-3</v>
      </c>
      <c r="K450" s="11" t="s">
        <v>4716</v>
      </c>
      <c r="L450" s="16" t="s">
        <v>4717</v>
      </c>
    </row>
    <row r="451" spans="1:12" ht="13" x14ac:dyDescent="0.15">
      <c r="A451" s="11" t="s">
        <v>1231</v>
      </c>
      <c r="B451" s="11" t="s">
        <v>4069</v>
      </c>
      <c r="C451" s="11" t="s">
        <v>4070</v>
      </c>
      <c r="D451" s="13" t="s">
        <v>4072</v>
      </c>
      <c r="E451" s="14">
        <v>81</v>
      </c>
      <c r="F451" s="14">
        <v>19</v>
      </c>
      <c r="G451" s="14">
        <v>6.7406592024154</v>
      </c>
      <c r="H451" s="14">
        <v>2.8187154148353399</v>
      </c>
      <c r="I451" s="15">
        <v>2.74600817011805E-5</v>
      </c>
      <c r="J451" s="14">
        <v>1.20407121494682E-3</v>
      </c>
      <c r="K451" s="11" t="s">
        <v>4718</v>
      </c>
      <c r="L451" s="16" t="s">
        <v>4719</v>
      </c>
    </row>
    <row r="452" spans="1:12" ht="13" x14ac:dyDescent="0.15">
      <c r="A452" s="11" t="s">
        <v>1231</v>
      </c>
      <c r="B452" s="11" t="s">
        <v>4720</v>
      </c>
      <c r="C452" s="11" t="s">
        <v>4721</v>
      </c>
      <c r="D452" s="13" t="s">
        <v>4722</v>
      </c>
      <c r="E452" s="14">
        <v>195</v>
      </c>
      <c r="F452" s="14">
        <v>34</v>
      </c>
      <c r="G452" s="14">
        <v>16.2275128947037</v>
      </c>
      <c r="H452" s="14">
        <v>2.0952070856832798</v>
      </c>
      <c r="I452" s="15">
        <v>2.7980270276284399E-5</v>
      </c>
      <c r="J452" s="14">
        <v>1.22256047133244E-3</v>
      </c>
      <c r="K452" s="11" t="s">
        <v>4723</v>
      </c>
      <c r="L452" s="16" t="s">
        <v>4724</v>
      </c>
    </row>
    <row r="453" spans="1:12" ht="13" x14ac:dyDescent="0.15">
      <c r="A453" s="11" t="s">
        <v>1231</v>
      </c>
      <c r="B453" s="11" t="s">
        <v>4725</v>
      </c>
      <c r="C453" s="11" t="s">
        <v>4726</v>
      </c>
      <c r="D453" s="13" t="s">
        <v>4727</v>
      </c>
      <c r="E453" s="14">
        <v>386</v>
      </c>
      <c r="F453" s="14">
        <v>56</v>
      </c>
      <c r="G453" s="14">
        <v>32.122153730028899</v>
      </c>
      <c r="H453" s="14">
        <v>1.7433451215834599</v>
      </c>
      <c r="I453" s="15">
        <v>2.9079068806670001E-5</v>
      </c>
      <c r="J453" s="14">
        <v>1.2661128590244501E-3</v>
      </c>
      <c r="K453" s="11" t="s">
        <v>4728</v>
      </c>
      <c r="L453" s="16" t="s">
        <v>4729</v>
      </c>
    </row>
    <row r="454" spans="1:12" ht="13" x14ac:dyDescent="0.15">
      <c r="A454" s="11" t="s">
        <v>1231</v>
      </c>
      <c r="B454" s="11" t="s">
        <v>1721</v>
      </c>
      <c r="C454" s="11" t="s">
        <v>1723</v>
      </c>
      <c r="D454" s="13" t="s">
        <v>1724</v>
      </c>
      <c r="E454" s="14">
        <v>125</v>
      </c>
      <c r="F454" s="14">
        <v>25</v>
      </c>
      <c r="G454" s="14">
        <v>10.4022518555793</v>
      </c>
      <c r="H454" s="14">
        <v>2.4033257747543502</v>
      </c>
      <c r="I454" s="15">
        <v>3.0905155139482298E-5</v>
      </c>
      <c r="J454" s="14">
        <v>1.3362441467799199E-3</v>
      </c>
      <c r="K454" s="11" t="s">
        <v>4730</v>
      </c>
      <c r="L454" s="16" t="s">
        <v>4731</v>
      </c>
    </row>
    <row r="455" spans="1:12" ht="13" x14ac:dyDescent="0.15">
      <c r="A455" s="11" t="s">
        <v>1231</v>
      </c>
      <c r="B455" s="11" t="s">
        <v>4732</v>
      </c>
      <c r="C455" s="11" t="s">
        <v>4733</v>
      </c>
      <c r="D455" s="13" t="s">
        <v>4734</v>
      </c>
      <c r="E455" s="14">
        <v>125</v>
      </c>
      <c r="F455" s="14">
        <v>25</v>
      </c>
      <c r="G455" s="14">
        <v>10.4022518555793</v>
      </c>
      <c r="H455" s="14">
        <v>2.4033257747543502</v>
      </c>
      <c r="I455" s="15">
        <v>3.0905155139482298E-5</v>
      </c>
      <c r="J455" s="14">
        <v>1.3362441467799199E-3</v>
      </c>
      <c r="K455" s="11" t="s">
        <v>4735</v>
      </c>
      <c r="L455" s="16" t="s">
        <v>4736</v>
      </c>
    </row>
    <row r="456" spans="1:12" ht="13" x14ac:dyDescent="0.15">
      <c r="A456" s="11" t="s">
        <v>1231</v>
      </c>
      <c r="B456" s="11" t="s">
        <v>3882</v>
      </c>
      <c r="C456" s="11" t="s">
        <v>3883</v>
      </c>
      <c r="D456" s="13" t="s">
        <v>3884</v>
      </c>
      <c r="E456" s="14">
        <v>255</v>
      </c>
      <c r="F456" s="14">
        <v>41</v>
      </c>
      <c r="G456" s="14">
        <v>21.220593785381801</v>
      </c>
      <c r="H456" s="14">
        <v>1.9320854267633001</v>
      </c>
      <c r="I456" s="15">
        <v>3.2460416421464799E-5</v>
      </c>
      <c r="J456" s="14">
        <v>1.3986156506040201E-3</v>
      </c>
      <c r="K456" s="11" t="s">
        <v>4737</v>
      </c>
      <c r="L456" s="16" t="s">
        <v>4738</v>
      </c>
    </row>
    <row r="457" spans="1:12" ht="13" x14ac:dyDescent="0.15">
      <c r="A457" s="11" t="s">
        <v>1231</v>
      </c>
      <c r="B457" s="11" t="s">
        <v>4739</v>
      </c>
      <c r="C457" s="11" t="s">
        <v>4740</v>
      </c>
      <c r="D457" s="13" t="s">
        <v>4741</v>
      </c>
      <c r="E457" s="14">
        <v>133</v>
      </c>
      <c r="F457" s="14">
        <v>26</v>
      </c>
      <c r="G457" s="14">
        <v>11.0679959743364</v>
      </c>
      <c r="H457" s="14">
        <v>2.3491154189328198</v>
      </c>
      <c r="I457" s="15">
        <v>3.27424336959981E-5</v>
      </c>
      <c r="J457" s="14">
        <v>1.4058853277980599E-3</v>
      </c>
      <c r="K457" s="11" t="s">
        <v>4742</v>
      </c>
      <c r="L457" s="16" t="s">
        <v>4743</v>
      </c>
    </row>
    <row r="458" spans="1:12" ht="13" x14ac:dyDescent="0.15">
      <c r="A458" s="11" t="s">
        <v>1231</v>
      </c>
      <c r="B458" s="11" t="s">
        <v>4744</v>
      </c>
      <c r="C458" s="11" t="s">
        <v>4745</v>
      </c>
      <c r="D458" s="13" t="s">
        <v>4746</v>
      </c>
      <c r="E458" s="14">
        <v>326</v>
      </c>
      <c r="F458" s="14">
        <v>49</v>
      </c>
      <c r="G458" s="14">
        <v>27.129072839350901</v>
      </c>
      <c r="H458" s="14">
        <v>1.80618041354238</v>
      </c>
      <c r="I458" s="15">
        <v>3.6134447791269502E-5</v>
      </c>
      <c r="J458" s="14">
        <v>1.5422692861665299E-3</v>
      </c>
      <c r="K458" s="11" t="s">
        <v>4747</v>
      </c>
      <c r="L458" s="16" t="s">
        <v>4748</v>
      </c>
    </row>
    <row r="459" spans="1:12" ht="13" x14ac:dyDescent="0.15">
      <c r="A459" s="11" t="s">
        <v>1231</v>
      </c>
      <c r="B459" s="11" t="s">
        <v>4749</v>
      </c>
      <c r="C459" s="11" t="s">
        <v>4750</v>
      </c>
      <c r="D459" s="13" t="s">
        <v>4751</v>
      </c>
      <c r="E459" s="14">
        <v>165</v>
      </c>
      <c r="F459" s="14">
        <v>30</v>
      </c>
      <c r="G459" s="14">
        <v>13.7309724493647</v>
      </c>
      <c r="H459" s="14">
        <v>2.18484161341304</v>
      </c>
      <c r="I459" s="15">
        <v>3.6167327123415298E-5</v>
      </c>
      <c r="J459" s="14">
        <v>1.5422692861665299E-3</v>
      </c>
      <c r="K459" s="11" t="s">
        <v>4752</v>
      </c>
      <c r="L459" s="16" t="s">
        <v>4753</v>
      </c>
    </row>
    <row r="460" spans="1:12" ht="13" x14ac:dyDescent="0.15">
      <c r="A460" s="11" t="s">
        <v>1231</v>
      </c>
      <c r="B460" s="11" t="s">
        <v>4754</v>
      </c>
      <c r="C460" s="11" t="s">
        <v>4755</v>
      </c>
      <c r="D460" s="13" t="s">
        <v>4756</v>
      </c>
      <c r="E460" s="14">
        <v>56</v>
      </c>
      <c r="F460" s="14">
        <v>15</v>
      </c>
      <c r="G460" s="14">
        <v>4.6602088312995296</v>
      </c>
      <c r="H460" s="14">
        <v>3.2187398769031401</v>
      </c>
      <c r="I460" s="15">
        <v>3.6397859806691601E-5</v>
      </c>
      <c r="J460" s="14">
        <v>1.54678439157958E-3</v>
      </c>
      <c r="K460" s="11" t="s">
        <v>4757</v>
      </c>
      <c r="L460" s="16" t="s">
        <v>4758</v>
      </c>
    </row>
    <row r="461" spans="1:12" ht="13" x14ac:dyDescent="0.15">
      <c r="A461" s="11" t="s">
        <v>1231</v>
      </c>
      <c r="B461" s="11" t="s">
        <v>4759</v>
      </c>
      <c r="C461" s="11" t="s">
        <v>4760</v>
      </c>
      <c r="D461" s="13" t="s">
        <v>4761</v>
      </c>
      <c r="E461" s="14">
        <v>50</v>
      </c>
      <c r="F461" s="14">
        <v>14</v>
      </c>
      <c r="G461" s="14">
        <v>4.1609007422317301</v>
      </c>
      <c r="H461" s="14">
        <v>3.36465608465608</v>
      </c>
      <c r="I461" s="15">
        <v>3.8415569413974302E-5</v>
      </c>
      <c r="J461" s="14">
        <v>1.6196663534349799E-3</v>
      </c>
      <c r="K461" s="11" t="s">
        <v>4762</v>
      </c>
      <c r="L461" s="16" t="s">
        <v>4763</v>
      </c>
    </row>
    <row r="462" spans="1:12" ht="13" x14ac:dyDescent="0.15">
      <c r="A462" s="11" t="s">
        <v>1231</v>
      </c>
      <c r="B462" s="11" t="s">
        <v>2453</v>
      </c>
      <c r="C462" s="11" t="s">
        <v>2454</v>
      </c>
      <c r="D462" s="13" t="s">
        <v>2455</v>
      </c>
      <c r="E462" s="14">
        <v>50</v>
      </c>
      <c r="F462" s="14">
        <v>14</v>
      </c>
      <c r="G462" s="14">
        <v>4.1609007422317301</v>
      </c>
      <c r="H462" s="14">
        <v>3.36465608465608</v>
      </c>
      <c r="I462" s="15">
        <v>3.8415569413974302E-5</v>
      </c>
      <c r="J462" s="14">
        <v>1.6196663534349799E-3</v>
      </c>
      <c r="K462" s="11" t="s">
        <v>4504</v>
      </c>
      <c r="L462" s="16" t="s">
        <v>4505</v>
      </c>
    </row>
    <row r="463" spans="1:12" ht="13" x14ac:dyDescent="0.15">
      <c r="A463" s="11" t="s">
        <v>1231</v>
      </c>
      <c r="B463" s="11" t="s">
        <v>4764</v>
      </c>
      <c r="C463" s="11" t="s">
        <v>4765</v>
      </c>
      <c r="D463" s="13" t="s">
        <v>4766</v>
      </c>
      <c r="E463" s="14">
        <v>76</v>
      </c>
      <c r="F463" s="14">
        <v>18</v>
      </c>
      <c r="G463" s="14">
        <v>6.3245691281922296</v>
      </c>
      <c r="H463" s="14">
        <v>2.8460436806301499</v>
      </c>
      <c r="I463" s="15">
        <v>3.8634961771033497E-5</v>
      </c>
      <c r="J463" s="14">
        <v>1.6196663534349799E-3</v>
      </c>
      <c r="K463" s="11" t="s">
        <v>4767</v>
      </c>
      <c r="L463" s="16" t="s">
        <v>4768</v>
      </c>
    </row>
    <row r="464" spans="1:12" ht="13" x14ac:dyDescent="0.15">
      <c r="A464" s="11" t="s">
        <v>1231</v>
      </c>
      <c r="B464" s="11" t="s">
        <v>4769</v>
      </c>
      <c r="C464" s="11" t="s">
        <v>4770</v>
      </c>
      <c r="D464" s="13" t="s">
        <v>4771</v>
      </c>
      <c r="E464" s="14">
        <v>76</v>
      </c>
      <c r="F464" s="14">
        <v>18</v>
      </c>
      <c r="G464" s="14">
        <v>6.3245691281922296</v>
      </c>
      <c r="H464" s="14">
        <v>2.8460436806301499</v>
      </c>
      <c r="I464" s="15">
        <v>3.8634961771033497E-5</v>
      </c>
      <c r="J464" s="14">
        <v>1.6196663534349799E-3</v>
      </c>
      <c r="K464" s="11" t="s">
        <v>4772</v>
      </c>
      <c r="L464" s="16" t="s">
        <v>4773</v>
      </c>
    </row>
    <row r="465" spans="1:12" ht="13" x14ac:dyDescent="0.15">
      <c r="A465" s="11" t="s">
        <v>1231</v>
      </c>
      <c r="B465" s="11" t="s">
        <v>4774</v>
      </c>
      <c r="C465" s="11" t="s">
        <v>4775</v>
      </c>
      <c r="D465" s="13" t="s">
        <v>4776</v>
      </c>
      <c r="E465" s="14">
        <v>44</v>
      </c>
      <c r="F465" s="14">
        <v>13</v>
      </c>
      <c r="G465" s="14">
        <v>3.66159265316392</v>
      </c>
      <c r="H465" s="14">
        <v>3.5503676217961901</v>
      </c>
      <c r="I465" s="15">
        <v>3.8803209166271598E-5</v>
      </c>
      <c r="J465" s="14">
        <v>1.62124250014904E-3</v>
      </c>
      <c r="K465" s="11" t="s">
        <v>4777</v>
      </c>
      <c r="L465" s="16" t="s">
        <v>4778</v>
      </c>
    </row>
    <row r="466" spans="1:12" ht="13" x14ac:dyDescent="0.15">
      <c r="A466" s="11" t="s">
        <v>1231</v>
      </c>
      <c r="B466" s="11" t="s">
        <v>4779</v>
      </c>
      <c r="C466" s="11" t="s">
        <v>4780</v>
      </c>
      <c r="D466" s="13" t="s">
        <v>4781</v>
      </c>
      <c r="E466" s="14">
        <v>182</v>
      </c>
      <c r="F466" s="14">
        <v>32</v>
      </c>
      <c r="G466" s="14">
        <v>15.145678701723501</v>
      </c>
      <c r="H466" s="14">
        <v>2.1128138679159099</v>
      </c>
      <c r="I466" s="15">
        <v>4.0181958173124401E-5</v>
      </c>
      <c r="J466" s="14">
        <v>1.6732144931889299E-3</v>
      </c>
      <c r="K466" s="11" t="s">
        <v>4782</v>
      </c>
      <c r="L466" s="16" t="s">
        <v>4783</v>
      </c>
    </row>
    <row r="467" spans="1:12" ht="13" x14ac:dyDescent="0.15">
      <c r="A467" s="11" t="s">
        <v>1231</v>
      </c>
      <c r="B467" s="11" t="s">
        <v>4784</v>
      </c>
      <c r="C467" s="11" t="s">
        <v>4785</v>
      </c>
      <c r="D467" s="13" t="s">
        <v>4786</v>
      </c>
      <c r="E467" s="14">
        <v>112</v>
      </c>
      <c r="F467" s="14">
        <v>23</v>
      </c>
      <c r="G467" s="14">
        <v>9.3204176625990698</v>
      </c>
      <c r="H467" s="14">
        <v>2.4677005722924101</v>
      </c>
      <c r="I467" s="15">
        <v>4.0965112850788201E-5</v>
      </c>
      <c r="J467" s="14">
        <v>1.69833571432202E-3</v>
      </c>
      <c r="K467" s="11" t="s">
        <v>4787</v>
      </c>
      <c r="L467" s="16" t="s">
        <v>4788</v>
      </c>
    </row>
    <row r="468" spans="1:12" ht="13" x14ac:dyDescent="0.15">
      <c r="A468" s="11" t="s">
        <v>1231</v>
      </c>
      <c r="B468" s="11" t="s">
        <v>4789</v>
      </c>
      <c r="C468" s="11" t="s">
        <v>4790</v>
      </c>
      <c r="D468" s="13" t="s">
        <v>4791</v>
      </c>
      <c r="E468" s="14">
        <v>409</v>
      </c>
      <c r="F468" s="14">
        <v>58</v>
      </c>
      <c r="G468" s="14">
        <v>34.036168071455499</v>
      </c>
      <c r="H468" s="14">
        <v>1.70406962024147</v>
      </c>
      <c r="I468" s="15">
        <v>4.1058966419260697E-5</v>
      </c>
      <c r="J468" s="14">
        <v>1.69833571432202E-3</v>
      </c>
      <c r="K468" s="11" t="s">
        <v>4792</v>
      </c>
      <c r="L468" s="16" t="s">
        <v>4793</v>
      </c>
    </row>
    <row r="469" spans="1:12" ht="13" x14ac:dyDescent="0.15">
      <c r="A469" s="11" t="s">
        <v>1231</v>
      </c>
      <c r="B469" s="11" t="s">
        <v>4794</v>
      </c>
      <c r="C469" s="11" t="s">
        <v>4795</v>
      </c>
      <c r="D469" s="13" t="s">
        <v>4796</v>
      </c>
      <c r="E469" s="14">
        <v>63</v>
      </c>
      <c r="F469" s="14">
        <v>16</v>
      </c>
      <c r="G469" s="14">
        <v>5.2427349352119803</v>
      </c>
      <c r="H469" s="14">
        <v>3.0518422536563099</v>
      </c>
      <c r="I469" s="15">
        <v>4.13463781027135E-5</v>
      </c>
      <c r="J469" s="14">
        <v>1.7045422122145199E-3</v>
      </c>
      <c r="K469" s="11" t="s">
        <v>4797</v>
      </c>
      <c r="L469" s="16" t="s">
        <v>4798</v>
      </c>
    </row>
    <row r="470" spans="1:12" ht="13" x14ac:dyDescent="0.15">
      <c r="A470" s="11" t="s">
        <v>1231</v>
      </c>
      <c r="B470" s="11" t="s">
        <v>2546</v>
      </c>
      <c r="C470" s="11" t="s">
        <v>2547</v>
      </c>
      <c r="D470" s="13" t="s">
        <v>2548</v>
      </c>
      <c r="E470" s="14">
        <v>241</v>
      </c>
      <c r="F470" s="14">
        <v>39</v>
      </c>
      <c r="G470" s="14">
        <v>20.055541577556902</v>
      </c>
      <c r="H470" s="14">
        <v>1.9445996932659599</v>
      </c>
      <c r="I470" s="15">
        <v>4.3246675249575302E-5</v>
      </c>
      <c r="J470" s="14">
        <v>1.7769801098409901E-3</v>
      </c>
      <c r="K470" s="11" t="s">
        <v>4384</v>
      </c>
      <c r="L470" s="16" t="s">
        <v>4386</v>
      </c>
    </row>
    <row r="471" spans="1:12" ht="13" x14ac:dyDescent="0.15">
      <c r="A471" s="11" t="s">
        <v>1231</v>
      </c>
      <c r="B471" s="11" t="s">
        <v>4799</v>
      </c>
      <c r="C471" s="11" t="s">
        <v>4800</v>
      </c>
      <c r="D471" s="13" t="s">
        <v>4801</v>
      </c>
      <c r="E471" s="14">
        <v>98</v>
      </c>
      <c r="F471" s="14">
        <v>21</v>
      </c>
      <c r="G471" s="14">
        <v>8.1553654547741896</v>
      </c>
      <c r="H471" s="14">
        <v>2.5749919015225098</v>
      </c>
      <c r="I471" s="15">
        <v>4.5272368156989997E-5</v>
      </c>
      <c r="J471" s="14">
        <v>1.85407530184848E-3</v>
      </c>
      <c r="K471" s="11" t="s">
        <v>4802</v>
      </c>
      <c r="L471" s="16" t="s">
        <v>4803</v>
      </c>
    </row>
    <row r="472" spans="1:12" ht="13" x14ac:dyDescent="0.15">
      <c r="A472" s="11" t="s">
        <v>1231</v>
      </c>
      <c r="B472" s="11" t="s">
        <v>4804</v>
      </c>
      <c r="C472" s="11" t="s">
        <v>4805</v>
      </c>
      <c r="D472" s="13" t="s">
        <v>4806</v>
      </c>
      <c r="E472" s="14">
        <v>128</v>
      </c>
      <c r="F472" s="14">
        <v>25</v>
      </c>
      <c r="G472" s="14">
        <v>10.651905900113199</v>
      </c>
      <c r="H472" s="14">
        <v>2.3469978269085399</v>
      </c>
      <c r="I472" s="15">
        <v>4.6805077856815203E-5</v>
      </c>
      <c r="J472" s="14">
        <v>1.9105401681750701E-3</v>
      </c>
      <c r="K472" s="11" t="s">
        <v>4807</v>
      </c>
      <c r="L472" s="16" t="s">
        <v>4808</v>
      </c>
    </row>
    <row r="473" spans="1:12" ht="13" x14ac:dyDescent="0.15">
      <c r="A473" s="11" t="s">
        <v>1231</v>
      </c>
      <c r="B473" s="11" t="s">
        <v>4278</v>
      </c>
      <c r="C473" s="11" t="s">
        <v>4279</v>
      </c>
      <c r="D473" s="13" t="s">
        <v>4280</v>
      </c>
      <c r="E473" s="14">
        <v>84</v>
      </c>
      <c r="F473" s="14">
        <v>19</v>
      </c>
      <c r="G473" s="14">
        <v>6.9903132469492997</v>
      </c>
      <c r="H473" s="14">
        <v>2.7180470071626499</v>
      </c>
      <c r="I473" s="15">
        <v>4.7108410856200302E-5</v>
      </c>
      <c r="J473" s="14">
        <v>1.9166172797199701E-3</v>
      </c>
      <c r="K473" s="11" t="s">
        <v>4809</v>
      </c>
      <c r="L473" s="16" t="s">
        <v>4810</v>
      </c>
    </row>
    <row r="474" spans="1:12" ht="13" x14ac:dyDescent="0.15">
      <c r="A474" s="11" t="s">
        <v>1231</v>
      </c>
      <c r="B474" s="11" t="s">
        <v>4811</v>
      </c>
      <c r="C474" s="11" t="s">
        <v>4812</v>
      </c>
      <c r="D474" s="13" t="s">
        <v>4813</v>
      </c>
      <c r="E474" s="14">
        <v>136</v>
      </c>
      <c r="F474" s="14">
        <v>26</v>
      </c>
      <c r="G474" s="14">
        <v>11.3176500188703</v>
      </c>
      <c r="H474" s="14">
        <v>2.2972966964563599</v>
      </c>
      <c r="I474" s="15">
        <v>4.8793773717470401E-5</v>
      </c>
      <c r="J474" s="14">
        <v>1.9786991439872201E-3</v>
      </c>
      <c r="K474" s="11" t="s">
        <v>4814</v>
      </c>
      <c r="L474" s="16" t="s">
        <v>4815</v>
      </c>
    </row>
    <row r="475" spans="1:12" ht="13" x14ac:dyDescent="0.15">
      <c r="A475" s="11" t="s">
        <v>1231</v>
      </c>
      <c r="B475" s="11" t="s">
        <v>4816</v>
      </c>
      <c r="C475" s="11" t="s">
        <v>4817</v>
      </c>
      <c r="D475" s="13" t="s">
        <v>4818</v>
      </c>
      <c r="E475" s="14">
        <v>45</v>
      </c>
      <c r="F475" s="14">
        <v>13</v>
      </c>
      <c r="G475" s="14">
        <v>3.74481066800855</v>
      </c>
      <c r="H475" s="14">
        <v>3.4714705635340599</v>
      </c>
      <c r="I475" s="15">
        <v>5.04451222763658E-5</v>
      </c>
      <c r="J475" s="14">
        <v>2.0390017013922602E-3</v>
      </c>
      <c r="K475" s="11" t="s">
        <v>4819</v>
      </c>
      <c r="L475" s="16" t="s">
        <v>4820</v>
      </c>
    </row>
    <row r="476" spans="1:12" ht="13" x14ac:dyDescent="0.15">
      <c r="A476" s="11" t="s">
        <v>1231</v>
      </c>
      <c r="B476" s="11" t="s">
        <v>4821</v>
      </c>
      <c r="C476" s="11" t="s">
        <v>4822</v>
      </c>
      <c r="D476" s="13" t="s">
        <v>4823</v>
      </c>
      <c r="E476" s="14">
        <v>64</v>
      </c>
      <c r="F476" s="14">
        <v>16</v>
      </c>
      <c r="G476" s="14">
        <v>5.3259529500566103</v>
      </c>
      <c r="H476" s="14">
        <v>3.0041572184429302</v>
      </c>
      <c r="I476" s="15">
        <v>5.0918954427769899E-5</v>
      </c>
      <c r="J476" s="14">
        <v>2.05147177108506E-3</v>
      </c>
      <c r="K476" s="11" t="s">
        <v>4824</v>
      </c>
      <c r="L476" s="16" t="s">
        <v>4825</v>
      </c>
    </row>
    <row r="477" spans="1:12" ht="13" x14ac:dyDescent="0.15">
      <c r="A477" s="11" t="s">
        <v>1231</v>
      </c>
      <c r="B477" s="11" t="s">
        <v>4826</v>
      </c>
      <c r="C477" s="11" t="s">
        <v>4827</v>
      </c>
      <c r="D477" s="13" t="s">
        <v>4828</v>
      </c>
      <c r="E477" s="14">
        <v>160</v>
      </c>
      <c r="F477" s="14">
        <v>29</v>
      </c>
      <c r="G477" s="14">
        <v>13.314882375141501</v>
      </c>
      <c r="H477" s="14">
        <v>2.1780139833711298</v>
      </c>
      <c r="I477" s="15">
        <v>5.1412521232308002E-5</v>
      </c>
      <c r="J477" s="14">
        <v>2.05915058437081E-3</v>
      </c>
      <c r="K477" s="11" t="s">
        <v>4829</v>
      </c>
      <c r="L477" s="16" t="s">
        <v>4830</v>
      </c>
    </row>
    <row r="478" spans="1:12" ht="13" x14ac:dyDescent="0.15">
      <c r="A478" s="11" t="s">
        <v>1231</v>
      </c>
      <c r="B478" s="11" t="s">
        <v>4831</v>
      </c>
      <c r="C478" s="11" t="s">
        <v>4832</v>
      </c>
      <c r="D478" s="13" t="s">
        <v>4833</v>
      </c>
      <c r="E478" s="14">
        <v>10</v>
      </c>
      <c r="F478" s="14">
        <v>6</v>
      </c>
      <c r="G478" s="14">
        <v>0.83218014844634502</v>
      </c>
      <c r="H478" s="14">
        <v>7.2099773242630398</v>
      </c>
      <c r="I478" s="15">
        <v>5.1441428088883099E-5</v>
      </c>
      <c r="J478" s="14">
        <v>2.05915058437081E-3</v>
      </c>
      <c r="K478" s="11" t="s">
        <v>4834</v>
      </c>
      <c r="L478" s="16" t="s">
        <v>4835</v>
      </c>
    </row>
    <row r="479" spans="1:12" ht="13" x14ac:dyDescent="0.15">
      <c r="A479" s="11" t="s">
        <v>1231</v>
      </c>
      <c r="B479" s="11" t="s">
        <v>4836</v>
      </c>
      <c r="C479" s="11" t="s">
        <v>4837</v>
      </c>
      <c r="D479" s="13" t="s">
        <v>4838</v>
      </c>
      <c r="E479" s="14">
        <v>14</v>
      </c>
      <c r="F479" s="14">
        <v>7</v>
      </c>
      <c r="G479" s="14">
        <v>1.1650522078248799</v>
      </c>
      <c r="H479" s="14">
        <v>6.0083144368858603</v>
      </c>
      <c r="I479" s="15">
        <v>5.5325123207383697E-5</v>
      </c>
      <c r="J479" s="14">
        <v>2.2004149162834102E-3</v>
      </c>
      <c r="K479" s="11" t="s">
        <v>4839</v>
      </c>
      <c r="L479" s="16" t="s">
        <v>4840</v>
      </c>
    </row>
    <row r="480" spans="1:12" ht="13" x14ac:dyDescent="0.15">
      <c r="A480" s="11" t="s">
        <v>1231</v>
      </c>
      <c r="B480" s="11" t="s">
        <v>4841</v>
      </c>
      <c r="C480" s="11" t="s">
        <v>4842</v>
      </c>
      <c r="D480" s="13" t="s">
        <v>4843</v>
      </c>
      <c r="E480" s="14">
        <v>14</v>
      </c>
      <c r="F480" s="14">
        <v>7</v>
      </c>
      <c r="G480" s="14">
        <v>1.1650522078248799</v>
      </c>
      <c r="H480" s="14">
        <v>6.0083144368858603</v>
      </c>
      <c r="I480" s="15">
        <v>5.5325123207383697E-5</v>
      </c>
      <c r="J480" s="14">
        <v>2.2004149162834102E-3</v>
      </c>
      <c r="K480" s="11" t="s">
        <v>4839</v>
      </c>
      <c r="L480" s="16" t="s">
        <v>4840</v>
      </c>
    </row>
    <row r="481" spans="1:12" ht="13" x14ac:dyDescent="0.15">
      <c r="A481" s="11" t="s">
        <v>1231</v>
      </c>
      <c r="B481" s="11" t="s">
        <v>4844</v>
      </c>
      <c r="C481" s="11" t="s">
        <v>4845</v>
      </c>
      <c r="D481" s="13" t="s">
        <v>4846</v>
      </c>
      <c r="E481" s="14">
        <v>78</v>
      </c>
      <c r="F481" s="14">
        <v>18</v>
      </c>
      <c r="G481" s="14">
        <v>6.4910051578814896</v>
      </c>
      <c r="H481" s="14">
        <v>2.7730682016396302</v>
      </c>
      <c r="I481" s="15">
        <v>5.5871821825315097E-5</v>
      </c>
      <c r="J481" s="14">
        <v>2.2061806578941899E-3</v>
      </c>
      <c r="K481" s="11" t="s">
        <v>4847</v>
      </c>
      <c r="L481" s="16" t="s">
        <v>4848</v>
      </c>
    </row>
    <row r="482" spans="1:12" ht="13" x14ac:dyDescent="0.15">
      <c r="A482" s="11" t="s">
        <v>1231</v>
      </c>
      <c r="B482" s="11" t="s">
        <v>4849</v>
      </c>
      <c r="C482" s="11" t="s">
        <v>4850</v>
      </c>
      <c r="D482" s="13" t="s">
        <v>4851</v>
      </c>
      <c r="E482" s="14">
        <v>78</v>
      </c>
      <c r="F482" s="14">
        <v>18</v>
      </c>
      <c r="G482" s="14">
        <v>6.4910051578814896</v>
      </c>
      <c r="H482" s="14">
        <v>2.7730682016396302</v>
      </c>
      <c r="I482" s="15">
        <v>5.5871821825315097E-5</v>
      </c>
      <c r="J482" s="14">
        <v>2.2061806578941899E-3</v>
      </c>
      <c r="K482" s="11" t="s">
        <v>4847</v>
      </c>
      <c r="L482" s="16" t="s">
        <v>4848</v>
      </c>
    </row>
    <row r="483" spans="1:12" ht="13" x14ac:dyDescent="0.15">
      <c r="A483" s="11" t="s">
        <v>1231</v>
      </c>
      <c r="B483" s="11" t="s">
        <v>4852</v>
      </c>
      <c r="C483" s="11" t="s">
        <v>4853</v>
      </c>
      <c r="D483" s="13" t="s">
        <v>4854</v>
      </c>
      <c r="E483" s="14">
        <v>85</v>
      </c>
      <c r="F483" s="14">
        <v>19</v>
      </c>
      <c r="G483" s="14">
        <v>7.0735312617939403</v>
      </c>
      <c r="H483" s="14">
        <v>2.6860699835489701</v>
      </c>
      <c r="I483" s="15">
        <v>5.6003457751363499E-5</v>
      </c>
      <c r="J483" s="14">
        <v>2.2061806578941899E-3</v>
      </c>
      <c r="K483" s="11" t="s">
        <v>4855</v>
      </c>
      <c r="L483" s="16" t="s">
        <v>4856</v>
      </c>
    </row>
    <row r="484" spans="1:12" ht="13" x14ac:dyDescent="0.15">
      <c r="A484" s="11" t="s">
        <v>1231</v>
      </c>
      <c r="B484" s="11" t="s">
        <v>1712</v>
      </c>
      <c r="C484" s="11" t="s">
        <v>1714</v>
      </c>
      <c r="D484" s="13" t="s">
        <v>1716</v>
      </c>
      <c r="E484" s="14">
        <v>153</v>
      </c>
      <c r="F484" s="14">
        <v>28</v>
      </c>
      <c r="G484" s="14">
        <v>12.732356271229101</v>
      </c>
      <c r="H484" s="14">
        <v>2.1991216239582201</v>
      </c>
      <c r="I484" s="15">
        <v>5.7618161221628702E-5</v>
      </c>
      <c r="J484" s="14">
        <v>2.26260684366832E-3</v>
      </c>
      <c r="K484" s="11" t="s">
        <v>4857</v>
      </c>
      <c r="L484" s="16" t="s">
        <v>4858</v>
      </c>
    </row>
    <row r="485" spans="1:12" ht="13" x14ac:dyDescent="0.15">
      <c r="A485" s="11" t="s">
        <v>1231</v>
      </c>
      <c r="B485" s="11" t="s">
        <v>4859</v>
      </c>
      <c r="C485" s="11" t="s">
        <v>4860</v>
      </c>
      <c r="D485" s="13" t="s">
        <v>4861</v>
      </c>
      <c r="E485" s="14">
        <v>122</v>
      </c>
      <c r="F485" s="14">
        <v>24</v>
      </c>
      <c r="G485" s="14">
        <v>10.1525978110454</v>
      </c>
      <c r="H485" s="14">
        <v>2.3639269915616499</v>
      </c>
      <c r="I485" s="15">
        <v>5.8403067248802301E-5</v>
      </c>
      <c r="J485" s="14">
        <v>2.2861945157425499E-3</v>
      </c>
      <c r="K485" s="11" t="s">
        <v>4862</v>
      </c>
      <c r="L485" s="16" t="s">
        <v>4863</v>
      </c>
    </row>
    <row r="486" spans="1:12" ht="13" x14ac:dyDescent="0.15">
      <c r="A486" s="11" t="s">
        <v>1231</v>
      </c>
      <c r="B486" s="11" t="s">
        <v>2797</v>
      </c>
      <c r="C486" s="11" t="s">
        <v>2798</v>
      </c>
      <c r="D486" s="13" t="s">
        <v>2799</v>
      </c>
      <c r="E486" s="14">
        <v>470</v>
      </c>
      <c r="F486" s="14">
        <v>64</v>
      </c>
      <c r="G486" s="14">
        <v>39.112466976978197</v>
      </c>
      <c r="H486" s="14">
        <v>1.6363069104710399</v>
      </c>
      <c r="I486" s="15">
        <v>5.8613163589571498E-5</v>
      </c>
      <c r="J486" s="14">
        <v>2.2872036068647601E-3</v>
      </c>
      <c r="K486" s="11" t="s">
        <v>4864</v>
      </c>
      <c r="L486" s="16" t="s">
        <v>4865</v>
      </c>
    </row>
    <row r="487" spans="1:12" ht="13" x14ac:dyDescent="0.15">
      <c r="A487" s="11" t="s">
        <v>1231</v>
      </c>
      <c r="B487" s="11" t="s">
        <v>4866</v>
      </c>
      <c r="C487" s="11" t="s">
        <v>4867</v>
      </c>
      <c r="D487" s="13" t="s">
        <v>4868</v>
      </c>
      <c r="E487" s="14">
        <v>130</v>
      </c>
      <c r="F487" s="14">
        <v>25</v>
      </c>
      <c r="G487" s="14">
        <v>10.8183419298025</v>
      </c>
      <c r="H487" s="14">
        <v>2.3108901680330201</v>
      </c>
      <c r="I487" s="15">
        <v>6.1150046626434805E-5</v>
      </c>
      <c r="J487" s="14">
        <v>2.3787176444747E-3</v>
      </c>
      <c r="K487" s="11" t="s">
        <v>4869</v>
      </c>
      <c r="L487" s="16" t="s">
        <v>4870</v>
      </c>
    </row>
    <row r="488" spans="1:12" ht="13" x14ac:dyDescent="0.15">
      <c r="A488" s="11" t="s">
        <v>1231</v>
      </c>
      <c r="B488" s="11" t="s">
        <v>4871</v>
      </c>
      <c r="C488" s="11" t="s">
        <v>4872</v>
      </c>
      <c r="D488" s="13" t="s">
        <v>4873</v>
      </c>
      <c r="E488" s="14">
        <v>52</v>
      </c>
      <c r="F488" s="14">
        <v>14</v>
      </c>
      <c r="G488" s="14">
        <v>4.3273367719209999</v>
      </c>
      <c r="H488" s="14">
        <v>3.2352462352462399</v>
      </c>
      <c r="I488" s="15">
        <v>6.1886125113819204E-5</v>
      </c>
      <c r="J488" s="14">
        <v>2.3998278954293199E-3</v>
      </c>
      <c r="K488" s="11" t="s">
        <v>4874</v>
      </c>
      <c r="L488" s="16" t="s">
        <v>4875</v>
      </c>
    </row>
    <row r="489" spans="1:12" ht="13" x14ac:dyDescent="0.15">
      <c r="A489" s="11" t="s">
        <v>1231</v>
      </c>
      <c r="B489" s="11" t="s">
        <v>4876</v>
      </c>
      <c r="C489" s="11" t="s">
        <v>4877</v>
      </c>
      <c r="D489" s="13" t="s">
        <v>4878</v>
      </c>
      <c r="E489" s="14">
        <v>65</v>
      </c>
      <c r="F489" s="14">
        <v>16</v>
      </c>
      <c r="G489" s="14">
        <v>5.40917096490125</v>
      </c>
      <c r="H489" s="14">
        <v>2.95793941508227</v>
      </c>
      <c r="I489" s="15">
        <v>6.2389868530798905E-5</v>
      </c>
      <c r="J489" s="14">
        <v>2.4028231603709402E-3</v>
      </c>
      <c r="K489" s="11" t="s">
        <v>4797</v>
      </c>
      <c r="L489" s="16" t="s">
        <v>4798</v>
      </c>
    </row>
    <row r="490" spans="1:12" ht="13" x14ac:dyDescent="0.15">
      <c r="A490" s="11" t="s">
        <v>1231</v>
      </c>
      <c r="B490" s="11" t="s">
        <v>1379</v>
      </c>
      <c r="C490" s="11" t="s">
        <v>1380</v>
      </c>
      <c r="D490" s="13" t="s">
        <v>1381</v>
      </c>
      <c r="E490" s="14">
        <v>471</v>
      </c>
      <c r="F490" s="14">
        <v>64</v>
      </c>
      <c r="G490" s="14">
        <v>39.195684991822901</v>
      </c>
      <c r="H490" s="14">
        <v>1.63283279813459</v>
      </c>
      <c r="I490" s="15">
        <v>6.2476138296130301E-5</v>
      </c>
      <c r="J490" s="14">
        <v>2.4028231603709402E-3</v>
      </c>
      <c r="K490" s="11" t="s">
        <v>4879</v>
      </c>
      <c r="L490" s="16" t="s">
        <v>4880</v>
      </c>
    </row>
    <row r="491" spans="1:12" ht="13" x14ac:dyDescent="0.15">
      <c r="A491" s="11" t="s">
        <v>1231</v>
      </c>
      <c r="B491" s="11" t="s">
        <v>4881</v>
      </c>
      <c r="C491" s="11" t="s">
        <v>4882</v>
      </c>
      <c r="D491" s="13" t="s">
        <v>4883</v>
      </c>
      <c r="E491" s="14">
        <v>324</v>
      </c>
      <c r="F491" s="14">
        <v>48</v>
      </c>
      <c r="G491" s="14">
        <v>26.9626368096616</v>
      </c>
      <c r="H491" s="14">
        <v>1.78024131463285</v>
      </c>
      <c r="I491" s="15">
        <v>6.2544272769748902E-5</v>
      </c>
      <c r="J491" s="14">
        <v>2.4028231603709402E-3</v>
      </c>
      <c r="K491" s="11" t="s">
        <v>4884</v>
      </c>
      <c r="L491" s="16" t="s">
        <v>4885</v>
      </c>
    </row>
    <row r="492" spans="1:12" ht="13" x14ac:dyDescent="0.15">
      <c r="A492" s="11" t="s">
        <v>1231</v>
      </c>
      <c r="B492" s="11" t="s">
        <v>4886</v>
      </c>
      <c r="C492" s="11" t="s">
        <v>4887</v>
      </c>
      <c r="D492" s="13" t="s">
        <v>4888</v>
      </c>
      <c r="E492" s="14">
        <v>138</v>
      </c>
      <c r="F492" s="14">
        <v>26</v>
      </c>
      <c r="G492" s="14">
        <v>11.4840860485596</v>
      </c>
      <c r="H492" s="14">
        <v>2.26400254143525</v>
      </c>
      <c r="I492" s="15">
        <v>6.3115488865839203E-5</v>
      </c>
      <c r="J492" s="14">
        <v>2.4077130821694602E-3</v>
      </c>
      <c r="K492" s="11" t="s">
        <v>4889</v>
      </c>
      <c r="L492" s="16" t="s">
        <v>4890</v>
      </c>
    </row>
    <row r="493" spans="1:12" ht="13" x14ac:dyDescent="0.15">
      <c r="A493" s="11" t="s">
        <v>1231</v>
      </c>
      <c r="B493" s="11" t="s">
        <v>4891</v>
      </c>
      <c r="C493" s="11" t="s">
        <v>4892</v>
      </c>
      <c r="D493" s="13" t="s">
        <v>4893</v>
      </c>
      <c r="E493" s="14">
        <v>115</v>
      </c>
      <c r="F493" s="14">
        <v>23</v>
      </c>
      <c r="G493" s="14">
        <v>9.5700717071329695</v>
      </c>
      <c r="H493" s="14">
        <v>2.4033257747543502</v>
      </c>
      <c r="I493" s="15">
        <v>6.3240058596925093E-5</v>
      </c>
      <c r="J493" s="14">
        <v>2.4077130821694602E-3</v>
      </c>
      <c r="K493" s="11" t="s">
        <v>4894</v>
      </c>
      <c r="L493" s="16" t="s">
        <v>4895</v>
      </c>
    </row>
    <row r="494" spans="1:12" ht="13" x14ac:dyDescent="0.15">
      <c r="A494" s="11" t="s">
        <v>1231</v>
      </c>
      <c r="B494" s="11" t="s">
        <v>4896</v>
      </c>
      <c r="C494" s="11" t="s">
        <v>4897</v>
      </c>
      <c r="D494" s="13" t="s">
        <v>4898</v>
      </c>
      <c r="E494" s="14">
        <v>228</v>
      </c>
      <c r="F494" s="14">
        <v>37</v>
      </c>
      <c r="G494" s="14">
        <v>18.973707384576699</v>
      </c>
      <c r="H494" s="14">
        <v>1.9500669663576899</v>
      </c>
      <c r="I494" s="15">
        <v>6.3253643709182406E-5</v>
      </c>
      <c r="J494" s="14">
        <v>2.4077130821694602E-3</v>
      </c>
      <c r="K494" s="11" t="s">
        <v>4899</v>
      </c>
      <c r="L494" s="16" t="s">
        <v>4900</v>
      </c>
    </row>
    <row r="495" spans="1:12" ht="13" x14ac:dyDescent="0.15">
      <c r="A495" s="11" t="s">
        <v>1231</v>
      </c>
      <c r="B495" s="11" t="s">
        <v>4901</v>
      </c>
      <c r="C495" s="11" t="s">
        <v>4902</v>
      </c>
      <c r="D495" s="13" t="s">
        <v>4903</v>
      </c>
      <c r="E495" s="14">
        <v>40</v>
      </c>
      <c r="F495" s="14">
        <v>12</v>
      </c>
      <c r="G495" s="14">
        <v>3.3287205937853801</v>
      </c>
      <c r="H495" s="14">
        <v>3.6049886621315199</v>
      </c>
      <c r="I495" s="15">
        <v>6.4987750494349697E-5</v>
      </c>
      <c r="J495" s="14">
        <v>2.4594264448637901E-3</v>
      </c>
      <c r="K495" s="11" t="s">
        <v>4904</v>
      </c>
      <c r="L495" s="16" t="s">
        <v>4905</v>
      </c>
    </row>
    <row r="496" spans="1:12" ht="13" x14ac:dyDescent="0.15">
      <c r="A496" s="11" t="s">
        <v>1231</v>
      </c>
      <c r="B496" s="11" t="s">
        <v>4906</v>
      </c>
      <c r="C496" s="11" t="s">
        <v>4907</v>
      </c>
      <c r="D496" s="13" t="s">
        <v>4908</v>
      </c>
      <c r="E496" s="14">
        <v>46</v>
      </c>
      <c r="F496" s="14">
        <v>13</v>
      </c>
      <c r="G496" s="14">
        <v>3.8280286828531902</v>
      </c>
      <c r="H496" s="14">
        <v>3.3960038121528799</v>
      </c>
      <c r="I496" s="15">
        <v>6.5008612613048897E-5</v>
      </c>
      <c r="J496" s="14">
        <v>2.4594264448637901E-3</v>
      </c>
      <c r="K496" s="11" t="s">
        <v>4909</v>
      </c>
      <c r="L496" s="16" t="s">
        <v>4910</v>
      </c>
    </row>
    <row r="497" spans="1:12" ht="13" x14ac:dyDescent="0.15">
      <c r="A497" s="11" t="s">
        <v>1231</v>
      </c>
      <c r="B497" s="11" t="s">
        <v>4911</v>
      </c>
      <c r="C497" s="11" t="s">
        <v>4912</v>
      </c>
      <c r="D497" s="13" t="s">
        <v>4913</v>
      </c>
      <c r="E497" s="14">
        <v>86</v>
      </c>
      <c r="F497" s="14">
        <v>19</v>
      </c>
      <c r="G497" s="14">
        <v>7.1567492766385703</v>
      </c>
      <c r="H497" s="14">
        <v>2.6548366116472399</v>
      </c>
      <c r="I497" s="15">
        <v>6.6357634514235806E-5</v>
      </c>
      <c r="J497" s="14">
        <v>2.50283248233177E-3</v>
      </c>
      <c r="K497" s="11" t="s">
        <v>4914</v>
      </c>
      <c r="L497" s="16" t="s">
        <v>4915</v>
      </c>
    </row>
    <row r="498" spans="1:12" ht="13" x14ac:dyDescent="0.15">
      <c r="A498" s="11" t="s">
        <v>1231</v>
      </c>
      <c r="B498" s="11" t="s">
        <v>1604</v>
      </c>
      <c r="C498" s="11" t="s">
        <v>1605</v>
      </c>
      <c r="D498" s="13" t="s">
        <v>1606</v>
      </c>
      <c r="E498" s="14">
        <v>407</v>
      </c>
      <c r="F498" s="14">
        <v>57</v>
      </c>
      <c r="G498" s="14">
        <v>33.869732041766298</v>
      </c>
      <c r="H498" s="14">
        <v>1.6829185400614</v>
      </c>
      <c r="I498" s="15">
        <v>6.7778682622643402E-5</v>
      </c>
      <c r="J498" s="14">
        <v>2.5486838565587301E-3</v>
      </c>
      <c r="K498" s="11" t="s">
        <v>4916</v>
      </c>
      <c r="L498" s="16" t="s">
        <v>4917</v>
      </c>
    </row>
    <row r="499" spans="1:12" ht="13" x14ac:dyDescent="0.15">
      <c r="A499" s="11" t="s">
        <v>1231</v>
      </c>
      <c r="B499" s="11" t="s">
        <v>4918</v>
      </c>
      <c r="C499" s="11" t="s">
        <v>4919</v>
      </c>
      <c r="D499" s="13" t="s">
        <v>4920</v>
      </c>
      <c r="E499" s="14">
        <v>335</v>
      </c>
      <c r="F499" s="14">
        <v>49</v>
      </c>
      <c r="G499" s="14">
        <v>27.878034972952602</v>
      </c>
      <c r="H499" s="14">
        <v>1.7576561636263099</v>
      </c>
      <c r="I499" s="15">
        <v>7.3053482002594095E-5</v>
      </c>
      <c r="J499" s="14">
        <v>2.7387331062543501E-3</v>
      </c>
      <c r="K499" s="11" t="s">
        <v>4921</v>
      </c>
      <c r="L499" s="16" t="s">
        <v>4922</v>
      </c>
    </row>
    <row r="500" spans="1:12" ht="13" x14ac:dyDescent="0.15">
      <c r="A500" s="11" t="s">
        <v>1231</v>
      </c>
      <c r="B500" s="11" t="s">
        <v>4923</v>
      </c>
      <c r="C500" s="11" t="s">
        <v>4924</v>
      </c>
      <c r="D500" s="13" t="s">
        <v>4925</v>
      </c>
      <c r="E500" s="14">
        <v>19</v>
      </c>
      <c r="F500" s="14">
        <v>8</v>
      </c>
      <c r="G500" s="14">
        <v>1.5811422820480601</v>
      </c>
      <c r="H500" s="14">
        <v>5.0596332100091503</v>
      </c>
      <c r="I500" s="15">
        <v>7.3883395785623293E-5</v>
      </c>
      <c r="J500" s="14">
        <v>2.7615031876620502E-3</v>
      </c>
      <c r="K500" s="11" t="s">
        <v>4926</v>
      </c>
      <c r="L500" s="16" t="s">
        <v>4927</v>
      </c>
    </row>
    <row r="501" spans="1:12" ht="13" x14ac:dyDescent="0.15">
      <c r="A501" s="11" t="s">
        <v>1231</v>
      </c>
      <c r="B501" s="11" t="s">
        <v>4928</v>
      </c>
      <c r="C501" s="11" t="s">
        <v>4929</v>
      </c>
      <c r="D501" s="13" t="s">
        <v>4930</v>
      </c>
      <c r="E501" s="14">
        <v>24</v>
      </c>
      <c r="F501" s="14">
        <v>9</v>
      </c>
      <c r="G501" s="14">
        <v>1.99723235627123</v>
      </c>
      <c r="H501" s="14">
        <v>4.5062358276644003</v>
      </c>
      <c r="I501" s="15">
        <v>7.7022835318629705E-5</v>
      </c>
      <c r="J501" s="14">
        <v>2.8701992896963298E-3</v>
      </c>
      <c r="K501" s="11" t="s">
        <v>4931</v>
      </c>
      <c r="L501" s="16" t="s">
        <v>4932</v>
      </c>
    </row>
    <row r="502" spans="1:12" ht="13" x14ac:dyDescent="0.15">
      <c r="A502" s="11" t="s">
        <v>1231</v>
      </c>
      <c r="B502" s="11" t="s">
        <v>2164</v>
      </c>
      <c r="C502" s="11" t="s">
        <v>2165</v>
      </c>
      <c r="D502" s="13" t="s">
        <v>2166</v>
      </c>
      <c r="E502" s="14">
        <v>300</v>
      </c>
      <c r="F502" s="14">
        <v>45</v>
      </c>
      <c r="G502" s="14">
        <v>24.965404453390398</v>
      </c>
      <c r="H502" s="14">
        <v>1.80249433106576</v>
      </c>
      <c r="I502" s="15">
        <v>7.7812380914643597E-5</v>
      </c>
      <c r="J502" s="14">
        <v>2.8909396250593202E-3</v>
      </c>
      <c r="K502" s="11" t="s">
        <v>4933</v>
      </c>
      <c r="L502" s="16" t="s">
        <v>4934</v>
      </c>
    </row>
    <row r="503" spans="1:12" ht="13" x14ac:dyDescent="0.15">
      <c r="A503" s="11" t="s">
        <v>1231</v>
      </c>
      <c r="B503" s="11" t="s">
        <v>2701</v>
      </c>
      <c r="C503" s="11" t="s">
        <v>2702</v>
      </c>
      <c r="D503" s="13" t="s">
        <v>2703</v>
      </c>
      <c r="E503" s="14">
        <v>87</v>
      </c>
      <c r="F503" s="14">
        <v>19</v>
      </c>
      <c r="G503" s="14">
        <v>7.2399672914832101</v>
      </c>
      <c r="H503" s="14">
        <v>2.6243212482949798</v>
      </c>
      <c r="I503" s="15">
        <v>7.8372692043915406E-5</v>
      </c>
      <c r="J503" s="14">
        <v>2.9030648823073E-3</v>
      </c>
      <c r="K503" s="11" t="s">
        <v>4935</v>
      </c>
      <c r="L503" s="16" t="s">
        <v>4936</v>
      </c>
    </row>
    <row r="504" spans="1:12" ht="13" x14ac:dyDescent="0.15">
      <c r="A504" s="11" t="s">
        <v>1231</v>
      </c>
      <c r="B504" s="11" t="s">
        <v>4010</v>
      </c>
      <c r="C504" s="11" t="s">
        <v>4011</v>
      </c>
      <c r="D504" s="13" t="s">
        <v>4012</v>
      </c>
      <c r="E504" s="14">
        <v>80</v>
      </c>
      <c r="F504" s="14">
        <v>18</v>
      </c>
      <c r="G504" s="14">
        <v>6.6574411875707602</v>
      </c>
      <c r="H504" s="14">
        <v>2.7037414965986399</v>
      </c>
      <c r="I504" s="15">
        <v>7.9591431948467003E-5</v>
      </c>
      <c r="J504" s="14">
        <v>2.9394347590730001E-3</v>
      </c>
      <c r="K504" s="11" t="s">
        <v>4937</v>
      </c>
      <c r="L504" s="16" t="s">
        <v>4938</v>
      </c>
    </row>
    <row r="505" spans="1:12" ht="13" x14ac:dyDescent="0.15">
      <c r="A505" s="11" t="s">
        <v>1231</v>
      </c>
      <c r="B505" s="11" t="s">
        <v>4939</v>
      </c>
      <c r="C505" s="11" t="s">
        <v>4940</v>
      </c>
      <c r="D505" s="13" t="s">
        <v>4941</v>
      </c>
      <c r="E505" s="14">
        <v>140</v>
      </c>
      <c r="F505" s="14">
        <v>26</v>
      </c>
      <c r="G505" s="14">
        <v>11.6505220782488</v>
      </c>
      <c r="H505" s="14">
        <v>2.2316596479861799</v>
      </c>
      <c r="I505" s="15">
        <v>8.1102809708855097E-5</v>
      </c>
      <c r="J505" s="14">
        <v>2.96603228460674E-3</v>
      </c>
      <c r="K505" s="11" t="s">
        <v>4942</v>
      </c>
      <c r="L505" s="16" t="s">
        <v>4943</v>
      </c>
    </row>
    <row r="506" spans="1:12" ht="13" x14ac:dyDescent="0.15">
      <c r="A506" s="11" t="s">
        <v>1231</v>
      </c>
      <c r="B506" s="11" t="s">
        <v>4944</v>
      </c>
      <c r="C506" s="11" t="s">
        <v>4945</v>
      </c>
      <c r="D506" s="13" t="s">
        <v>4946</v>
      </c>
      <c r="E506" s="14">
        <v>140</v>
      </c>
      <c r="F506" s="14">
        <v>26</v>
      </c>
      <c r="G506" s="14">
        <v>11.6505220782488</v>
      </c>
      <c r="H506" s="14">
        <v>2.2316596479861799</v>
      </c>
      <c r="I506" s="15">
        <v>8.1102809708855097E-5</v>
      </c>
      <c r="J506" s="14">
        <v>2.96603228460674E-3</v>
      </c>
      <c r="K506" s="11" t="s">
        <v>4942</v>
      </c>
      <c r="L506" s="16" t="s">
        <v>4943</v>
      </c>
    </row>
    <row r="507" spans="1:12" ht="13" x14ac:dyDescent="0.15">
      <c r="A507" s="11" t="s">
        <v>1231</v>
      </c>
      <c r="B507" s="11" t="s">
        <v>4947</v>
      </c>
      <c r="C507" s="11" t="s">
        <v>4948</v>
      </c>
      <c r="D507" s="13" t="s">
        <v>4949</v>
      </c>
      <c r="E507" s="14">
        <v>140</v>
      </c>
      <c r="F507" s="14">
        <v>26</v>
      </c>
      <c r="G507" s="14">
        <v>11.6505220782488</v>
      </c>
      <c r="H507" s="14">
        <v>2.2316596479861799</v>
      </c>
      <c r="I507" s="15">
        <v>8.1102809708855097E-5</v>
      </c>
      <c r="J507" s="14">
        <v>2.96603228460674E-3</v>
      </c>
      <c r="K507" s="11" t="s">
        <v>4950</v>
      </c>
      <c r="L507" s="16" t="s">
        <v>4951</v>
      </c>
    </row>
    <row r="508" spans="1:12" ht="13" x14ac:dyDescent="0.15">
      <c r="A508" s="11" t="s">
        <v>1231</v>
      </c>
      <c r="B508" s="11" t="s">
        <v>3050</v>
      </c>
      <c r="C508" s="11" t="s">
        <v>3051</v>
      </c>
      <c r="D508" s="13" t="s">
        <v>3052</v>
      </c>
      <c r="E508" s="14">
        <v>35</v>
      </c>
      <c r="F508" s="14">
        <v>11</v>
      </c>
      <c r="G508" s="14">
        <v>2.9126305195622102</v>
      </c>
      <c r="H508" s="14">
        <v>3.7766547888996902</v>
      </c>
      <c r="I508" s="15">
        <v>8.1506729716407405E-5</v>
      </c>
      <c r="J508" s="14">
        <v>2.96603228460674E-3</v>
      </c>
      <c r="K508" s="11" t="s">
        <v>4952</v>
      </c>
      <c r="L508" s="16" t="s">
        <v>4953</v>
      </c>
    </row>
    <row r="509" spans="1:12" ht="13" x14ac:dyDescent="0.15">
      <c r="A509" s="11" t="s">
        <v>1231</v>
      </c>
      <c r="B509" s="11" t="s">
        <v>4954</v>
      </c>
      <c r="C509" s="11" t="s">
        <v>4955</v>
      </c>
      <c r="D509" s="13" t="s">
        <v>4956</v>
      </c>
      <c r="E509" s="14">
        <v>35</v>
      </c>
      <c r="F509" s="14">
        <v>11</v>
      </c>
      <c r="G509" s="14">
        <v>2.9126305195622102</v>
      </c>
      <c r="H509" s="14">
        <v>3.7766547888996902</v>
      </c>
      <c r="I509" s="15">
        <v>8.1506729716407405E-5</v>
      </c>
      <c r="J509" s="14">
        <v>2.96603228460674E-3</v>
      </c>
      <c r="K509" s="11" t="s">
        <v>4957</v>
      </c>
      <c r="L509" s="16" t="s">
        <v>4958</v>
      </c>
    </row>
    <row r="510" spans="1:12" ht="13" x14ac:dyDescent="0.15">
      <c r="A510" s="11" t="s">
        <v>1231</v>
      </c>
      <c r="B510" s="11" t="s">
        <v>4959</v>
      </c>
      <c r="C510" s="11" t="s">
        <v>4960</v>
      </c>
      <c r="D510" s="13" t="s">
        <v>4961</v>
      </c>
      <c r="E510" s="14">
        <v>148</v>
      </c>
      <c r="F510" s="14">
        <v>27</v>
      </c>
      <c r="G510" s="14">
        <v>12.3162661970059</v>
      </c>
      <c r="H510" s="14">
        <v>2.1922228350799799</v>
      </c>
      <c r="I510" s="15">
        <v>8.20087971906691E-5</v>
      </c>
      <c r="J510" s="14">
        <v>2.97557650391524E-3</v>
      </c>
      <c r="K510" s="11" t="s">
        <v>4962</v>
      </c>
      <c r="L510" s="16" t="s">
        <v>4963</v>
      </c>
    </row>
    <row r="511" spans="1:12" ht="13" x14ac:dyDescent="0.15">
      <c r="A511" s="11" t="s">
        <v>1231</v>
      </c>
      <c r="B511" s="11" t="s">
        <v>4964</v>
      </c>
      <c r="C511" s="11" t="s">
        <v>4965</v>
      </c>
      <c r="D511" s="13" t="s">
        <v>4966</v>
      </c>
      <c r="E511" s="14">
        <v>41</v>
      </c>
      <c r="F511" s="14">
        <v>12</v>
      </c>
      <c r="G511" s="14">
        <v>3.4119386086300199</v>
      </c>
      <c r="H511" s="14">
        <v>3.5170621093965999</v>
      </c>
      <c r="I511" s="15">
        <v>8.4979930088158198E-5</v>
      </c>
      <c r="J511" s="14">
        <v>3.0743905319648799E-3</v>
      </c>
      <c r="K511" s="11" t="s">
        <v>4967</v>
      </c>
      <c r="L511" s="16" t="s">
        <v>4968</v>
      </c>
    </row>
    <row r="512" spans="1:12" ht="13" x14ac:dyDescent="0.15">
      <c r="A512" s="11" t="s">
        <v>1231</v>
      </c>
      <c r="B512" s="11" t="s">
        <v>4969</v>
      </c>
      <c r="C512" s="11" t="s">
        <v>4970</v>
      </c>
      <c r="D512" s="13" t="s">
        <v>4971</v>
      </c>
      <c r="E512" s="14">
        <v>189</v>
      </c>
      <c r="F512" s="14">
        <v>32</v>
      </c>
      <c r="G512" s="14">
        <v>15.728204805635899</v>
      </c>
      <c r="H512" s="14">
        <v>2.0345615024375401</v>
      </c>
      <c r="I512" s="15">
        <v>8.52511138550449E-5</v>
      </c>
      <c r="J512" s="14">
        <v>3.07523567391643E-3</v>
      </c>
      <c r="K512" s="11" t="s">
        <v>4972</v>
      </c>
      <c r="L512" s="16" t="s">
        <v>4973</v>
      </c>
    </row>
    <row r="513" spans="1:12" ht="13" x14ac:dyDescent="0.15">
      <c r="A513" s="11" t="s">
        <v>1231</v>
      </c>
      <c r="B513" s="11" t="s">
        <v>4974</v>
      </c>
      <c r="C513" s="11" t="s">
        <v>4975</v>
      </c>
      <c r="D513" s="13" t="s">
        <v>4976</v>
      </c>
      <c r="E513" s="14">
        <v>240</v>
      </c>
      <c r="F513" s="14">
        <v>38</v>
      </c>
      <c r="G513" s="14">
        <v>19.972323562712301</v>
      </c>
      <c r="H513" s="14">
        <v>1.90263290501386</v>
      </c>
      <c r="I513" s="15">
        <v>8.6994665636552795E-5</v>
      </c>
      <c r="J513" s="14">
        <v>3.1290342199535798E-3</v>
      </c>
      <c r="K513" s="11" t="s">
        <v>4977</v>
      </c>
      <c r="L513" s="16" t="s">
        <v>4978</v>
      </c>
    </row>
    <row r="514" spans="1:12" ht="13" x14ac:dyDescent="0.15">
      <c r="A514" s="11" t="s">
        <v>1231</v>
      </c>
      <c r="B514" s="11" t="s">
        <v>4979</v>
      </c>
      <c r="C514" s="11" t="s">
        <v>4980</v>
      </c>
      <c r="D514" s="13" t="s">
        <v>4981</v>
      </c>
      <c r="E514" s="14">
        <v>206</v>
      </c>
      <c r="F514" s="14">
        <v>34</v>
      </c>
      <c r="G514" s="14">
        <v>17.142911057994699</v>
      </c>
      <c r="H514" s="14">
        <v>1.98332709567106</v>
      </c>
      <c r="I514" s="15">
        <v>8.77155523857365E-5</v>
      </c>
      <c r="J514" s="14">
        <v>3.1458447674988501E-3</v>
      </c>
      <c r="K514" s="11" t="s">
        <v>4982</v>
      </c>
      <c r="L514" s="16" t="s">
        <v>4983</v>
      </c>
    </row>
    <row r="515" spans="1:12" ht="13" x14ac:dyDescent="0.15">
      <c r="A515" s="11" t="s">
        <v>1231</v>
      </c>
      <c r="B515" s="11" t="s">
        <v>4984</v>
      </c>
      <c r="C515" s="11" t="s">
        <v>4985</v>
      </c>
      <c r="D515" s="13" t="s">
        <v>4986</v>
      </c>
      <c r="E515" s="14">
        <v>95</v>
      </c>
      <c r="F515" s="14">
        <v>20</v>
      </c>
      <c r="G515" s="14">
        <v>7.9057114102402801</v>
      </c>
      <c r="H515" s="14">
        <v>2.5298166050045698</v>
      </c>
      <c r="I515" s="15">
        <v>8.8578716613718606E-5</v>
      </c>
      <c r="J515" s="14">
        <v>3.1585439495966502E-3</v>
      </c>
      <c r="K515" s="11" t="s">
        <v>4987</v>
      </c>
      <c r="L515" s="16" t="s">
        <v>4988</v>
      </c>
    </row>
    <row r="516" spans="1:12" ht="13" x14ac:dyDescent="0.15">
      <c r="A516" s="11" t="s">
        <v>1231</v>
      </c>
      <c r="B516" s="11" t="s">
        <v>4989</v>
      </c>
      <c r="C516" s="11" t="s">
        <v>4990</v>
      </c>
      <c r="D516" s="13" t="s">
        <v>4991</v>
      </c>
      <c r="E516" s="14">
        <v>95</v>
      </c>
      <c r="F516" s="14">
        <v>20</v>
      </c>
      <c r="G516" s="14">
        <v>7.9057114102402801</v>
      </c>
      <c r="H516" s="14">
        <v>2.5298166050045698</v>
      </c>
      <c r="I516" s="15">
        <v>8.8578716613718606E-5</v>
      </c>
      <c r="J516" s="14">
        <v>3.1585439495966502E-3</v>
      </c>
      <c r="K516" s="11" t="s">
        <v>4992</v>
      </c>
      <c r="L516" s="16" t="s">
        <v>4993</v>
      </c>
    </row>
    <row r="517" spans="1:12" ht="13" x14ac:dyDescent="0.15">
      <c r="A517" s="11" t="s">
        <v>1231</v>
      </c>
      <c r="B517" s="11" t="s">
        <v>1621</v>
      </c>
      <c r="C517" s="11" t="s">
        <v>1622</v>
      </c>
      <c r="D517" s="13" t="s">
        <v>1623</v>
      </c>
      <c r="E517" s="14">
        <v>110</v>
      </c>
      <c r="F517" s="14">
        <v>22</v>
      </c>
      <c r="G517" s="14">
        <v>9.1539816329097992</v>
      </c>
      <c r="H517" s="14">
        <v>2.4033257747543502</v>
      </c>
      <c r="I517" s="15">
        <v>9.0533386771673996E-5</v>
      </c>
      <c r="J517" s="14">
        <v>3.2189936861022998E-3</v>
      </c>
      <c r="K517" s="11" t="s">
        <v>4994</v>
      </c>
      <c r="L517" s="16" t="s">
        <v>4995</v>
      </c>
    </row>
    <row r="518" spans="1:12" ht="13" x14ac:dyDescent="0.15">
      <c r="A518" s="11" t="s">
        <v>1231</v>
      </c>
      <c r="B518" s="11" t="s">
        <v>4996</v>
      </c>
      <c r="C518" s="11" t="s">
        <v>4997</v>
      </c>
      <c r="D518" s="13" t="s">
        <v>4998</v>
      </c>
      <c r="E518" s="14">
        <v>88</v>
      </c>
      <c r="F518" s="14">
        <v>19</v>
      </c>
      <c r="G518" s="14">
        <v>7.32318530632784</v>
      </c>
      <c r="H518" s="14">
        <v>2.5944994159279902</v>
      </c>
      <c r="I518" s="15">
        <v>9.22726756765746E-5</v>
      </c>
      <c r="J518" s="14">
        <v>3.2655629828381499E-3</v>
      </c>
      <c r="K518" s="11" t="s">
        <v>4999</v>
      </c>
      <c r="L518" s="16" t="s">
        <v>5000</v>
      </c>
    </row>
    <row r="519" spans="1:12" ht="13" x14ac:dyDescent="0.15">
      <c r="A519" s="11" t="s">
        <v>1231</v>
      </c>
      <c r="B519" s="11" t="s">
        <v>5001</v>
      </c>
      <c r="C519" s="11" t="s">
        <v>5002</v>
      </c>
      <c r="D519" s="13" t="s">
        <v>5003</v>
      </c>
      <c r="E519" s="14">
        <v>149</v>
      </c>
      <c r="F519" s="14">
        <v>27</v>
      </c>
      <c r="G519" s="14">
        <v>12.399484211850501</v>
      </c>
      <c r="H519" s="14">
        <v>2.1775099301465599</v>
      </c>
      <c r="I519" s="15">
        <v>9.2369458213892295E-5</v>
      </c>
      <c r="J519" s="14">
        <v>3.2655629828381499E-3</v>
      </c>
      <c r="K519" s="11" t="s">
        <v>5004</v>
      </c>
      <c r="L519" s="16" t="s">
        <v>5005</v>
      </c>
    </row>
    <row r="520" spans="1:12" ht="13" x14ac:dyDescent="0.15">
      <c r="A520" s="11" t="s">
        <v>1231</v>
      </c>
      <c r="B520" s="11" t="s">
        <v>5006</v>
      </c>
      <c r="C520" s="11" t="s">
        <v>5007</v>
      </c>
      <c r="D520" s="13" t="s">
        <v>5008</v>
      </c>
      <c r="E520" s="14">
        <v>81</v>
      </c>
      <c r="F520" s="14">
        <v>18</v>
      </c>
      <c r="G520" s="14">
        <v>6.7406592024154</v>
      </c>
      <c r="H520" s="14">
        <v>2.6703619719492702</v>
      </c>
      <c r="I520" s="15">
        <v>9.4486103447533095E-5</v>
      </c>
      <c r="J520" s="14">
        <v>3.3214675854969901E-3</v>
      </c>
      <c r="K520" s="11" t="s">
        <v>5009</v>
      </c>
      <c r="L520" s="16" t="s">
        <v>5010</v>
      </c>
    </row>
    <row r="521" spans="1:12" ht="13" x14ac:dyDescent="0.15">
      <c r="A521" s="11" t="s">
        <v>1231</v>
      </c>
      <c r="B521" s="11" t="s">
        <v>4079</v>
      </c>
      <c r="C521" s="11" t="s">
        <v>4080</v>
      </c>
      <c r="D521" s="13" t="s">
        <v>4082</v>
      </c>
      <c r="E521" s="14">
        <v>81</v>
      </c>
      <c r="F521" s="14">
        <v>18</v>
      </c>
      <c r="G521" s="14">
        <v>6.7406592024154</v>
      </c>
      <c r="H521" s="14">
        <v>2.6703619719492702</v>
      </c>
      <c r="I521" s="15">
        <v>9.4486103447533095E-5</v>
      </c>
      <c r="J521" s="14">
        <v>3.3214675854969901E-3</v>
      </c>
      <c r="K521" s="11" t="s">
        <v>5011</v>
      </c>
      <c r="L521" s="16" t="s">
        <v>5012</v>
      </c>
    </row>
    <row r="522" spans="1:12" ht="13" x14ac:dyDescent="0.15">
      <c r="A522" s="11" t="s">
        <v>1231</v>
      </c>
      <c r="B522" s="11" t="s">
        <v>5013</v>
      </c>
      <c r="C522" s="11" t="s">
        <v>5014</v>
      </c>
      <c r="D522" s="13" t="s">
        <v>5015</v>
      </c>
      <c r="E522" s="14">
        <v>375</v>
      </c>
      <c r="F522" s="14">
        <v>53</v>
      </c>
      <c r="G522" s="14">
        <v>31.206755566738</v>
      </c>
      <c r="H522" s="14">
        <v>1.69835021415974</v>
      </c>
      <c r="I522" s="15">
        <v>9.4889168505973801E-5</v>
      </c>
      <c r="J522" s="14">
        <v>3.32621381918257E-3</v>
      </c>
      <c r="K522" s="11" t="s">
        <v>5016</v>
      </c>
      <c r="L522" s="16" t="s">
        <v>5017</v>
      </c>
    </row>
    <row r="523" spans="1:12" ht="13" x14ac:dyDescent="0.15">
      <c r="A523" s="11" t="s">
        <v>1231</v>
      </c>
      <c r="B523" s="11" t="s">
        <v>5018</v>
      </c>
      <c r="C523" s="11" t="s">
        <v>5019</v>
      </c>
      <c r="D523" s="13" t="s">
        <v>5020</v>
      </c>
      <c r="E523" s="14">
        <v>276</v>
      </c>
      <c r="F523" s="14">
        <v>42</v>
      </c>
      <c r="G523" s="14">
        <v>22.968172097119101</v>
      </c>
      <c r="H523" s="14">
        <v>1.8286174373130899</v>
      </c>
      <c r="I523" s="15">
        <v>9.58586693822205E-5</v>
      </c>
      <c r="J523" s="14">
        <v>3.3467035443389701E-3</v>
      </c>
      <c r="K523" s="11" t="s">
        <v>5021</v>
      </c>
      <c r="L523" s="16" t="s">
        <v>5022</v>
      </c>
    </row>
    <row r="524" spans="1:12" ht="13" x14ac:dyDescent="0.15">
      <c r="A524" s="11" t="s">
        <v>1231</v>
      </c>
      <c r="B524" s="11" t="s">
        <v>5023</v>
      </c>
      <c r="C524" s="11" t="s">
        <v>5024</v>
      </c>
      <c r="D524" s="13" t="s">
        <v>5025</v>
      </c>
      <c r="E524" s="14">
        <v>15</v>
      </c>
      <c r="F524" s="14">
        <v>7</v>
      </c>
      <c r="G524" s="14">
        <v>1.2482702226695199</v>
      </c>
      <c r="H524" s="14">
        <v>5.6077601410934701</v>
      </c>
      <c r="I524" s="15">
        <v>9.6282791951729494E-5</v>
      </c>
      <c r="J524" s="14">
        <v>3.3467035443389701E-3</v>
      </c>
      <c r="K524" s="11" t="s">
        <v>5026</v>
      </c>
      <c r="L524" s="16" t="s">
        <v>5027</v>
      </c>
    </row>
    <row r="525" spans="1:12" ht="13" x14ac:dyDescent="0.15">
      <c r="A525" s="11" t="s">
        <v>1231</v>
      </c>
      <c r="B525" s="11" t="s">
        <v>5028</v>
      </c>
      <c r="C525" s="11" t="s">
        <v>5029</v>
      </c>
      <c r="D525" s="13" t="s">
        <v>5030</v>
      </c>
      <c r="E525" s="14">
        <v>15</v>
      </c>
      <c r="F525" s="14">
        <v>7</v>
      </c>
      <c r="G525" s="14">
        <v>1.2482702226695199</v>
      </c>
      <c r="H525" s="14">
        <v>5.6077601410934701</v>
      </c>
      <c r="I525" s="15">
        <v>9.6282791951729494E-5</v>
      </c>
      <c r="J525" s="14">
        <v>3.3467035443389701E-3</v>
      </c>
      <c r="K525" s="11" t="s">
        <v>5031</v>
      </c>
      <c r="L525" s="16" t="s">
        <v>5032</v>
      </c>
    </row>
    <row r="526" spans="1:12" ht="13" x14ac:dyDescent="0.15">
      <c r="A526" s="11" t="s">
        <v>1231</v>
      </c>
      <c r="B526" s="11" t="s">
        <v>5033</v>
      </c>
      <c r="C526" s="11" t="s">
        <v>5034</v>
      </c>
      <c r="D526" s="13" t="s">
        <v>5035</v>
      </c>
      <c r="E526" s="14">
        <v>30</v>
      </c>
      <c r="F526" s="14">
        <v>10</v>
      </c>
      <c r="G526" s="14">
        <v>2.4965404453390398</v>
      </c>
      <c r="H526" s="14">
        <v>4.0055429579239101</v>
      </c>
      <c r="I526" s="15">
        <v>9.8283766650664197E-5</v>
      </c>
      <c r="J526" s="14">
        <v>3.4067130177879699E-3</v>
      </c>
      <c r="K526" s="11" t="s">
        <v>5036</v>
      </c>
      <c r="L526" s="16" t="s">
        <v>5037</v>
      </c>
    </row>
    <row r="527" spans="1:12" ht="13" x14ac:dyDescent="0.15">
      <c r="A527" s="11" t="s">
        <v>1231</v>
      </c>
      <c r="B527" s="11" t="s">
        <v>5038</v>
      </c>
      <c r="C527" s="11" t="s">
        <v>5039</v>
      </c>
      <c r="D527" s="13" t="s">
        <v>5040</v>
      </c>
      <c r="E527" s="14">
        <v>268</v>
      </c>
      <c r="F527" s="14">
        <v>41</v>
      </c>
      <c r="G527" s="14">
        <v>22.3024279783621</v>
      </c>
      <c r="H527" s="14">
        <v>1.8383648650173201</v>
      </c>
      <c r="I527" s="14">
        <v>1.02493437419193E-4</v>
      </c>
      <c r="J527" s="14">
        <v>3.54273277140604E-3</v>
      </c>
      <c r="K527" s="11" t="s">
        <v>5041</v>
      </c>
      <c r="L527" s="16" t="s">
        <v>5042</v>
      </c>
    </row>
    <row r="528" spans="1:12" ht="13" x14ac:dyDescent="0.15">
      <c r="A528" s="11" t="s">
        <v>1231</v>
      </c>
      <c r="B528" s="11" t="s">
        <v>5043</v>
      </c>
      <c r="C528" s="11" t="s">
        <v>5044</v>
      </c>
      <c r="D528" s="13" t="s">
        <v>5045</v>
      </c>
      <c r="E528" s="14">
        <v>96</v>
      </c>
      <c r="F528" s="14">
        <v>20</v>
      </c>
      <c r="G528" s="14">
        <v>7.9889294250849199</v>
      </c>
      <c r="H528" s="14">
        <v>2.5034643487024399</v>
      </c>
      <c r="I528" s="14">
        <v>1.0327535420939799E-4</v>
      </c>
      <c r="J528" s="14">
        <v>3.55984408440116E-3</v>
      </c>
      <c r="K528" s="11" t="s">
        <v>5046</v>
      </c>
      <c r="L528" s="16" t="s">
        <v>5047</v>
      </c>
    </row>
    <row r="529" spans="1:12" ht="13" x14ac:dyDescent="0.15">
      <c r="A529" s="11" t="s">
        <v>1231</v>
      </c>
      <c r="B529" s="11" t="s">
        <v>5048</v>
      </c>
      <c r="C529" s="11" t="s">
        <v>5049</v>
      </c>
      <c r="D529" s="13" t="s">
        <v>5050</v>
      </c>
      <c r="E529" s="14">
        <v>111</v>
      </c>
      <c r="F529" s="14">
        <v>22</v>
      </c>
      <c r="G529" s="14">
        <v>9.2371996477544407</v>
      </c>
      <c r="H529" s="14">
        <v>2.3816741911979999</v>
      </c>
      <c r="I529" s="14">
        <v>1.0418983487747699E-4</v>
      </c>
      <c r="J529" s="14">
        <v>3.58141734347539E-3</v>
      </c>
      <c r="K529" s="11" t="s">
        <v>5051</v>
      </c>
      <c r="L529" s="16" t="s">
        <v>5052</v>
      </c>
    </row>
    <row r="530" spans="1:12" ht="13" x14ac:dyDescent="0.15">
      <c r="A530" s="11" t="s">
        <v>1231</v>
      </c>
      <c r="B530" s="11" t="s">
        <v>5053</v>
      </c>
      <c r="C530" s="11" t="s">
        <v>5054</v>
      </c>
      <c r="D530" s="13" t="s">
        <v>5055</v>
      </c>
      <c r="E530" s="14">
        <v>11</v>
      </c>
      <c r="F530" s="14">
        <v>6</v>
      </c>
      <c r="G530" s="14">
        <v>0.91539816329098</v>
      </c>
      <c r="H530" s="14">
        <v>6.5545248402391296</v>
      </c>
      <c r="I530" s="14">
        <v>1.05182829372552E-4</v>
      </c>
      <c r="J530" s="14">
        <v>3.5999044578221601E-3</v>
      </c>
      <c r="K530" s="11" t="s">
        <v>5056</v>
      </c>
      <c r="L530" s="16" t="s">
        <v>5057</v>
      </c>
    </row>
    <row r="531" spans="1:12" ht="13" x14ac:dyDescent="0.15">
      <c r="A531" s="11" t="s">
        <v>1231</v>
      </c>
      <c r="B531" s="11" t="s">
        <v>5058</v>
      </c>
      <c r="C531" s="11" t="s">
        <v>5059</v>
      </c>
      <c r="D531" s="13" t="s">
        <v>5060</v>
      </c>
      <c r="E531" s="14">
        <v>349</v>
      </c>
      <c r="F531" s="14">
        <v>50</v>
      </c>
      <c r="G531" s="14">
        <v>29.043087180777501</v>
      </c>
      <c r="H531" s="14">
        <v>1.7215800678756099</v>
      </c>
      <c r="I531" s="14">
        <v>1.05307866724913E-4</v>
      </c>
      <c r="J531" s="14">
        <v>3.5999044578221601E-3</v>
      </c>
      <c r="K531" s="11" t="s">
        <v>5061</v>
      </c>
      <c r="L531" s="16" t="s">
        <v>5062</v>
      </c>
    </row>
    <row r="532" spans="1:12" ht="13" x14ac:dyDescent="0.15">
      <c r="A532" s="11" t="s">
        <v>1231</v>
      </c>
      <c r="B532" s="11" t="s">
        <v>5063</v>
      </c>
      <c r="C532" s="11" t="s">
        <v>5064</v>
      </c>
      <c r="D532" s="13" t="s">
        <v>5065</v>
      </c>
      <c r="E532" s="14">
        <v>89</v>
      </c>
      <c r="F532" s="14">
        <v>19</v>
      </c>
      <c r="G532" s="14">
        <v>7.4064033211724798</v>
      </c>
      <c r="H532" s="14">
        <v>2.5653477370973401</v>
      </c>
      <c r="I532" s="14">
        <v>1.08305673152453E-4</v>
      </c>
      <c r="J532" s="14">
        <v>3.6922118081010799E-3</v>
      </c>
      <c r="K532" s="11" t="s">
        <v>5066</v>
      </c>
      <c r="L532" s="16" t="s">
        <v>5067</v>
      </c>
    </row>
    <row r="533" spans="1:12" ht="13" x14ac:dyDescent="0.15">
      <c r="A533" s="11" t="s">
        <v>1231</v>
      </c>
      <c r="B533" s="11" t="s">
        <v>5068</v>
      </c>
      <c r="C533" s="11" t="s">
        <v>5069</v>
      </c>
      <c r="D533" s="13" t="s">
        <v>5070</v>
      </c>
      <c r="E533" s="14">
        <v>377</v>
      </c>
      <c r="F533" s="14">
        <v>53</v>
      </c>
      <c r="G533" s="14">
        <v>31.373191596427201</v>
      </c>
      <c r="H533" s="14">
        <v>1.6893403987</v>
      </c>
      <c r="I533" s="14">
        <v>1.09077089833987E-4</v>
      </c>
      <c r="J533" s="14">
        <v>3.70832221301353E-3</v>
      </c>
      <c r="K533" s="11" t="s">
        <v>5071</v>
      </c>
      <c r="L533" s="16" t="s">
        <v>5072</v>
      </c>
    </row>
    <row r="534" spans="1:12" ht="13" x14ac:dyDescent="0.15">
      <c r="A534" s="11" t="s">
        <v>1231</v>
      </c>
      <c r="B534" s="11" t="s">
        <v>5073</v>
      </c>
      <c r="C534" s="11" t="s">
        <v>5074</v>
      </c>
      <c r="D534" s="13" t="s">
        <v>5075</v>
      </c>
      <c r="E534" s="14">
        <v>25</v>
      </c>
      <c r="F534" s="14">
        <v>9</v>
      </c>
      <c r="G534" s="14">
        <v>2.0804503711158602</v>
      </c>
      <c r="H534" s="14">
        <v>4.3259863945578196</v>
      </c>
      <c r="I534" s="14">
        <v>1.1150213748845099E-4</v>
      </c>
      <c r="J534" s="14">
        <v>3.76929588604798E-3</v>
      </c>
      <c r="K534" s="11" t="s">
        <v>5076</v>
      </c>
      <c r="L534" s="16" t="s">
        <v>5077</v>
      </c>
    </row>
    <row r="535" spans="1:12" ht="13" x14ac:dyDescent="0.15">
      <c r="A535" s="11" t="s">
        <v>1231</v>
      </c>
      <c r="B535" s="11" t="s">
        <v>5078</v>
      </c>
      <c r="C535" s="11" t="s">
        <v>5079</v>
      </c>
      <c r="D535" s="13" t="s">
        <v>5080</v>
      </c>
      <c r="E535" s="14">
        <v>82</v>
      </c>
      <c r="F535" s="14">
        <v>18</v>
      </c>
      <c r="G535" s="14">
        <v>6.8238772172600299</v>
      </c>
      <c r="H535" s="14">
        <v>2.63779658204745</v>
      </c>
      <c r="I535" s="14">
        <v>1.11781842700109E-4</v>
      </c>
      <c r="J535" s="14">
        <v>3.76929588604798E-3</v>
      </c>
      <c r="K535" s="11" t="s">
        <v>5081</v>
      </c>
      <c r="L535" s="16" t="s">
        <v>5082</v>
      </c>
    </row>
    <row r="536" spans="1:12" ht="13" x14ac:dyDescent="0.15">
      <c r="A536" s="11" t="s">
        <v>1231</v>
      </c>
      <c r="B536" s="11" t="s">
        <v>4112</v>
      </c>
      <c r="C536" s="11" t="s">
        <v>4113</v>
      </c>
      <c r="D536" s="13" t="s">
        <v>4114</v>
      </c>
      <c r="E536" s="14">
        <v>82</v>
      </c>
      <c r="F536" s="14">
        <v>18</v>
      </c>
      <c r="G536" s="14">
        <v>6.8238772172600299</v>
      </c>
      <c r="H536" s="14">
        <v>2.63779658204745</v>
      </c>
      <c r="I536" s="14">
        <v>1.11781842700109E-4</v>
      </c>
      <c r="J536" s="14">
        <v>3.76929588604798E-3</v>
      </c>
      <c r="K536" s="11" t="s">
        <v>5011</v>
      </c>
      <c r="L536" s="16" t="s">
        <v>5012</v>
      </c>
    </row>
    <row r="537" spans="1:12" ht="13" x14ac:dyDescent="0.15">
      <c r="A537" s="11" t="s">
        <v>1231</v>
      </c>
      <c r="B537" s="11" t="s">
        <v>5083</v>
      </c>
      <c r="C537" s="11" t="s">
        <v>5084</v>
      </c>
      <c r="D537" s="13" t="s">
        <v>5085</v>
      </c>
      <c r="E537" s="14">
        <v>20</v>
      </c>
      <c r="F537" s="14">
        <v>8</v>
      </c>
      <c r="G537" s="14">
        <v>1.66436029689269</v>
      </c>
      <c r="H537" s="14">
        <v>4.8066515495086897</v>
      </c>
      <c r="I537" s="14">
        <v>1.1418063300494599E-4</v>
      </c>
      <c r="J537" s="14">
        <v>3.83974925462973E-3</v>
      </c>
      <c r="K537" s="11" t="s">
        <v>5086</v>
      </c>
      <c r="L537" s="16" t="s">
        <v>5087</v>
      </c>
    </row>
    <row r="538" spans="1:12" ht="13" x14ac:dyDescent="0.15">
      <c r="A538" s="11" t="s">
        <v>1231</v>
      </c>
      <c r="B538" s="11" t="s">
        <v>5088</v>
      </c>
      <c r="C538" s="11" t="s">
        <v>5089</v>
      </c>
      <c r="D538" s="13" t="s">
        <v>5090</v>
      </c>
      <c r="E538" s="14">
        <v>151</v>
      </c>
      <c r="F538" s="14">
        <v>27</v>
      </c>
      <c r="G538" s="14">
        <v>12.5659202415398</v>
      </c>
      <c r="H538" s="14">
        <v>2.14866873901879</v>
      </c>
      <c r="I538" s="14">
        <v>1.16673692855174E-4</v>
      </c>
      <c r="J538" s="14">
        <v>3.9129833909185103E-3</v>
      </c>
      <c r="K538" s="11" t="s">
        <v>5091</v>
      </c>
      <c r="L538" s="16" t="s">
        <v>5092</v>
      </c>
    </row>
    <row r="539" spans="1:12" ht="13" x14ac:dyDescent="0.15">
      <c r="A539" s="11" t="s">
        <v>1231</v>
      </c>
      <c r="B539" s="11" t="s">
        <v>2768</v>
      </c>
      <c r="C539" s="11" t="s">
        <v>2769</v>
      </c>
      <c r="D539" s="13" t="s">
        <v>2770</v>
      </c>
      <c r="E539" s="14">
        <v>306</v>
      </c>
      <c r="F539" s="14">
        <v>45</v>
      </c>
      <c r="G539" s="14">
        <v>25.464712542458201</v>
      </c>
      <c r="H539" s="14">
        <v>1.76715130496643</v>
      </c>
      <c r="I539" s="14">
        <v>1.2472018076048499E-4</v>
      </c>
      <c r="J539" s="14">
        <v>4.17040669014498E-3</v>
      </c>
      <c r="K539" s="11" t="s">
        <v>5093</v>
      </c>
      <c r="L539" s="16" t="s">
        <v>5094</v>
      </c>
    </row>
    <row r="540" spans="1:12" ht="13" x14ac:dyDescent="0.15">
      <c r="A540" s="11" t="s">
        <v>1231</v>
      </c>
      <c r="B540" s="11" t="s">
        <v>5095</v>
      </c>
      <c r="C540" s="11" t="s">
        <v>5096</v>
      </c>
      <c r="D540" s="13" t="s">
        <v>5097</v>
      </c>
      <c r="E540" s="14">
        <v>120</v>
      </c>
      <c r="F540" s="14">
        <v>23</v>
      </c>
      <c r="G540" s="14">
        <v>9.9861617813561505</v>
      </c>
      <c r="H540" s="14">
        <v>2.3031872008062502</v>
      </c>
      <c r="I540" s="14">
        <v>1.2502145932258299E-4</v>
      </c>
      <c r="J540" s="14">
        <v>4.17040669014498E-3</v>
      </c>
      <c r="K540" s="11" t="s">
        <v>5098</v>
      </c>
      <c r="L540" s="16" t="s">
        <v>5099</v>
      </c>
    </row>
    <row r="541" spans="1:12" ht="13" x14ac:dyDescent="0.15">
      <c r="A541" s="11" t="s">
        <v>1231</v>
      </c>
      <c r="B541" s="11" t="s">
        <v>5100</v>
      </c>
      <c r="C541" s="11" t="s">
        <v>5101</v>
      </c>
      <c r="D541" s="13" t="s">
        <v>5102</v>
      </c>
      <c r="E541" s="14">
        <v>105</v>
      </c>
      <c r="F541" s="14">
        <v>21</v>
      </c>
      <c r="G541" s="14">
        <v>8.7378915586866306</v>
      </c>
      <c r="H541" s="14">
        <v>2.4033257747543502</v>
      </c>
      <c r="I541" s="14">
        <v>1.2968518153622099E-4</v>
      </c>
      <c r="J541" s="14">
        <v>4.3143791358792698E-3</v>
      </c>
      <c r="K541" s="11" t="s">
        <v>5103</v>
      </c>
      <c r="L541" s="16" t="s">
        <v>5104</v>
      </c>
    </row>
    <row r="542" spans="1:12" ht="13" x14ac:dyDescent="0.15">
      <c r="A542" s="11" t="s">
        <v>1231</v>
      </c>
      <c r="B542" s="11" t="s">
        <v>5105</v>
      </c>
      <c r="C542" s="11" t="s">
        <v>5106</v>
      </c>
      <c r="D542" s="13" t="s">
        <v>5107</v>
      </c>
      <c r="E542" s="14">
        <v>136</v>
      </c>
      <c r="F542" s="14">
        <v>25</v>
      </c>
      <c r="G542" s="14">
        <v>11.3176500188703</v>
      </c>
      <c r="H542" s="14">
        <v>2.20893913120804</v>
      </c>
      <c r="I542" s="14">
        <v>1.3072943109260199E-4</v>
      </c>
      <c r="J542" s="14">
        <v>4.3298593572581399E-3</v>
      </c>
      <c r="K542" s="11" t="s">
        <v>5108</v>
      </c>
      <c r="L542" s="16" t="s">
        <v>5109</v>
      </c>
    </row>
    <row r="543" spans="1:12" ht="13" x14ac:dyDescent="0.15">
      <c r="A543" s="11" t="s">
        <v>1231</v>
      </c>
      <c r="B543" s="11" t="s">
        <v>5110</v>
      </c>
      <c r="C543" s="11" t="s">
        <v>5111</v>
      </c>
      <c r="D543" s="13" t="s">
        <v>5112</v>
      </c>
      <c r="E543" s="14">
        <v>152</v>
      </c>
      <c r="F543" s="14">
        <v>27</v>
      </c>
      <c r="G543" s="14">
        <v>12.6491382563845</v>
      </c>
      <c r="H543" s="14">
        <v>2.1345327604726099</v>
      </c>
      <c r="I543" s="14">
        <v>1.3084835675491999E-4</v>
      </c>
      <c r="J543" s="14">
        <v>4.3298593572581399E-3</v>
      </c>
      <c r="K543" s="11" t="s">
        <v>5113</v>
      </c>
      <c r="L543" s="16" t="s">
        <v>5114</v>
      </c>
    </row>
    <row r="544" spans="1:12" ht="13" x14ac:dyDescent="0.15">
      <c r="A544" s="11" t="s">
        <v>1231</v>
      </c>
      <c r="B544" s="11" t="s">
        <v>5115</v>
      </c>
      <c r="C544" s="11" t="s">
        <v>5116</v>
      </c>
      <c r="D544" s="13" t="s">
        <v>5117</v>
      </c>
      <c r="E544" s="14">
        <v>83</v>
      </c>
      <c r="F544" s="14">
        <v>18</v>
      </c>
      <c r="G544" s="14">
        <v>6.9070952321046697</v>
      </c>
      <c r="H544" s="14">
        <v>2.6060159003360401</v>
      </c>
      <c r="I544" s="14">
        <v>1.31800747342092E-4</v>
      </c>
      <c r="J544" s="14">
        <v>4.3434645959885797E-3</v>
      </c>
      <c r="K544" s="11" t="s">
        <v>5118</v>
      </c>
      <c r="L544" s="16" t="s">
        <v>5119</v>
      </c>
    </row>
    <row r="545" spans="1:12" ht="13" x14ac:dyDescent="0.15">
      <c r="A545" s="11" t="s">
        <v>1231</v>
      </c>
      <c r="B545" s="11" t="s">
        <v>5120</v>
      </c>
      <c r="C545" s="11" t="s">
        <v>5121</v>
      </c>
      <c r="D545" s="13" t="s">
        <v>5122</v>
      </c>
      <c r="E545" s="14">
        <v>343</v>
      </c>
      <c r="F545" s="14">
        <v>49</v>
      </c>
      <c r="G545" s="14">
        <v>28.543779091709698</v>
      </c>
      <c r="H545" s="14">
        <v>1.7166612676816799</v>
      </c>
      <c r="I545" s="14">
        <v>1.3195955779576901E-4</v>
      </c>
      <c r="J545" s="14">
        <v>4.3434645959885797E-3</v>
      </c>
      <c r="K545" s="11" t="s">
        <v>5123</v>
      </c>
      <c r="L545" s="16" t="s">
        <v>5124</v>
      </c>
    </row>
    <row r="546" spans="1:12" ht="13" x14ac:dyDescent="0.15">
      <c r="A546" s="11" t="s">
        <v>1231</v>
      </c>
      <c r="B546" s="11" t="s">
        <v>5125</v>
      </c>
      <c r="C546" s="11" t="s">
        <v>5126</v>
      </c>
      <c r="D546" s="13" t="s">
        <v>5127</v>
      </c>
      <c r="E546" s="14">
        <v>31</v>
      </c>
      <c r="F546" s="14">
        <v>10</v>
      </c>
      <c r="G546" s="14">
        <v>2.5797584601836698</v>
      </c>
      <c r="H546" s="14">
        <v>3.87633189476507</v>
      </c>
      <c r="I546" s="14">
        <v>1.3433807499496601E-4</v>
      </c>
      <c r="J546" s="14">
        <v>4.3984199805080096E-3</v>
      </c>
      <c r="K546" s="11" t="s">
        <v>5128</v>
      </c>
      <c r="L546" s="16" t="s">
        <v>5129</v>
      </c>
    </row>
    <row r="547" spans="1:12" ht="13" x14ac:dyDescent="0.15">
      <c r="A547" s="11" t="s">
        <v>1231</v>
      </c>
      <c r="B547" s="11" t="s">
        <v>5130</v>
      </c>
      <c r="C547" s="11" t="s">
        <v>5131</v>
      </c>
      <c r="D547" s="13" t="s">
        <v>5132</v>
      </c>
      <c r="E547" s="14">
        <v>31</v>
      </c>
      <c r="F547" s="14">
        <v>10</v>
      </c>
      <c r="G547" s="14">
        <v>2.5797584601836698</v>
      </c>
      <c r="H547" s="14">
        <v>3.87633189476507</v>
      </c>
      <c r="I547" s="14">
        <v>1.3433807499496601E-4</v>
      </c>
      <c r="J547" s="14">
        <v>4.3984199805080096E-3</v>
      </c>
      <c r="K547" s="11" t="s">
        <v>5133</v>
      </c>
      <c r="L547" s="16" t="s">
        <v>5134</v>
      </c>
    </row>
    <row r="548" spans="1:12" ht="13" x14ac:dyDescent="0.15">
      <c r="A548" s="11" t="s">
        <v>1231</v>
      </c>
      <c r="B548" s="11" t="s">
        <v>1783</v>
      </c>
      <c r="C548" s="11" t="s">
        <v>1785</v>
      </c>
      <c r="D548" s="13" t="s">
        <v>1787</v>
      </c>
      <c r="E548" s="14">
        <v>177</v>
      </c>
      <c r="F548" s="14">
        <v>30</v>
      </c>
      <c r="G548" s="14">
        <v>14.7295886275003</v>
      </c>
      <c r="H548" s="14">
        <v>2.0367167582664001</v>
      </c>
      <c r="I548" s="14">
        <v>1.3729614711643901E-4</v>
      </c>
      <c r="J548" s="14">
        <v>4.4834418146523503E-3</v>
      </c>
      <c r="K548" s="11" t="s">
        <v>5135</v>
      </c>
      <c r="L548" s="16" t="s">
        <v>5136</v>
      </c>
    </row>
    <row r="549" spans="1:12" ht="13" x14ac:dyDescent="0.15">
      <c r="A549" s="11" t="s">
        <v>1231</v>
      </c>
      <c r="B549" s="11" t="s">
        <v>5137</v>
      </c>
      <c r="C549" s="11" t="s">
        <v>5138</v>
      </c>
      <c r="D549" s="13" t="s">
        <v>5139</v>
      </c>
      <c r="E549" s="14">
        <v>228</v>
      </c>
      <c r="F549" s="14">
        <v>36</v>
      </c>
      <c r="G549" s="14">
        <v>18.973707384576699</v>
      </c>
      <c r="H549" s="14">
        <v>1.8973624537534299</v>
      </c>
      <c r="I549" s="14">
        <v>1.3967902745737299E-4</v>
      </c>
      <c r="J549" s="14">
        <v>4.5492836003111397E-3</v>
      </c>
      <c r="K549" s="11" t="s">
        <v>5140</v>
      </c>
      <c r="L549" s="16" t="s">
        <v>5141</v>
      </c>
    </row>
    <row r="550" spans="1:12" ht="13" x14ac:dyDescent="0.15">
      <c r="A550" s="11" t="s">
        <v>1231</v>
      </c>
      <c r="B550" s="11" t="s">
        <v>5142</v>
      </c>
      <c r="C550" s="11" t="s">
        <v>5143</v>
      </c>
      <c r="D550" s="13" t="s">
        <v>5144</v>
      </c>
      <c r="E550" s="14">
        <v>43</v>
      </c>
      <c r="F550" s="14">
        <v>12</v>
      </c>
      <c r="G550" s="14">
        <v>3.57837463831929</v>
      </c>
      <c r="H550" s="14">
        <v>3.3534778252386199</v>
      </c>
      <c r="I550" s="14">
        <v>1.4119327390327299E-4</v>
      </c>
      <c r="J550" s="14">
        <v>4.5865637064547498E-3</v>
      </c>
      <c r="K550" s="11" t="s">
        <v>5145</v>
      </c>
      <c r="L550" s="16" t="s">
        <v>5146</v>
      </c>
    </row>
    <row r="551" spans="1:12" ht="13" x14ac:dyDescent="0.15">
      <c r="A551" s="11" t="s">
        <v>1231</v>
      </c>
      <c r="B551" s="11" t="s">
        <v>5147</v>
      </c>
      <c r="C551" s="11" t="s">
        <v>5148</v>
      </c>
      <c r="D551" s="13" t="s">
        <v>5149</v>
      </c>
      <c r="E551" s="14">
        <v>344</v>
      </c>
      <c r="F551" s="14">
        <v>49</v>
      </c>
      <c r="G551" s="14">
        <v>28.626997106554299</v>
      </c>
      <c r="H551" s="14">
        <v>1.71167097329888</v>
      </c>
      <c r="I551" s="14">
        <v>1.41771873271024E-4</v>
      </c>
      <c r="J551" s="14">
        <v>4.5933346616713697E-3</v>
      </c>
      <c r="K551" s="11" t="s">
        <v>5123</v>
      </c>
      <c r="L551" s="16" t="s">
        <v>5124</v>
      </c>
    </row>
    <row r="552" spans="1:12" ht="13" x14ac:dyDescent="0.15">
      <c r="A552" s="11" t="s">
        <v>1231</v>
      </c>
      <c r="B552" s="11" t="s">
        <v>5150</v>
      </c>
      <c r="C552" s="11" t="s">
        <v>5151</v>
      </c>
      <c r="D552" s="13" t="s">
        <v>5152</v>
      </c>
      <c r="E552" s="14">
        <v>161</v>
      </c>
      <c r="F552" s="14">
        <v>28</v>
      </c>
      <c r="G552" s="14">
        <v>13.398100389986199</v>
      </c>
      <c r="H552" s="14">
        <v>2.08984849978639</v>
      </c>
      <c r="I552" s="14">
        <v>1.44306557874563E-4</v>
      </c>
      <c r="J552" s="14">
        <v>4.6632814496496101E-3</v>
      </c>
      <c r="K552" s="11" t="s">
        <v>5153</v>
      </c>
      <c r="L552" s="16" t="s">
        <v>5154</v>
      </c>
    </row>
    <row r="553" spans="1:12" ht="13" x14ac:dyDescent="0.15">
      <c r="A553" s="11" t="s">
        <v>1231</v>
      </c>
      <c r="B553" s="11" t="s">
        <v>2308</v>
      </c>
      <c r="C553" s="11" t="s">
        <v>2309</v>
      </c>
      <c r="D553" s="13" t="s">
        <v>2310</v>
      </c>
      <c r="E553" s="14">
        <v>317</v>
      </c>
      <c r="F553" s="14">
        <v>46</v>
      </c>
      <c r="G553" s="14">
        <v>26.3801107057492</v>
      </c>
      <c r="H553" s="14">
        <v>1.74373794382807</v>
      </c>
      <c r="I553" s="14">
        <v>1.44922670042513E-4</v>
      </c>
      <c r="J553" s="14">
        <v>4.67102704560402E-3</v>
      </c>
      <c r="K553" s="11" t="s">
        <v>5155</v>
      </c>
      <c r="L553" s="16" t="s">
        <v>5156</v>
      </c>
    </row>
    <row r="554" spans="1:12" ht="13" x14ac:dyDescent="0.15">
      <c r="A554" s="11" t="s">
        <v>1231</v>
      </c>
      <c r="B554" s="11" t="s">
        <v>5157</v>
      </c>
      <c r="C554" s="11" t="s">
        <v>5158</v>
      </c>
      <c r="D554" s="13" t="s">
        <v>5159</v>
      </c>
      <c r="E554" s="14">
        <v>106</v>
      </c>
      <c r="F554" s="14">
        <v>21</v>
      </c>
      <c r="G554" s="14">
        <v>8.8211095735312597</v>
      </c>
      <c r="H554" s="14">
        <v>2.38065289008685</v>
      </c>
      <c r="I554" s="14">
        <v>1.4926104000156901E-4</v>
      </c>
      <c r="J554" s="14">
        <v>4.79839441808154E-3</v>
      </c>
      <c r="K554" s="11" t="s">
        <v>5103</v>
      </c>
      <c r="L554" s="16" t="s">
        <v>5104</v>
      </c>
    </row>
    <row r="555" spans="1:12" ht="13" x14ac:dyDescent="0.15">
      <c r="A555" s="11" t="s">
        <v>1231</v>
      </c>
      <c r="B555" s="11" t="s">
        <v>3855</v>
      </c>
      <c r="C555" s="11" t="s">
        <v>3856</v>
      </c>
      <c r="D555" s="13" t="s">
        <v>3857</v>
      </c>
      <c r="E555" s="14">
        <v>476</v>
      </c>
      <c r="F555" s="14">
        <v>63</v>
      </c>
      <c r="G555" s="14">
        <v>39.611775066046</v>
      </c>
      <c r="H555" s="14">
        <v>1.5904361744697899</v>
      </c>
      <c r="I555" s="14">
        <v>1.5235273971292399E-4</v>
      </c>
      <c r="J555" s="14">
        <v>4.8851295790637702E-3</v>
      </c>
      <c r="K555" s="11" t="s">
        <v>5160</v>
      </c>
      <c r="L555" s="16" t="s">
        <v>5161</v>
      </c>
    </row>
    <row r="556" spans="1:12" ht="13" x14ac:dyDescent="0.15">
      <c r="A556" s="11" t="s">
        <v>1231</v>
      </c>
      <c r="B556" s="11" t="s">
        <v>4271</v>
      </c>
      <c r="C556" s="11" t="s">
        <v>4273</v>
      </c>
      <c r="D556" s="13" t="s">
        <v>4275</v>
      </c>
      <c r="E556" s="14">
        <v>84</v>
      </c>
      <c r="F556" s="14">
        <v>18</v>
      </c>
      <c r="G556" s="14">
        <v>6.9903132469492997</v>
      </c>
      <c r="H556" s="14">
        <v>2.5749919015225098</v>
      </c>
      <c r="I556" s="14">
        <v>1.5489865729279001E-4</v>
      </c>
      <c r="J556" s="14">
        <v>4.9539624699645197E-3</v>
      </c>
      <c r="K556" s="11" t="s">
        <v>4937</v>
      </c>
      <c r="L556" s="16" t="s">
        <v>4938</v>
      </c>
    </row>
    <row r="557" spans="1:12" ht="13" x14ac:dyDescent="0.15">
      <c r="A557" s="11" t="s">
        <v>1231</v>
      </c>
      <c r="B557" s="11" t="s">
        <v>2496</v>
      </c>
      <c r="C557" s="11" t="s">
        <v>2497</v>
      </c>
      <c r="D557" s="13" t="s">
        <v>2498</v>
      </c>
      <c r="E557" s="14">
        <v>114</v>
      </c>
      <c r="F557" s="14">
        <v>22</v>
      </c>
      <c r="G557" s="14">
        <v>9.4868536922883404</v>
      </c>
      <c r="H557" s="14">
        <v>2.3189985545875298</v>
      </c>
      <c r="I557" s="14">
        <v>1.5676949264487001E-4</v>
      </c>
      <c r="J557" s="14">
        <v>4.9938462725025098E-3</v>
      </c>
      <c r="K557" s="11" t="s">
        <v>5162</v>
      </c>
      <c r="L557" s="16" t="s">
        <v>5163</v>
      </c>
    </row>
    <row r="558" spans="1:12" ht="13" x14ac:dyDescent="0.15">
      <c r="A558" s="11" t="s">
        <v>1231</v>
      </c>
      <c r="B558" s="11" t="s">
        <v>5164</v>
      </c>
      <c r="C558" s="11" t="s">
        <v>5165</v>
      </c>
      <c r="D558" s="13" t="s">
        <v>5166</v>
      </c>
      <c r="E558" s="14">
        <v>170</v>
      </c>
      <c r="F558" s="14">
        <v>29</v>
      </c>
      <c r="G558" s="14">
        <v>14.1470625235879</v>
      </c>
      <c r="H558" s="14">
        <v>2.0498955137610602</v>
      </c>
      <c r="I558" s="14">
        <v>1.56950604099926E-4</v>
      </c>
      <c r="J558" s="14">
        <v>4.9938462725025098E-3</v>
      </c>
      <c r="K558" s="11" t="s">
        <v>5167</v>
      </c>
      <c r="L558" s="16" t="s">
        <v>5168</v>
      </c>
    </row>
    <row r="559" spans="1:12" ht="13" x14ac:dyDescent="0.15">
      <c r="A559" s="11" t="s">
        <v>1231</v>
      </c>
      <c r="B559" s="11" t="s">
        <v>5169</v>
      </c>
      <c r="C559" s="11" t="s">
        <v>5170</v>
      </c>
      <c r="D559" s="13" t="s">
        <v>5171</v>
      </c>
      <c r="E559" s="14">
        <v>26</v>
      </c>
      <c r="F559" s="14">
        <v>9</v>
      </c>
      <c r="G559" s="14">
        <v>2.1636683859604999</v>
      </c>
      <c r="H559" s="14">
        <v>4.15960230245945</v>
      </c>
      <c r="I559" s="14">
        <v>1.5800954002287399E-4</v>
      </c>
      <c r="J559" s="14">
        <v>5.0018887299587899E-3</v>
      </c>
      <c r="K559" s="11" t="s">
        <v>5172</v>
      </c>
      <c r="L559" s="16" t="s">
        <v>5173</v>
      </c>
    </row>
    <row r="560" spans="1:12" ht="13" x14ac:dyDescent="0.15">
      <c r="A560" s="11" t="s">
        <v>1231</v>
      </c>
      <c r="B560" s="11" t="s">
        <v>5174</v>
      </c>
      <c r="C560" s="11" t="s">
        <v>5175</v>
      </c>
      <c r="D560" s="13" t="s">
        <v>5176</v>
      </c>
      <c r="E560" s="14">
        <v>26</v>
      </c>
      <c r="F560" s="14">
        <v>9</v>
      </c>
      <c r="G560" s="14">
        <v>2.1636683859604999</v>
      </c>
      <c r="H560" s="14">
        <v>4.15960230245945</v>
      </c>
      <c r="I560" s="14">
        <v>1.5800954002287399E-4</v>
      </c>
      <c r="J560" s="14">
        <v>5.0018887299587899E-3</v>
      </c>
      <c r="K560" s="11" t="s">
        <v>5177</v>
      </c>
      <c r="L560" s="16" t="s">
        <v>5178</v>
      </c>
    </row>
    <row r="561" spans="1:12" ht="13" x14ac:dyDescent="0.15">
      <c r="A561" s="11" t="s">
        <v>1231</v>
      </c>
      <c r="B561" s="11" t="s">
        <v>5179</v>
      </c>
      <c r="C561" s="11" t="s">
        <v>5180</v>
      </c>
      <c r="D561" s="13" t="s">
        <v>5181</v>
      </c>
      <c r="E561" s="14">
        <v>77</v>
      </c>
      <c r="F561" s="14">
        <v>17</v>
      </c>
      <c r="G561" s="14">
        <v>6.4077871430368596</v>
      </c>
      <c r="H561" s="14">
        <v>2.65302195914441</v>
      </c>
      <c r="I561" s="14">
        <v>1.59464940516774E-4</v>
      </c>
      <c r="J561" s="14">
        <v>5.0351156408973098E-3</v>
      </c>
      <c r="K561" s="11" t="s">
        <v>5182</v>
      </c>
      <c r="L561" s="16" t="s">
        <v>5183</v>
      </c>
    </row>
    <row r="562" spans="1:12" ht="13" x14ac:dyDescent="0.15">
      <c r="A562" s="11" t="s">
        <v>1231</v>
      </c>
      <c r="B562" s="11" t="s">
        <v>5184</v>
      </c>
      <c r="C562" s="11" t="s">
        <v>5185</v>
      </c>
      <c r="D562" s="13" t="s">
        <v>5186</v>
      </c>
      <c r="E562" s="14">
        <v>99</v>
      </c>
      <c r="F562" s="14">
        <v>20</v>
      </c>
      <c r="G562" s="14">
        <v>8.2385834696188205</v>
      </c>
      <c r="H562" s="14">
        <v>2.4276017926811599</v>
      </c>
      <c r="I562" s="14">
        <v>1.6110552895831599E-4</v>
      </c>
      <c r="J562" s="14">
        <v>5.0740063676237204E-3</v>
      </c>
      <c r="K562" s="11" t="s">
        <v>5187</v>
      </c>
      <c r="L562" s="16" t="s">
        <v>5188</v>
      </c>
    </row>
    <row r="563" spans="1:12" ht="13" x14ac:dyDescent="0.15">
      <c r="A563" s="11" t="s">
        <v>1231</v>
      </c>
      <c r="B563" s="11" t="s">
        <v>5189</v>
      </c>
      <c r="C563" s="11" t="s">
        <v>5190</v>
      </c>
      <c r="D563" s="13" t="s">
        <v>5191</v>
      </c>
      <c r="E563" s="14">
        <v>337</v>
      </c>
      <c r="F563" s="14">
        <v>48</v>
      </c>
      <c r="G563" s="14">
        <v>28.044471002641799</v>
      </c>
      <c r="H563" s="14">
        <v>1.7115673173324699</v>
      </c>
      <c r="I563" s="14">
        <v>1.6529029583145499E-4</v>
      </c>
      <c r="J563" s="14">
        <v>5.1914716409752603E-3</v>
      </c>
      <c r="K563" s="11" t="s">
        <v>5192</v>
      </c>
      <c r="L563" s="16" t="s">
        <v>5193</v>
      </c>
    </row>
    <row r="564" spans="1:12" ht="13" x14ac:dyDescent="0.15">
      <c r="A564" s="11" t="s">
        <v>1231</v>
      </c>
      <c r="B564" s="11" t="s">
        <v>5194</v>
      </c>
      <c r="C564" s="11" t="s">
        <v>5195</v>
      </c>
      <c r="D564" s="13" t="s">
        <v>5196</v>
      </c>
      <c r="E564" s="14">
        <v>50</v>
      </c>
      <c r="F564" s="14">
        <v>13</v>
      </c>
      <c r="G564" s="14">
        <v>4.1609007422317301</v>
      </c>
      <c r="H564" s="14">
        <v>3.1243235071806499</v>
      </c>
      <c r="I564" s="14">
        <v>1.65671913113563E-4</v>
      </c>
      <c r="J564" s="14">
        <v>5.1914716409752603E-3</v>
      </c>
      <c r="K564" s="11" t="s">
        <v>5197</v>
      </c>
      <c r="L564" s="16" t="s">
        <v>5198</v>
      </c>
    </row>
    <row r="565" spans="1:12" ht="13" x14ac:dyDescent="0.15">
      <c r="A565" s="11" t="s">
        <v>1231</v>
      </c>
      <c r="B565" s="11" t="s">
        <v>5199</v>
      </c>
      <c r="C565" s="11" t="s">
        <v>5200</v>
      </c>
      <c r="D565" s="13" t="s">
        <v>5201</v>
      </c>
      <c r="E565" s="14">
        <v>468</v>
      </c>
      <c r="F565" s="14">
        <v>62</v>
      </c>
      <c r="G565" s="14">
        <v>38.946030947289003</v>
      </c>
      <c r="H565" s="14">
        <v>1.59194656020053</v>
      </c>
      <c r="I565" s="14">
        <v>1.6689352072218899E-4</v>
      </c>
      <c r="J565" s="14">
        <v>5.2165785859991003E-3</v>
      </c>
      <c r="K565" s="11" t="s">
        <v>5202</v>
      </c>
      <c r="L565" s="16" t="s">
        <v>5203</v>
      </c>
    </row>
    <row r="566" spans="1:12" ht="13" x14ac:dyDescent="0.15">
      <c r="A566" s="11" t="s">
        <v>1231</v>
      </c>
      <c r="B566" s="11" t="s">
        <v>5204</v>
      </c>
      <c r="C566" s="11" t="s">
        <v>5205</v>
      </c>
      <c r="D566" s="13" t="s">
        <v>5206</v>
      </c>
      <c r="E566" s="14">
        <v>21</v>
      </c>
      <c r="F566" s="14">
        <v>8</v>
      </c>
      <c r="G566" s="14">
        <v>1.74757831173733</v>
      </c>
      <c r="H566" s="14">
        <v>4.5777633804844697</v>
      </c>
      <c r="I566" s="14">
        <v>1.71041956909868E-4</v>
      </c>
      <c r="J566" s="14">
        <v>5.3194477275552501E-3</v>
      </c>
      <c r="K566" s="11" t="s">
        <v>5207</v>
      </c>
      <c r="L566" s="16" t="s">
        <v>5208</v>
      </c>
    </row>
    <row r="567" spans="1:12" ht="13" x14ac:dyDescent="0.15">
      <c r="A567" s="11" t="s">
        <v>1231</v>
      </c>
      <c r="B567" s="11" t="s">
        <v>5209</v>
      </c>
      <c r="C567" s="11" t="s">
        <v>5210</v>
      </c>
      <c r="D567" s="13" t="s">
        <v>5211</v>
      </c>
      <c r="E567" s="14">
        <v>21</v>
      </c>
      <c r="F567" s="14">
        <v>8</v>
      </c>
      <c r="G567" s="14">
        <v>1.74757831173733</v>
      </c>
      <c r="H567" s="14">
        <v>4.5777633804844697</v>
      </c>
      <c r="I567" s="14">
        <v>1.71041956909868E-4</v>
      </c>
      <c r="J567" s="14">
        <v>5.3194477275552501E-3</v>
      </c>
      <c r="K567" s="11" t="s">
        <v>5207</v>
      </c>
      <c r="L567" s="16" t="s">
        <v>5208</v>
      </c>
    </row>
    <row r="568" spans="1:12" ht="13" x14ac:dyDescent="0.15">
      <c r="A568" s="11" t="s">
        <v>1231</v>
      </c>
      <c r="B568" s="11" t="s">
        <v>5212</v>
      </c>
      <c r="C568" s="11" t="s">
        <v>5213</v>
      </c>
      <c r="D568" s="13" t="s">
        <v>5214</v>
      </c>
      <c r="E568" s="14">
        <v>92</v>
      </c>
      <c r="F568" s="14">
        <v>19</v>
      </c>
      <c r="G568" s="14">
        <v>7.6560573657063804</v>
      </c>
      <c r="H568" s="14">
        <v>2.4816950934963402</v>
      </c>
      <c r="I568" s="14">
        <v>1.72082592960976E-4</v>
      </c>
      <c r="J568" s="14">
        <v>5.3384322401318803E-3</v>
      </c>
      <c r="K568" s="11" t="s">
        <v>5215</v>
      </c>
      <c r="L568" s="16" t="s">
        <v>5216</v>
      </c>
    </row>
    <row r="569" spans="1:12" ht="13" x14ac:dyDescent="0.15">
      <c r="A569" s="11" t="s">
        <v>1231</v>
      </c>
      <c r="B569" s="11" t="s">
        <v>5217</v>
      </c>
      <c r="C569" s="11" t="s">
        <v>5218</v>
      </c>
      <c r="D569" s="13" t="s">
        <v>5219</v>
      </c>
      <c r="E569" s="14">
        <v>248</v>
      </c>
      <c r="F569" s="14">
        <v>38</v>
      </c>
      <c r="G569" s="14">
        <v>20.638067681469401</v>
      </c>
      <c r="H569" s="14">
        <v>1.8412576500134099</v>
      </c>
      <c r="I569" s="14">
        <v>1.7495702930059301E-4</v>
      </c>
      <c r="J569" s="14">
        <v>5.4140692683068798E-3</v>
      </c>
      <c r="K569" s="11" t="s">
        <v>5220</v>
      </c>
      <c r="L569" s="16" t="s">
        <v>5221</v>
      </c>
    </row>
    <row r="570" spans="1:12" ht="13" x14ac:dyDescent="0.15">
      <c r="A570" s="11" t="s">
        <v>1231</v>
      </c>
      <c r="B570" s="11" t="s">
        <v>2285</v>
      </c>
      <c r="C570" s="11" t="s">
        <v>2286</v>
      </c>
      <c r="D570" s="13" t="s">
        <v>2287</v>
      </c>
      <c r="E570" s="14">
        <v>222</v>
      </c>
      <c r="F570" s="14">
        <v>35</v>
      </c>
      <c r="G570" s="14">
        <v>18.474399295508899</v>
      </c>
      <c r="H570" s="14">
        <v>1.89451356118023</v>
      </c>
      <c r="I570" s="14">
        <v>1.7701154206539699E-4</v>
      </c>
      <c r="J570" s="14">
        <v>5.4640204614167E-3</v>
      </c>
      <c r="K570" s="11" t="s">
        <v>5222</v>
      </c>
      <c r="L570" s="16" t="s">
        <v>5223</v>
      </c>
    </row>
    <row r="571" spans="1:12" ht="13" x14ac:dyDescent="0.15">
      <c r="A571" s="11" t="s">
        <v>1231</v>
      </c>
      <c r="B571" s="11" t="s">
        <v>5224</v>
      </c>
      <c r="C571" s="11" t="s">
        <v>5225</v>
      </c>
      <c r="D571" s="13" t="s">
        <v>5226</v>
      </c>
      <c r="E571" s="14">
        <v>163</v>
      </c>
      <c r="F571" s="14">
        <v>28</v>
      </c>
      <c r="G571" s="14">
        <v>13.564536419675401</v>
      </c>
      <c r="H571" s="14">
        <v>2.0642061869055701</v>
      </c>
      <c r="I571" s="14">
        <v>1.7915561046844E-4</v>
      </c>
      <c r="J571" s="14">
        <v>5.51615520634315E-3</v>
      </c>
      <c r="K571" s="11" t="s">
        <v>5227</v>
      </c>
      <c r="L571" s="16" t="s">
        <v>5228</v>
      </c>
    </row>
    <row r="572" spans="1:12" ht="13" x14ac:dyDescent="0.15">
      <c r="A572" s="11" t="s">
        <v>1231</v>
      </c>
      <c r="B572" s="11" t="s">
        <v>5229</v>
      </c>
      <c r="C572" s="11" t="s">
        <v>5230</v>
      </c>
      <c r="D572" s="13" t="s">
        <v>5231</v>
      </c>
      <c r="E572" s="14">
        <v>44</v>
      </c>
      <c r="F572" s="14">
        <v>12</v>
      </c>
      <c r="G572" s="14">
        <v>3.66159265316392</v>
      </c>
      <c r="H572" s="14">
        <v>3.2772624201195599</v>
      </c>
      <c r="I572" s="14">
        <v>1.7958954817975901E-4</v>
      </c>
      <c r="J572" s="14">
        <v>5.51615520634315E-3</v>
      </c>
      <c r="K572" s="11" t="s">
        <v>5232</v>
      </c>
      <c r="L572" s="16" t="s">
        <v>5233</v>
      </c>
    </row>
    <row r="573" spans="1:12" ht="13" x14ac:dyDescent="0.15">
      <c r="A573" s="11" t="s">
        <v>1231</v>
      </c>
      <c r="B573" s="11" t="s">
        <v>1599</v>
      </c>
      <c r="C573" s="11" t="s">
        <v>1600</v>
      </c>
      <c r="D573" s="13" t="s">
        <v>1601</v>
      </c>
      <c r="E573" s="14">
        <v>320</v>
      </c>
      <c r="F573" s="14">
        <v>46</v>
      </c>
      <c r="G573" s="14">
        <v>26.629764750283101</v>
      </c>
      <c r="H573" s="14">
        <v>1.7273904006046901</v>
      </c>
      <c r="I573" s="14">
        <v>1.8087525266630199E-4</v>
      </c>
      <c r="J573" s="14">
        <v>5.5301912848858999E-3</v>
      </c>
      <c r="K573" s="11" t="s">
        <v>5234</v>
      </c>
      <c r="L573" s="16" t="s">
        <v>5235</v>
      </c>
    </row>
    <row r="574" spans="1:12" ht="13" x14ac:dyDescent="0.15">
      <c r="A574" s="11" t="s">
        <v>1231</v>
      </c>
      <c r="B574" s="11" t="s">
        <v>5236</v>
      </c>
      <c r="C574" s="11" t="s">
        <v>5237</v>
      </c>
      <c r="D574" s="13" t="s">
        <v>5238</v>
      </c>
      <c r="E574" s="14">
        <v>32</v>
      </c>
      <c r="F574" s="14">
        <v>10</v>
      </c>
      <c r="G574" s="14">
        <v>2.66297647502831</v>
      </c>
      <c r="H574" s="14">
        <v>3.7551965230536699</v>
      </c>
      <c r="I574" s="14">
        <v>1.80937840411288E-4</v>
      </c>
      <c r="J574" s="14">
        <v>5.5301912848858999E-3</v>
      </c>
      <c r="K574" s="11" t="s">
        <v>5239</v>
      </c>
      <c r="L574" s="16" t="s">
        <v>5240</v>
      </c>
    </row>
    <row r="575" spans="1:12" ht="13" x14ac:dyDescent="0.15">
      <c r="A575" s="11" t="s">
        <v>1231</v>
      </c>
      <c r="B575" s="11" t="s">
        <v>2466</v>
      </c>
      <c r="C575" s="11" t="s">
        <v>2467</v>
      </c>
      <c r="D575" s="13" t="s">
        <v>2468</v>
      </c>
      <c r="E575" s="14">
        <v>284</v>
      </c>
      <c r="F575" s="14">
        <v>42</v>
      </c>
      <c r="G575" s="14">
        <v>23.633916215876202</v>
      </c>
      <c r="H575" s="14">
        <v>1.77710708696624</v>
      </c>
      <c r="I575" s="14">
        <v>1.8248394267217401E-4</v>
      </c>
      <c r="J575" s="14">
        <v>5.5628881671550903E-3</v>
      </c>
      <c r="K575" s="11" t="s">
        <v>5241</v>
      </c>
      <c r="L575" s="16" t="s">
        <v>5242</v>
      </c>
    </row>
    <row r="576" spans="1:12" ht="13" x14ac:dyDescent="0.15">
      <c r="A576" s="11" t="s">
        <v>1231</v>
      </c>
      <c r="B576" s="11" t="s">
        <v>5243</v>
      </c>
      <c r="C576" s="11" t="s">
        <v>5244</v>
      </c>
      <c r="D576" s="13" t="s">
        <v>5245</v>
      </c>
      <c r="E576" s="14">
        <v>155</v>
      </c>
      <c r="F576" s="14">
        <v>27</v>
      </c>
      <c r="G576" s="14">
        <v>12.8987923009184</v>
      </c>
      <c r="H576" s="14">
        <v>2.0932192231731399</v>
      </c>
      <c r="I576" s="14">
        <v>1.83043662499216E-4</v>
      </c>
      <c r="J576" s="14">
        <v>5.5628881671550903E-3</v>
      </c>
      <c r="K576" s="11" t="s">
        <v>5246</v>
      </c>
      <c r="L576" s="16" t="s">
        <v>5247</v>
      </c>
    </row>
    <row r="577" spans="1:12" ht="13" x14ac:dyDescent="0.15">
      <c r="A577" s="11" t="s">
        <v>1231</v>
      </c>
      <c r="B577" s="11" t="s">
        <v>5248</v>
      </c>
      <c r="C577" s="11" t="s">
        <v>5249</v>
      </c>
      <c r="D577" s="13" t="s">
        <v>5250</v>
      </c>
      <c r="E577" s="14">
        <v>123</v>
      </c>
      <c r="F577" s="14">
        <v>23</v>
      </c>
      <c r="G577" s="14">
        <v>10.2358158258901</v>
      </c>
      <c r="H577" s="14">
        <v>2.24701190322561</v>
      </c>
      <c r="I577" s="14">
        <v>1.8380080171920301E-4</v>
      </c>
      <c r="J577" s="14">
        <v>5.5628881671550903E-3</v>
      </c>
      <c r="K577" s="11" t="s">
        <v>5251</v>
      </c>
      <c r="L577" s="16" t="s">
        <v>5252</v>
      </c>
    </row>
    <row r="578" spans="1:12" ht="13" x14ac:dyDescent="0.15">
      <c r="A578" s="11" t="s">
        <v>1231</v>
      </c>
      <c r="B578" s="11" t="s">
        <v>2128</v>
      </c>
      <c r="C578" s="11" t="s">
        <v>2129</v>
      </c>
      <c r="D578" s="13" t="s">
        <v>2130</v>
      </c>
      <c r="E578" s="14">
        <v>123</v>
      </c>
      <c r="F578" s="14">
        <v>23</v>
      </c>
      <c r="G578" s="14">
        <v>10.2358158258901</v>
      </c>
      <c r="H578" s="14">
        <v>2.24701190322561</v>
      </c>
      <c r="I578" s="14">
        <v>1.8380080171920301E-4</v>
      </c>
      <c r="J578" s="14">
        <v>5.5628881671550903E-3</v>
      </c>
      <c r="K578" s="11" t="s">
        <v>5253</v>
      </c>
      <c r="L578" s="16" t="s">
        <v>5254</v>
      </c>
    </row>
    <row r="579" spans="1:12" ht="13" x14ac:dyDescent="0.15">
      <c r="A579" s="11" t="s">
        <v>1231</v>
      </c>
      <c r="B579" s="11" t="s">
        <v>5255</v>
      </c>
      <c r="C579" s="11" t="s">
        <v>5256</v>
      </c>
      <c r="D579" s="13" t="s">
        <v>5257</v>
      </c>
      <c r="E579" s="14">
        <v>147</v>
      </c>
      <c r="F579" s="14">
        <v>26</v>
      </c>
      <c r="G579" s="14">
        <v>12.2330481821613</v>
      </c>
      <c r="H579" s="14">
        <v>2.1253901409392202</v>
      </c>
      <c r="I579" s="14">
        <v>1.85720117264365E-4</v>
      </c>
      <c r="J579" s="14">
        <v>5.5865153203273898E-3</v>
      </c>
      <c r="K579" s="11" t="s">
        <v>5258</v>
      </c>
      <c r="L579" s="16" t="s">
        <v>5259</v>
      </c>
    </row>
    <row r="580" spans="1:12" ht="13" x14ac:dyDescent="0.15">
      <c r="A580" s="11" t="s">
        <v>1231</v>
      </c>
      <c r="B580" s="11" t="s">
        <v>5260</v>
      </c>
      <c r="C580" s="11" t="s">
        <v>5261</v>
      </c>
      <c r="D580" s="13" t="s">
        <v>5262</v>
      </c>
      <c r="E580" s="14">
        <v>100</v>
      </c>
      <c r="F580" s="14">
        <v>20</v>
      </c>
      <c r="G580" s="14">
        <v>8.3218014844634496</v>
      </c>
      <c r="H580" s="14">
        <v>2.4033257747543502</v>
      </c>
      <c r="I580" s="14">
        <v>1.8589738060415E-4</v>
      </c>
      <c r="J580" s="14">
        <v>5.5865153203273898E-3</v>
      </c>
      <c r="K580" s="11" t="s">
        <v>5263</v>
      </c>
      <c r="L580" s="16" t="s">
        <v>5264</v>
      </c>
    </row>
    <row r="581" spans="1:12" ht="13" x14ac:dyDescent="0.15">
      <c r="A581" s="11" t="s">
        <v>1231</v>
      </c>
      <c r="B581" s="11" t="s">
        <v>5265</v>
      </c>
      <c r="C581" s="11" t="s">
        <v>5266</v>
      </c>
      <c r="D581" s="13" t="s">
        <v>5267</v>
      </c>
      <c r="E581" s="14">
        <v>38</v>
      </c>
      <c r="F581" s="14">
        <v>11</v>
      </c>
      <c r="G581" s="14">
        <v>3.1622845640961099</v>
      </c>
      <c r="H581" s="14">
        <v>3.47849783188129</v>
      </c>
      <c r="I581" s="14">
        <v>1.8630960114018901E-4</v>
      </c>
      <c r="J581" s="14">
        <v>5.5865153203273898E-3</v>
      </c>
      <c r="K581" s="11" t="s">
        <v>4957</v>
      </c>
      <c r="L581" s="16" t="s">
        <v>4958</v>
      </c>
    </row>
    <row r="582" spans="1:12" ht="13" x14ac:dyDescent="0.15">
      <c r="A582" s="11" t="s">
        <v>1231</v>
      </c>
      <c r="B582" s="11" t="s">
        <v>5268</v>
      </c>
      <c r="C582" s="11" t="s">
        <v>5269</v>
      </c>
      <c r="D582" s="13" t="s">
        <v>5270</v>
      </c>
      <c r="E582" s="14">
        <v>131</v>
      </c>
      <c r="F582" s="14">
        <v>24</v>
      </c>
      <c r="G582" s="14">
        <v>10.901559944647101</v>
      </c>
      <c r="H582" s="14">
        <v>2.2015197936680999</v>
      </c>
      <c r="I582" s="14">
        <v>1.8638225019063101E-4</v>
      </c>
      <c r="J582" s="14">
        <v>5.5865153203273898E-3</v>
      </c>
      <c r="K582" s="11" t="s">
        <v>5271</v>
      </c>
      <c r="L582" s="16" t="s">
        <v>5272</v>
      </c>
    </row>
    <row r="583" spans="1:12" ht="13" x14ac:dyDescent="0.15">
      <c r="A583" s="11" t="s">
        <v>1231</v>
      </c>
      <c r="B583" s="11" t="s">
        <v>3901</v>
      </c>
      <c r="C583" s="11" t="s">
        <v>3903</v>
      </c>
      <c r="D583" s="13" t="s">
        <v>3904</v>
      </c>
      <c r="E583" s="14">
        <v>78</v>
      </c>
      <c r="F583" s="14">
        <v>17</v>
      </c>
      <c r="G583" s="14">
        <v>6.4910051578814896</v>
      </c>
      <c r="H583" s="14">
        <v>2.6190088571041001</v>
      </c>
      <c r="I583" s="14">
        <v>1.8833515392246999E-4</v>
      </c>
      <c r="J583" s="14">
        <v>5.6044386691221299E-3</v>
      </c>
      <c r="K583" s="11" t="s">
        <v>5273</v>
      </c>
      <c r="L583" s="16" t="s">
        <v>5274</v>
      </c>
    </row>
    <row r="584" spans="1:12" ht="13" x14ac:dyDescent="0.15">
      <c r="A584" s="11" t="s">
        <v>1231</v>
      </c>
      <c r="B584" s="11" t="s">
        <v>3909</v>
      </c>
      <c r="C584" s="11" t="s">
        <v>3910</v>
      </c>
      <c r="D584" s="13" t="s">
        <v>3911</v>
      </c>
      <c r="E584" s="14">
        <v>78</v>
      </c>
      <c r="F584" s="14">
        <v>17</v>
      </c>
      <c r="G584" s="14">
        <v>6.4910051578814896</v>
      </c>
      <c r="H584" s="14">
        <v>2.6190088571041001</v>
      </c>
      <c r="I584" s="14">
        <v>1.8833515392246999E-4</v>
      </c>
      <c r="J584" s="14">
        <v>5.6044386691221299E-3</v>
      </c>
      <c r="K584" s="11" t="s">
        <v>5273</v>
      </c>
      <c r="L584" s="16" t="s">
        <v>5274</v>
      </c>
    </row>
    <row r="585" spans="1:12" ht="13" x14ac:dyDescent="0.15">
      <c r="A585" s="11" t="s">
        <v>1231</v>
      </c>
      <c r="B585" s="11" t="s">
        <v>5275</v>
      </c>
      <c r="C585" s="11" t="s">
        <v>5276</v>
      </c>
      <c r="D585" s="13" t="s">
        <v>5277</v>
      </c>
      <c r="E585" s="14">
        <v>78</v>
      </c>
      <c r="F585" s="14">
        <v>17</v>
      </c>
      <c r="G585" s="14">
        <v>6.4910051578814896</v>
      </c>
      <c r="H585" s="14">
        <v>2.6190088571041001</v>
      </c>
      <c r="I585" s="14">
        <v>1.8833515392246999E-4</v>
      </c>
      <c r="J585" s="14">
        <v>5.6044386691221299E-3</v>
      </c>
      <c r="K585" s="11" t="s">
        <v>5278</v>
      </c>
      <c r="L585" s="16" t="s">
        <v>5279</v>
      </c>
    </row>
    <row r="586" spans="1:12" ht="13" x14ac:dyDescent="0.15">
      <c r="A586" s="11" t="s">
        <v>1231</v>
      </c>
      <c r="B586" s="11" t="s">
        <v>5280</v>
      </c>
      <c r="C586" s="11" t="s">
        <v>5281</v>
      </c>
      <c r="D586" s="13" t="s">
        <v>5282</v>
      </c>
      <c r="E586" s="14">
        <v>172</v>
      </c>
      <c r="F586" s="14">
        <v>29</v>
      </c>
      <c r="G586" s="14">
        <v>14.3134985532771</v>
      </c>
      <c r="H586" s="14">
        <v>2.026059519415</v>
      </c>
      <c r="I586" s="14">
        <v>1.93322674920782E-4</v>
      </c>
      <c r="J586" s="14">
        <v>5.7253963558281202E-3</v>
      </c>
      <c r="K586" s="11" t="s">
        <v>5283</v>
      </c>
      <c r="L586" s="16" t="s">
        <v>5284</v>
      </c>
    </row>
    <row r="587" spans="1:12" ht="13" x14ac:dyDescent="0.15">
      <c r="A587" s="11" t="s">
        <v>1231</v>
      </c>
      <c r="B587" s="11" t="s">
        <v>5285</v>
      </c>
      <c r="C587" s="11" t="s">
        <v>5286</v>
      </c>
      <c r="D587" s="13" t="s">
        <v>5287</v>
      </c>
      <c r="E587" s="14">
        <v>172</v>
      </c>
      <c r="F587" s="14">
        <v>29</v>
      </c>
      <c r="G587" s="14">
        <v>14.3134985532771</v>
      </c>
      <c r="H587" s="14">
        <v>2.026059519415</v>
      </c>
      <c r="I587" s="14">
        <v>1.93322674920782E-4</v>
      </c>
      <c r="J587" s="14">
        <v>5.7253963558281202E-3</v>
      </c>
      <c r="K587" s="11" t="s">
        <v>5283</v>
      </c>
      <c r="L587" s="16" t="s">
        <v>5284</v>
      </c>
    </row>
    <row r="588" spans="1:12" ht="13" x14ac:dyDescent="0.15">
      <c r="A588" s="11" t="s">
        <v>1231</v>
      </c>
      <c r="B588" s="11" t="s">
        <v>5288</v>
      </c>
      <c r="C588" s="11" t="s">
        <v>5289</v>
      </c>
      <c r="D588" s="13" t="s">
        <v>5290</v>
      </c>
      <c r="E588" s="14">
        <v>12</v>
      </c>
      <c r="F588" s="14">
        <v>6</v>
      </c>
      <c r="G588" s="14">
        <v>0.99861617813561498</v>
      </c>
      <c r="H588" s="14">
        <v>6.0083144368858603</v>
      </c>
      <c r="I588" s="14">
        <v>1.9554113473452299E-4</v>
      </c>
      <c r="J588" s="14">
        <v>5.7747012577665504E-3</v>
      </c>
      <c r="K588" s="11" t="s">
        <v>5291</v>
      </c>
      <c r="L588" s="16" t="s">
        <v>5292</v>
      </c>
    </row>
    <row r="589" spans="1:12" ht="13" x14ac:dyDescent="0.15">
      <c r="A589" s="11" t="s">
        <v>1231</v>
      </c>
      <c r="B589" s="11" t="s">
        <v>5293</v>
      </c>
      <c r="C589" s="11" t="s">
        <v>5294</v>
      </c>
      <c r="D589" s="13" t="s">
        <v>5295</v>
      </c>
      <c r="E589" s="14">
        <v>108</v>
      </c>
      <c r="F589" s="14">
        <v>21</v>
      </c>
      <c r="G589" s="14">
        <v>8.9875456032205303</v>
      </c>
      <c r="H589" s="14">
        <v>2.3365667254556102</v>
      </c>
      <c r="I589" s="14">
        <v>1.9638358697537901E-4</v>
      </c>
      <c r="J589" s="14">
        <v>5.7747012577665504E-3</v>
      </c>
      <c r="K589" s="11" t="s">
        <v>5296</v>
      </c>
      <c r="L589" s="16" t="s">
        <v>5297</v>
      </c>
    </row>
    <row r="590" spans="1:12" ht="13" x14ac:dyDescent="0.15">
      <c r="A590" s="11" t="s">
        <v>1231</v>
      </c>
      <c r="B590" s="11" t="s">
        <v>5298</v>
      </c>
      <c r="C590" s="11" t="s">
        <v>5299</v>
      </c>
      <c r="D590" s="13" t="s">
        <v>5300</v>
      </c>
      <c r="E590" s="14">
        <v>108</v>
      </c>
      <c r="F590" s="14">
        <v>21</v>
      </c>
      <c r="G590" s="14">
        <v>8.9875456032205303</v>
      </c>
      <c r="H590" s="14">
        <v>2.3365667254556102</v>
      </c>
      <c r="I590" s="14">
        <v>1.9638358697537901E-4</v>
      </c>
      <c r="J590" s="14">
        <v>5.7747012577665504E-3</v>
      </c>
      <c r="K590" s="11" t="s">
        <v>5301</v>
      </c>
      <c r="L590" s="16" t="s">
        <v>5302</v>
      </c>
    </row>
    <row r="591" spans="1:12" ht="13" x14ac:dyDescent="0.15">
      <c r="A591" s="11" t="s">
        <v>1231</v>
      </c>
      <c r="B591" s="11" t="s">
        <v>5303</v>
      </c>
      <c r="C591" s="11" t="s">
        <v>5304</v>
      </c>
      <c r="D591" s="13" t="s">
        <v>5305</v>
      </c>
      <c r="E591" s="14">
        <v>232</v>
      </c>
      <c r="F591" s="14">
        <v>36</v>
      </c>
      <c r="G591" s="14">
        <v>19.306579443955201</v>
      </c>
      <c r="H591" s="14">
        <v>1.86464930799906</v>
      </c>
      <c r="I591" s="14">
        <v>1.9889060052658E-4</v>
      </c>
      <c r="J591" s="14">
        <v>5.83000300472557E-3</v>
      </c>
      <c r="K591" s="11" t="s">
        <v>5306</v>
      </c>
      <c r="L591" s="16" t="s">
        <v>5307</v>
      </c>
    </row>
    <row r="592" spans="1:12" ht="13" x14ac:dyDescent="0.15">
      <c r="A592" s="11" t="s">
        <v>1231</v>
      </c>
      <c r="B592" s="11" t="s">
        <v>5308</v>
      </c>
      <c r="C592" s="11" t="s">
        <v>5309</v>
      </c>
      <c r="D592" s="13" t="s">
        <v>5310</v>
      </c>
      <c r="E592" s="14">
        <v>93</v>
      </c>
      <c r="F592" s="14">
        <v>19</v>
      </c>
      <c r="G592" s="14">
        <v>7.7392753805510104</v>
      </c>
      <c r="H592" s="14">
        <v>2.4550102000178802</v>
      </c>
      <c r="I592" s="14">
        <v>1.9967372689244601E-4</v>
      </c>
      <c r="J592" s="14">
        <v>5.83000300472557E-3</v>
      </c>
      <c r="K592" s="11" t="s">
        <v>5311</v>
      </c>
      <c r="L592" s="16" t="s">
        <v>5312</v>
      </c>
    </row>
    <row r="593" spans="1:12" ht="13" x14ac:dyDescent="0.15">
      <c r="A593" s="11" t="s">
        <v>1231</v>
      </c>
      <c r="B593" s="11" t="s">
        <v>5313</v>
      </c>
      <c r="C593" s="11" t="s">
        <v>5314</v>
      </c>
      <c r="D593" s="13" t="s">
        <v>5315</v>
      </c>
      <c r="E593" s="14">
        <v>93</v>
      </c>
      <c r="F593" s="14">
        <v>19</v>
      </c>
      <c r="G593" s="14">
        <v>7.7392753805510104</v>
      </c>
      <c r="H593" s="14">
        <v>2.4550102000178802</v>
      </c>
      <c r="I593" s="14">
        <v>1.9967372689244601E-4</v>
      </c>
      <c r="J593" s="14">
        <v>5.83000300472557E-3</v>
      </c>
      <c r="K593" s="11" t="s">
        <v>5316</v>
      </c>
      <c r="L593" s="16" t="s">
        <v>5317</v>
      </c>
    </row>
    <row r="594" spans="1:12" ht="13" x14ac:dyDescent="0.15">
      <c r="A594" s="11" t="s">
        <v>1231</v>
      </c>
      <c r="B594" s="11" t="s">
        <v>5318</v>
      </c>
      <c r="C594" s="11" t="s">
        <v>5319</v>
      </c>
      <c r="D594" s="13" t="s">
        <v>5320</v>
      </c>
      <c r="E594" s="14">
        <v>51</v>
      </c>
      <c r="F594" s="14">
        <v>13</v>
      </c>
      <c r="G594" s="14">
        <v>4.2441187570763601</v>
      </c>
      <c r="H594" s="14">
        <v>3.06306226194181</v>
      </c>
      <c r="I594" s="14">
        <v>2.05608357727427E-4</v>
      </c>
      <c r="J594" s="14">
        <v>5.9891880540836702E-3</v>
      </c>
      <c r="K594" s="11" t="s">
        <v>5321</v>
      </c>
      <c r="L594" s="16" t="s">
        <v>5322</v>
      </c>
    </row>
    <row r="595" spans="1:12" ht="13" x14ac:dyDescent="0.15">
      <c r="A595" s="11" t="s">
        <v>1231</v>
      </c>
      <c r="B595" s="11" t="s">
        <v>5323</v>
      </c>
      <c r="C595" s="11" t="s">
        <v>5324</v>
      </c>
      <c r="D595" s="13" t="s">
        <v>5325</v>
      </c>
      <c r="E595" s="14">
        <v>148</v>
      </c>
      <c r="F595" s="14">
        <v>26</v>
      </c>
      <c r="G595" s="14">
        <v>12.3162661970059</v>
      </c>
      <c r="H595" s="14">
        <v>2.11102939674368</v>
      </c>
      <c r="I595" s="14">
        <v>2.0782252973905501E-4</v>
      </c>
      <c r="J595" s="14">
        <v>6.0113514487923703E-3</v>
      </c>
      <c r="K595" s="11" t="s">
        <v>4942</v>
      </c>
      <c r="L595" s="16" t="s">
        <v>4943</v>
      </c>
    </row>
    <row r="596" spans="1:12" ht="13" x14ac:dyDescent="0.15">
      <c r="A596" s="11" t="s">
        <v>1231</v>
      </c>
      <c r="B596" s="11" t="s">
        <v>3562</v>
      </c>
      <c r="C596" s="11" t="s">
        <v>3563</v>
      </c>
      <c r="D596" s="13" t="s">
        <v>3564</v>
      </c>
      <c r="E596" s="14">
        <v>148</v>
      </c>
      <c r="F596" s="14">
        <v>26</v>
      </c>
      <c r="G596" s="14">
        <v>12.3162661970059</v>
      </c>
      <c r="H596" s="14">
        <v>2.11102939674368</v>
      </c>
      <c r="I596" s="14">
        <v>2.0782252973905501E-4</v>
      </c>
      <c r="J596" s="14">
        <v>6.0113514487923703E-3</v>
      </c>
      <c r="K596" s="11" t="s">
        <v>5326</v>
      </c>
      <c r="L596" s="16" t="s">
        <v>5327</v>
      </c>
    </row>
    <row r="597" spans="1:12" ht="13" x14ac:dyDescent="0.15">
      <c r="A597" s="11" t="s">
        <v>1231</v>
      </c>
      <c r="B597" s="11" t="s">
        <v>5328</v>
      </c>
      <c r="C597" s="11" t="s">
        <v>5329</v>
      </c>
      <c r="D597" s="13" t="s">
        <v>5330</v>
      </c>
      <c r="E597" s="14">
        <v>148</v>
      </c>
      <c r="F597" s="14">
        <v>26</v>
      </c>
      <c r="G597" s="14">
        <v>12.3162661970059</v>
      </c>
      <c r="H597" s="14">
        <v>2.11102939674368</v>
      </c>
      <c r="I597" s="14">
        <v>2.0782252973905501E-4</v>
      </c>
      <c r="J597" s="14">
        <v>6.0113514487923703E-3</v>
      </c>
      <c r="K597" s="11" t="s">
        <v>5331</v>
      </c>
      <c r="L597" s="16" t="s">
        <v>5332</v>
      </c>
    </row>
    <row r="598" spans="1:12" ht="13" x14ac:dyDescent="0.15">
      <c r="A598" s="11" t="s">
        <v>1231</v>
      </c>
      <c r="B598" s="11" t="s">
        <v>5333</v>
      </c>
      <c r="C598" s="11" t="s">
        <v>5334</v>
      </c>
      <c r="D598" s="13" t="s">
        <v>5335</v>
      </c>
      <c r="E598" s="14">
        <v>140</v>
      </c>
      <c r="F598" s="14">
        <v>25</v>
      </c>
      <c r="G598" s="14">
        <v>11.6505220782488</v>
      </c>
      <c r="H598" s="14">
        <v>2.1458265846020899</v>
      </c>
      <c r="I598" s="14">
        <v>2.0993067065722099E-4</v>
      </c>
      <c r="J598" s="14">
        <v>6.0582085864778097E-3</v>
      </c>
      <c r="K598" s="11" t="s">
        <v>4807</v>
      </c>
      <c r="L598" s="16" t="s">
        <v>4808</v>
      </c>
    </row>
    <row r="599" spans="1:12" ht="13" x14ac:dyDescent="0.15">
      <c r="A599" s="11" t="s">
        <v>1231</v>
      </c>
      <c r="B599" s="11" t="s">
        <v>4015</v>
      </c>
      <c r="C599" s="11" t="s">
        <v>4016</v>
      </c>
      <c r="D599" s="13" t="s">
        <v>4017</v>
      </c>
      <c r="E599" s="14">
        <v>313</v>
      </c>
      <c r="F599" s="14">
        <v>45</v>
      </c>
      <c r="G599" s="14">
        <v>26.047238646370602</v>
      </c>
      <c r="H599" s="14">
        <v>1.7276303492643099</v>
      </c>
      <c r="I599" s="14">
        <v>2.1087598325586501E-4</v>
      </c>
      <c r="J599" s="14">
        <v>6.0713690863620096E-3</v>
      </c>
      <c r="K599" s="11" t="s">
        <v>5336</v>
      </c>
      <c r="L599" s="16" t="s">
        <v>5337</v>
      </c>
    </row>
    <row r="600" spans="1:12" ht="13" x14ac:dyDescent="0.15">
      <c r="A600" s="11" t="s">
        <v>1231</v>
      </c>
      <c r="B600" s="11" t="s">
        <v>5338</v>
      </c>
      <c r="C600" s="11" t="s">
        <v>5339</v>
      </c>
      <c r="D600" s="13" t="s">
        <v>5340</v>
      </c>
      <c r="E600" s="14">
        <v>101</v>
      </c>
      <c r="F600" s="14">
        <v>20</v>
      </c>
      <c r="G600" s="14">
        <v>8.4050194993080893</v>
      </c>
      <c r="H600" s="14">
        <v>2.37953047005381</v>
      </c>
      <c r="I600" s="14">
        <v>2.1398015788998099E-4</v>
      </c>
      <c r="J600" s="14">
        <v>6.1322858643343596E-3</v>
      </c>
      <c r="K600" s="11" t="s">
        <v>5341</v>
      </c>
      <c r="L600" s="16" t="s">
        <v>5342</v>
      </c>
    </row>
    <row r="601" spans="1:12" ht="13" x14ac:dyDescent="0.15">
      <c r="A601" s="11" t="s">
        <v>1231</v>
      </c>
      <c r="B601" s="11" t="s">
        <v>5343</v>
      </c>
      <c r="C601" s="11" t="s">
        <v>5344</v>
      </c>
      <c r="D601" s="13" t="s">
        <v>5345</v>
      </c>
      <c r="E601" s="14">
        <v>101</v>
      </c>
      <c r="F601" s="14">
        <v>20</v>
      </c>
      <c r="G601" s="14">
        <v>8.4050194993080893</v>
      </c>
      <c r="H601" s="14">
        <v>2.37953047005381</v>
      </c>
      <c r="I601" s="14">
        <v>2.1398015788998099E-4</v>
      </c>
      <c r="J601" s="14">
        <v>6.1322858643343596E-3</v>
      </c>
      <c r="K601" s="11" t="s">
        <v>5346</v>
      </c>
      <c r="L601" s="16" t="s">
        <v>5347</v>
      </c>
    </row>
    <row r="602" spans="1:12" ht="13" x14ac:dyDescent="0.15">
      <c r="A602" s="11" t="s">
        <v>1231</v>
      </c>
      <c r="B602" s="11" t="s">
        <v>5348</v>
      </c>
      <c r="C602" s="11" t="s">
        <v>5349</v>
      </c>
      <c r="D602" s="13" t="s">
        <v>5350</v>
      </c>
      <c r="E602" s="14">
        <v>5</v>
      </c>
      <c r="F602" s="14">
        <v>4</v>
      </c>
      <c r="G602" s="14">
        <v>0.41609007422317301</v>
      </c>
      <c r="H602" s="14">
        <v>9.6133030990173793</v>
      </c>
      <c r="I602" s="14">
        <v>2.2294491534924401E-4</v>
      </c>
      <c r="J602" s="14">
        <v>6.3500006500805898E-3</v>
      </c>
      <c r="K602" s="11" t="s">
        <v>5351</v>
      </c>
      <c r="L602" s="16" t="s">
        <v>5352</v>
      </c>
    </row>
    <row r="603" spans="1:12" ht="13" x14ac:dyDescent="0.15">
      <c r="A603" s="11" t="s">
        <v>1231</v>
      </c>
      <c r="B603" s="11" t="s">
        <v>5353</v>
      </c>
      <c r="C603" s="11" t="s">
        <v>5354</v>
      </c>
      <c r="D603" s="13" t="s">
        <v>5355</v>
      </c>
      <c r="E603" s="14">
        <v>5</v>
      </c>
      <c r="F603" s="14">
        <v>4</v>
      </c>
      <c r="G603" s="14">
        <v>0.41609007422317301</v>
      </c>
      <c r="H603" s="14">
        <v>9.6133030990173793</v>
      </c>
      <c r="I603" s="14">
        <v>2.2294491534924401E-4</v>
      </c>
      <c r="J603" s="14">
        <v>6.3500006500805898E-3</v>
      </c>
      <c r="K603" s="11" t="s">
        <v>5351</v>
      </c>
      <c r="L603" s="16" t="s">
        <v>5352</v>
      </c>
    </row>
    <row r="604" spans="1:12" ht="13" x14ac:dyDescent="0.15">
      <c r="A604" s="11" t="s">
        <v>1231</v>
      </c>
      <c r="B604" s="11" t="s">
        <v>5356</v>
      </c>
      <c r="C604" s="11" t="s">
        <v>5357</v>
      </c>
      <c r="D604" s="13" t="s">
        <v>5358</v>
      </c>
      <c r="E604" s="14">
        <v>109</v>
      </c>
      <c r="F604" s="14">
        <v>21</v>
      </c>
      <c r="G604" s="14">
        <v>9.0707636180651701</v>
      </c>
      <c r="H604" s="14">
        <v>2.3151303334789599</v>
      </c>
      <c r="I604" s="14">
        <v>2.2451685444269099E-4</v>
      </c>
      <c r="J604" s="14">
        <v>6.3500006500805898E-3</v>
      </c>
      <c r="K604" s="11" t="s">
        <v>5359</v>
      </c>
      <c r="L604" s="16" t="s">
        <v>5360</v>
      </c>
    </row>
    <row r="605" spans="1:12" ht="13" x14ac:dyDescent="0.15">
      <c r="A605" s="11" t="s">
        <v>1231</v>
      </c>
      <c r="B605" s="11" t="s">
        <v>5361</v>
      </c>
      <c r="C605" s="11" t="s">
        <v>5362</v>
      </c>
      <c r="D605" s="13" t="s">
        <v>5363</v>
      </c>
      <c r="E605" s="14">
        <v>109</v>
      </c>
      <c r="F605" s="14">
        <v>21</v>
      </c>
      <c r="G605" s="14">
        <v>9.0707636180651701</v>
      </c>
      <c r="H605" s="14">
        <v>2.3151303334789599</v>
      </c>
      <c r="I605" s="14">
        <v>2.2451685444269099E-4</v>
      </c>
      <c r="J605" s="14">
        <v>6.3500006500805898E-3</v>
      </c>
      <c r="K605" s="11" t="s">
        <v>5364</v>
      </c>
      <c r="L605" s="16" t="s">
        <v>5365</v>
      </c>
    </row>
    <row r="606" spans="1:12" ht="13" x14ac:dyDescent="0.15">
      <c r="A606" s="11" t="s">
        <v>1231</v>
      </c>
      <c r="B606" s="11" t="s">
        <v>5366</v>
      </c>
      <c r="C606" s="11" t="s">
        <v>5367</v>
      </c>
      <c r="D606" s="13" t="s">
        <v>5368</v>
      </c>
      <c r="E606" s="14">
        <v>109</v>
      </c>
      <c r="F606" s="14">
        <v>21</v>
      </c>
      <c r="G606" s="14">
        <v>9.0707636180651701</v>
      </c>
      <c r="H606" s="14">
        <v>2.3151303334789599</v>
      </c>
      <c r="I606" s="14">
        <v>2.2451685444269099E-4</v>
      </c>
      <c r="J606" s="14">
        <v>6.3500006500805898E-3</v>
      </c>
      <c r="K606" s="11" t="s">
        <v>5369</v>
      </c>
      <c r="L606" s="16" t="s">
        <v>5370</v>
      </c>
    </row>
    <row r="607" spans="1:12" ht="13" x14ac:dyDescent="0.15">
      <c r="A607" s="11" t="s">
        <v>1231</v>
      </c>
      <c r="B607" s="11" t="s">
        <v>5371</v>
      </c>
      <c r="C607" s="11" t="s">
        <v>5372</v>
      </c>
      <c r="D607" s="13" t="s">
        <v>5373</v>
      </c>
      <c r="E607" s="14">
        <v>251</v>
      </c>
      <c r="F607" s="14">
        <v>38</v>
      </c>
      <c r="G607" s="14">
        <v>20.887721726003299</v>
      </c>
      <c r="H607" s="14">
        <v>1.81925058646743</v>
      </c>
      <c r="I607" s="14">
        <v>2.24647456312788E-4</v>
      </c>
      <c r="J607" s="14">
        <v>6.3500006500805898E-3</v>
      </c>
      <c r="K607" s="11" t="s">
        <v>5374</v>
      </c>
      <c r="L607" s="16" t="s">
        <v>5375</v>
      </c>
    </row>
    <row r="608" spans="1:12" ht="13" x14ac:dyDescent="0.15">
      <c r="A608" s="11" t="s">
        <v>1231</v>
      </c>
      <c r="B608" s="11" t="s">
        <v>5376</v>
      </c>
      <c r="C608" s="11" t="s">
        <v>5377</v>
      </c>
      <c r="D608" s="13" t="s">
        <v>5378</v>
      </c>
      <c r="E608" s="14">
        <v>45</v>
      </c>
      <c r="F608" s="14">
        <v>12</v>
      </c>
      <c r="G608" s="14">
        <v>3.74481066800855</v>
      </c>
      <c r="H608" s="14">
        <v>3.2044343663391301</v>
      </c>
      <c r="I608" s="14">
        <v>2.26551157599175E-4</v>
      </c>
      <c r="J608" s="14">
        <v>6.3892575332912902E-3</v>
      </c>
      <c r="K608" s="11" t="s">
        <v>5379</v>
      </c>
      <c r="L608" s="16" t="s">
        <v>5380</v>
      </c>
    </row>
    <row r="609" spans="1:12" ht="13" x14ac:dyDescent="0.15">
      <c r="A609" s="11" t="s">
        <v>1231</v>
      </c>
      <c r="B609" s="11" t="s">
        <v>5381</v>
      </c>
      <c r="C609" s="11" t="s">
        <v>5382</v>
      </c>
      <c r="D609" s="13" t="s">
        <v>5383</v>
      </c>
      <c r="E609" s="14">
        <v>65</v>
      </c>
      <c r="F609" s="14">
        <v>15</v>
      </c>
      <c r="G609" s="14">
        <v>5.40917096490125</v>
      </c>
      <c r="H609" s="14">
        <v>2.7730682016396302</v>
      </c>
      <c r="I609" s="14">
        <v>2.27997244478417E-4</v>
      </c>
      <c r="J609" s="14">
        <v>6.4154598792124304E-3</v>
      </c>
      <c r="K609" s="11" t="s">
        <v>5384</v>
      </c>
      <c r="L609" s="16" t="s">
        <v>5385</v>
      </c>
    </row>
    <row r="610" spans="1:12" ht="13" x14ac:dyDescent="0.15">
      <c r="A610" s="11" t="s">
        <v>1231</v>
      </c>
      <c r="B610" s="11" t="s">
        <v>5386</v>
      </c>
      <c r="C610" s="11" t="s">
        <v>5387</v>
      </c>
      <c r="D610" s="13" t="s">
        <v>5388</v>
      </c>
      <c r="E610" s="14">
        <v>296</v>
      </c>
      <c r="F610" s="14">
        <v>43</v>
      </c>
      <c r="G610" s="14">
        <v>24.6325323940118</v>
      </c>
      <c r="H610" s="14">
        <v>1.74565892423035</v>
      </c>
      <c r="I610" s="14">
        <v>2.2951931369186201E-4</v>
      </c>
      <c r="J610" s="14">
        <v>6.44367684072921E-3</v>
      </c>
      <c r="K610" s="11" t="s">
        <v>5389</v>
      </c>
      <c r="L610" s="16" t="s">
        <v>5390</v>
      </c>
    </row>
    <row r="611" spans="1:12" ht="13" x14ac:dyDescent="0.15">
      <c r="A611" s="11" t="s">
        <v>1231</v>
      </c>
      <c r="B611" s="11" t="s">
        <v>3293</v>
      </c>
      <c r="C611" s="11" t="s">
        <v>3294</v>
      </c>
      <c r="D611" s="13" t="s">
        <v>3296</v>
      </c>
      <c r="E611" s="14">
        <v>141</v>
      </c>
      <c r="F611" s="14">
        <v>25</v>
      </c>
      <c r="G611" s="14">
        <v>11.7337400930935</v>
      </c>
      <c r="H611" s="14">
        <v>2.13060795634251</v>
      </c>
      <c r="I611" s="14">
        <v>2.35408299826823E-4</v>
      </c>
      <c r="J611" s="14">
        <v>6.59408937370438E-3</v>
      </c>
      <c r="K611" s="11" t="s">
        <v>5391</v>
      </c>
      <c r="L611" s="16" t="s">
        <v>5392</v>
      </c>
    </row>
    <row r="612" spans="1:12" ht="13" x14ac:dyDescent="0.15">
      <c r="A612" s="11" t="s">
        <v>1231</v>
      </c>
      <c r="B612" s="11" t="s">
        <v>5393</v>
      </c>
      <c r="C612" s="11" t="s">
        <v>5394</v>
      </c>
      <c r="D612" s="13" t="s">
        <v>5395</v>
      </c>
      <c r="E612" s="14">
        <v>33</v>
      </c>
      <c r="F612" s="14">
        <v>10</v>
      </c>
      <c r="G612" s="14">
        <v>2.74619448987294</v>
      </c>
      <c r="H612" s="14">
        <v>3.6414026890217399</v>
      </c>
      <c r="I612" s="14">
        <v>2.40406883745159E-4</v>
      </c>
      <c r="J612" s="14">
        <v>6.7038404952666896E-3</v>
      </c>
      <c r="K612" s="11" t="s">
        <v>5396</v>
      </c>
      <c r="L612" s="16" t="s">
        <v>5397</v>
      </c>
    </row>
    <row r="613" spans="1:12" ht="13" x14ac:dyDescent="0.15">
      <c r="A613" s="11" t="s">
        <v>1231</v>
      </c>
      <c r="B613" s="11" t="s">
        <v>5398</v>
      </c>
      <c r="C613" s="11" t="s">
        <v>5399</v>
      </c>
      <c r="D613" s="13" t="s">
        <v>5400</v>
      </c>
      <c r="E613" s="14">
        <v>33</v>
      </c>
      <c r="F613" s="14">
        <v>10</v>
      </c>
      <c r="G613" s="14">
        <v>2.74619448987294</v>
      </c>
      <c r="H613" s="14">
        <v>3.6414026890217399</v>
      </c>
      <c r="I613" s="14">
        <v>2.40406883745159E-4</v>
      </c>
      <c r="J613" s="14">
        <v>6.7038404952666896E-3</v>
      </c>
      <c r="K613" s="11" t="s">
        <v>5401</v>
      </c>
      <c r="L613" s="16" t="s">
        <v>5402</v>
      </c>
    </row>
    <row r="614" spans="1:12" ht="13" x14ac:dyDescent="0.15">
      <c r="A614" s="11" t="s">
        <v>1231</v>
      </c>
      <c r="B614" s="11" t="s">
        <v>1561</v>
      </c>
      <c r="C614" s="11" t="s">
        <v>1562</v>
      </c>
      <c r="D614" s="13" t="s">
        <v>1563</v>
      </c>
      <c r="E614" s="14">
        <v>315</v>
      </c>
      <c r="F614" s="14">
        <v>45</v>
      </c>
      <c r="G614" s="14">
        <v>26.213674676059899</v>
      </c>
      <c r="H614" s="14">
        <v>1.7166612676816799</v>
      </c>
      <c r="I614" s="14">
        <v>2.4384161562796E-4</v>
      </c>
      <c r="J614" s="14">
        <v>6.7843735612720998E-3</v>
      </c>
      <c r="K614" s="11" t="s">
        <v>5403</v>
      </c>
      <c r="L614" s="16" t="s">
        <v>5404</v>
      </c>
    </row>
    <row r="615" spans="1:12" ht="13" x14ac:dyDescent="0.15">
      <c r="A615" s="11" t="s">
        <v>1231</v>
      </c>
      <c r="B615" s="11" t="s">
        <v>5405</v>
      </c>
      <c r="C615" s="11" t="s">
        <v>5406</v>
      </c>
      <c r="D615" s="13" t="s">
        <v>5407</v>
      </c>
      <c r="E615" s="14">
        <v>22</v>
      </c>
      <c r="F615" s="14">
        <v>8</v>
      </c>
      <c r="G615" s="14">
        <v>1.83079632658196</v>
      </c>
      <c r="H615" s="14">
        <v>4.3696832268260799</v>
      </c>
      <c r="I615" s="14">
        <v>2.4926970132344001E-4</v>
      </c>
      <c r="J615" s="14">
        <v>6.8890595183130699E-3</v>
      </c>
      <c r="K615" s="11" t="s">
        <v>5408</v>
      </c>
      <c r="L615" s="16" t="s">
        <v>5409</v>
      </c>
    </row>
    <row r="616" spans="1:12" ht="13" x14ac:dyDescent="0.15">
      <c r="A616" s="11" t="s">
        <v>1231</v>
      </c>
      <c r="B616" s="11" t="s">
        <v>5410</v>
      </c>
      <c r="C616" s="11" t="s">
        <v>5411</v>
      </c>
      <c r="D616" s="13" t="s">
        <v>5412</v>
      </c>
      <c r="E616" s="14">
        <v>22</v>
      </c>
      <c r="F616" s="14">
        <v>8</v>
      </c>
      <c r="G616" s="14">
        <v>1.83079632658196</v>
      </c>
      <c r="H616" s="14">
        <v>4.3696832268260799</v>
      </c>
      <c r="I616" s="14">
        <v>2.4926970132344001E-4</v>
      </c>
      <c r="J616" s="14">
        <v>6.8890595183130699E-3</v>
      </c>
      <c r="K616" s="11" t="s">
        <v>5413</v>
      </c>
      <c r="L616" s="16" t="s">
        <v>5414</v>
      </c>
    </row>
    <row r="617" spans="1:12" ht="13" x14ac:dyDescent="0.15">
      <c r="A617" s="11" t="s">
        <v>1231</v>
      </c>
      <c r="B617" s="11" t="s">
        <v>5415</v>
      </c>
      <c r="C617" s="11" t="s">
        <v>5416</v>
      </c>
      <c r="D617" s="13" t="s">
        <v>5417</v>
      </c>
      <c r="E617" s="14">
        <v>22</v>
      </c>
      <c r="F617" s="14">
        <v>8</v>
      </c>
      <c r="G617" s="14">
        <v>1.83079632658196</v>
      </c>
      <c r="H617" s="14">
        <v>4.3696832268260799</v>
      </c>
      <c r="I617" s="14">
        <v>2.4926970132344001E-4</v>
      </c>
      <c r="J617" s="14">
        <v>6.8890595183130699E-3</v>
      </c>
      <c r="K617" s="11" t="s">
        <v>5418</v>
      </c>
      <c r="L617" s="16" t="s">
        <v>5419</v>
      </c>
    </row>
    <row r="618" spans="1:12" ht="13" x14ac:dyDescent="0.15">
      <c r="A618" s="11" t="s">
        <v>1231</v>
      </c>
      <c r="B618" s="11" t="s">
        <v>5420</v>
      </c>
      <c r="C618" s="11" t="s">
        <v>5421</v>
      </c>
      <c r="D618" s="13" t="s">
        <v>5422</v>
      </c>
      <c r="E618" s="14">
        <v>17</v>
      </c>
      <c r="F618" s="14">
        <v>7</v>
      </c>
      <c r="G618" s="14">
        <v>1.4147062523587901</v>
      </c>
      <c r="H618" s="14">
        <v>4.9480236539060103</v>
      </c>
      <c r="I618" s="14">
        <v>2.50760222769708E-4</v>
      </c>
      <c r="J618" s="14">
        <v>6.9148524541095702E-3</v>
      </c>
      <c r="K618" s="11" t="s">
        <v>5423</v>
      </c>
      <c r="L618" s="16" t="s">
        <v>5424</v>
      </c>
    </row>
    <row r="619" spans="1:12" ht="13" x14ac:dyDescent="0.15">
      <c r="A619" s="11" t="s">
        <v>1231</v>
      </c>
      <c r="B619" s="11" t="s">
        <v>5425</v>
      </c>
      <c r="C619" s="11" t="s">
        <v>5426</v>
      </c>
      <c r="D619" s="13" t="s">
        <v>5427</v>
      </c>
      <c r="E619" s="14">
        <v>158</v>
      </c>
      <c r="F619" s="14">
        <v>27</v>
      </c>
      <c r="G619" s="14">
        <v>13.1484463454523</v>
      </c>
      <c r="H619" s="14">
        <v>2.0534745543787101</v>
      </c>
      <c r="I619" s="14">
        <v>2.53001007509912E-4</v>
      </c>
      <c r="J619" s="14">
        <v>6.9611740625066497E-3</v>
      </c>
      <c r="K619" s="11" t="s">
        <v>5428</v>
      </c>
      <c r="L619" s="16" t="s">
        <v>5429</v>
      </c>
    </row>
    <row r="620" spans="1:12" ht="13" x14ac:dyDescent="0.15">
      <c r="A620" s="11" t="s">
        <v>1231</v>
      </c>
      <c r="B620" s="11" t="s">
        <v>5430</v>
      </c>
      <c r="C620" s="11" t="s">
        <v>5431</v>
      </c>
      <c r="D620" s="13" t="s">
        <v>5432</v>
      </c>
      <c r="E620" s="14">
        <v>126</v>
      </c>
      <c r="F620" s="14">
        <v>23</v>
      </c>
      <c r="G620" s="14">
        <v>10.485469870424</v>
      </c>
      <c r="H620" s="14">
        <v>2.19351161981547</v>
      </c>
      <c r="I620" s="14">
        <v>2.6579445419760999E-4</v>
      </c>
      <c r="J620" s="14">
        <v>7.2969986330489803E-3</v>
      </c>
      <c r="K620" s="11" t="s">
        <v>5433</v>
      </c>
      <c r="L620" s="16" t="s">
        <v>5434</v>
      </c>
    </row>
    <row r="621" spans="1:12" ht="13" x14ac:dyDescent="0.15">
      <c r="A621" s="11" t="s">
        <v>1231</v>
      </c>
      <c r="B621" s="11" t="s">
        <v>5435</v>
      </c>
      <c r="C621" s="11" t="s">
        <v>5436</v>
      </c>
      <c r="D621" s="13" t="s">
        <v>5437</v>
      </c>
      <c r="E621" s="14">
        <v>73</v>
      </c>
      <c r="F621" s="14">
        <v>16</v>
      </c>
      <c r="G621" s="14">
        <v>6.0749150836583201</v>
      </c>
      <c r="H621" s="14">
        <v>2.6337816709636699</v>
      </c>
      <c r="I621" s="14">
        <v>2.6923211760976302E-4</v>
      </c>
      <c r="J621" s="14">
        <v>7.3750581620740698E-3</v>
      </c>
      <c r="K621" s="11" t="s">
        <v>5438</v>
      </c>
      <c r="L621" s="16" t="s">
        <v>5439</v>
      </c>
    </row>
    <row r="622" spans="1:12" ht="13" x14ac:dyDescent="0.15">
      <c r="A622" s="11" t="s">
        <v>1231</v>
      </c>
      <c r="B622" s="11" t="s">
        <v>5440</v>
      </c>
      <c r="C622" s="11" t="s">
        <v>5441</v>
      </c>
      <c r="D622" s="13" t="s">
        <v>5442</v>
      </c>
      <c r="E622" s="14">
        <v>66</v>
      </c>
      <c r="F622" s="14">
        <v>15</v>
      </c>
      <c r="G622" s="14">
        <v>5.49238897974588</v>
      </c>
      <c r="H622" s="14">
        <v>2.7310520167662999</v>
      </c>
      <c r="I622" s="14">
        <v>2.7268141372349702E-4</v>
      </c>
      <c r="J622" s="14">
        <v>7.4367113470216904E-3</v>
      </c>
      <c r="K622" s="11" t="s">
        <v>5443</v>
      </c>
      <c r="L622" s="16" t="s">
        <v>5444</v>
      </c>
    </row>
    <row r="623" spans="1:12" ht="13" x14ac:dyDescent="0.15">
      <c r="A623" s="11" t="s">
        <v>1231</v>
      </c>
      <c r="B623" s="11" t="s">
        <v>5445</v>
      </c>
      <c r="C623" s="11" t="s">
        <v>5446</v>
      </c>
      <c r="D623" s="13" t="s">
        <v>5447</v>
      </c>
      <c r="E623" s="14">
        <v>66</v>
      </c>
      <c r="F623" s="14">
        <v>15</v>
      </c>
      <c r="G623" s="14">
        <v>5.49238897974588</v>
      </c>
      <c r="H623" s="14">
        <v>2.7310520167662999</v>
      </c>
      <c r="I623" s="14">
        <v>2.7268141372349702E-4</v>
      </c>
      <c r="J623" s="14">
        <v>7.4367113470216904E-3</v>
      </c>
      <c r="K623" s="11" t="s">
        <v>5384</v>
      </c>
      <c r="L623" s="16" t="s">
        <v>5385</v>
      </c>
    </row>
    <row r="624" spans="1:12" ht="13" x14ac:dyDescent="0.15">
      <c r="A624" s="11" t="s">
        <v>1231</v>
      </c>
      <c r="B624" s="11" t="s">
        <v>5448</v>
      </c>
      <c r="C624" s="11" t="s">
        <v>5449</v>
      </c>
      <c r="D624" s="13" t="s">
        <v>5450</v>
      </c>
      <c r="E624" s="14">
        <v>159</v>
      </c>
      <c r="F624" s="14">
        <v>27</v>
      </c>
      <c r="G624" s="14">
        <v>13.2316643602969</v>
      </c>
      <c r="H624" s="14">
        <v>2.0405596200744398</v>
      </c>
      <c r="I624" s="14">
        <v>2.8109738032888699E-4</v>
      </c>
      <c r="J624" s="14">
        <v>7.61034716525936E-3</v>
      </c>
      <c r="K624" s="11" t="s">
        <v>5451</v>
      </c>
      <c r="L624" s="16" t="s">
        <v>5452</v>
      </c>
    </row>
    <row r="625" spans="1:12" ht="13" x14ac:dyDescent="0.15">
      <c r="A625" s="11" t="s">
        <v>1231</v>
      </c>
      <c r="B625" s="11" t="s">
        <v>5453</v>
      </c>
      <c r="C625" s="11" t="s">
        <v>5454</v>
      </c>
      <c r="D625" s="13" t="s">
        <v>5455</v>
      </c>
      <c r="E625" s="14">
        <v>159</v>
      </c>
      <c r="F625" s="14">
        <v>27</v>
      </c>
      <c r="G625" s="14">
        <v>13.2316643602969</v>
      </c>
      <c r="H625" s="14">
        <v>2.0405596200744398</v>
      </c>
      <c r="I625" s="14">
        <v>2.8109738032888699E-4</v>
      </c>
      <c r="J625" s="14">
        <v>7.61034716525936E-3</v>
      </c>
      <c r="K625" s="11" t="s">
        <v>5456</v>
      </c>
      <c r="L625" s="16" t="s">
        <v>5457</v>
      </c>
    </row>
    <row r="626" spans="1:12" ht="13" x14ac:dyDescent="0.15">
      <c r="A626" s="11" t="s">
        <v>1231</v>
      </c>
      <c r="B626" s="11" t="s">
        <v>5458</v>
      </c>
      <c r="C626" s="11" t="s">
        <v>5459</v>
      </c>
      <c r="D626" s="13" t="s">
        <v>5460</v>
      </c>
      <c r="E626" s="14">
        <v>103</v>
      </c>
      <c r="F626" s="14">
        <v>20</v>
      </c>
      <c r="G626" s="14">
        <v>8.57145552899736</v>
      </c>
      <c r="H626" s="14">
        <v>2.3333259949071299</v>
      </c>
      <c r="I626" s="14">
        <v>2.8150127720638602E-4</v>
      </c>
      <c r="J626" s="14">
        <v>7.61034716525936E-3</v>
      </c>
      <c r="K626" s="11" t="s">
        <v>5461</v>
      </c>
      <c r="L626" s="16" t="s">
        <v>5462</v>
      </c>
    </row>
    <row r="627" spans="1:12" ht="13" x14ac:dyDescent="0.15">
      <c r="A627" s="11" t="s">
        <v>1231</v>
      </c>
      <c r="B627" s="11" t="s">
        <v>5463</v>
      </c>
      <c r="C627" s="11" t="s">
        <v>5464</v>
      </c>
      <c r="D627" s="13" t="s">
        <v>5465</v>
      </c>
      <c r="E627" s="14">
        <v>103</v>
      </c>
      <c r="F627" s="14">
        <v>20</v>
      </c>
      <c r="G627" s="14">
        <v>8.57145552899736</v>
      </c>
      <c r="H627" s="14">
        <v>2.3333259949071299</v>
      </c>
      <c r="I627" s="14">
        <v>2.8150127720638602E-4</v>
      </c>
      <c r="J627" s="14">
        <v>7.61034716525936E-3</v>
      </c>
      <c r="K627" s="11" t="s">
        <v>5466</v>
      </c>
      <c r="L627" s="16" t="s">
        <v>5467</v>
      </c>
    </row>
    <row r="628" spans="1:12" ht="13" x14ac:dyDescent="0.15">
      <c r="A628" s="11" t="s">
        <v>1231</v>
      </c>
      <c r="B628" s="11" t="s">
        <v>5468</v>
      </c>
      <c r="C628" s="11" t="s">
        <v>5469</v>
      </c>
      <c r="D628" s="13" t="s">
        <v>5470</v>
      </c>
      <c r="E628" s="14">
        <v>46</v>
      </c>
      <c r="F628" s="14">
        <v>12</v>
      </c>
      <c r="G628" s="14">
        <v>3.8280286828531902</v>
      </c>
      <c r="H628" s="14">
        <v>3.1347727496795801</v>
      </c>
      <c r="I628" s="14">
        <v>2.8356617347657898E-4</v>
      </c>
      <c r="J628" s="14">
        <v>7.6495057536323302E-3</v>
      </c>
      <c r="K628" s="11" t="s">
        <v>5471</v>
      </c>
      <c r="L628" s="16" t="s">
        <v>5472</v>
      </c>
    </row>
    <row r="629" spans="1:12" ht="13" x14ac:dyDescent="0.15">
      <c r="A629" s="11" t="s">
        <v>1231</v>
      </c>
      <c r="B629" s="11" t="s">
        <v>5473</v>
      </c>
      <c r="C629" s="11" t="s">
        <v>5474</v>
      </c>
      <c r="D629" s="13" t="s">
        <v>5475</v>
      </c>
      <c r="E629" s="14">
        <v>210</v>
      </c>
      <c r="F629" s="14">
        <v>33</v>
      </c>
      <c r="G629" s="14">
        <v>17.4757831173733</v>
      </c>
      <c r="H629" s="14">
        <v>1.88832739444984</v>
      </c>
      <c r="I629" s="14">
        <v>2.8436650768848298E-4</v>
      </c>
      <c r="J629" s="14">
        <v>7.6544555182350999E-3</v>
      </c>
      <c r="K629" s="11" t="s">
        <v>5476</v>
      </c>
      <c r="L629" s="16" t="s">
        <v>5477</v>
      </c>
    </row>
    <row r="630" spans="1:12" ht="13" x14ac:dyDescent="0.15">
      <c r="A630" s="11" t="s">
        <v>1231</v>
      </c>
      <c r="B630" s="11" t="s">
        <v>5478</v>
      </c>
      <c r="C630" s="11" t="s">
        <v>5479</v>
      </c>
      <c r="D630" s="13" t="s">
        <v>5480</v>
      </c>
      <c r="E630" s="14">
        <v>88</v>
      </c>
      <c r="F630" s="14">
        <v>18</v>
      </c>
      <c r="G630" s="14">
        <v>7.32318530632784</v>
      </c>
      <c r="H630" s="14">
        <v>2.4579468150896702</v>
      </c>
      <c r="I630" s="14">
        <v>2.86511518660104E-4</v>
      </c>
      <c r="J630" s="14">
        <v>7.6788799893158398E-3</v>
      </c>
      <c r="K630" s="11" t="s">
        <v>5481</v>
      </c>
      <c r="L630" s="16" t="s">
        <v>5482</v>
      </c>
    </row>
    <row r="631" spans="1:12" ht="13" x14ac:dyDescent="0.15">
      <c r="A631" s="11" t="s">
        <v>1231</v>
      </c>
      <c r="B631" s="11" t="s">
        <v>5483</v>
      </c>
      <c r="C631" s="11" t="s">
        <v>5484</v>
      </c>
      <c r="D631" s="13" t="s">
        <v>5485</v>
      </c>
      <c r="E631" s="14">
        <v>88</v>
      </c>
      <c r="F631" s="14">
        <v>18</v>
      </c>
      <c r="G631" s="14">
        <v>7.32318530632784</v>
      </c>
      <c r="H631" s="14">
        <v>2.4579468150896702</v>
      </c>
      <c r="I631" s="14">
        <v>2.86511518660104E-4</v>
      </c>
      <c r="J631" s="14">
        <v>7.6788799893158398E-3</v>
      </c>
      <c r="K631" s="11" t="s">
        <v>5486</v>
      </c>
      <c r="L631" s="16" t="s">
        <v>5487</v>
      </c>
    </row>
    <row r="632" spans="1:12" ht="13" x14ac:dyDescent="0.15">
      <c r="A632" s="11" t="s">
        <v>1231</v>
      </c>
      <c r="B632" s="11" t="s">
        <v>5488</v>
      </c>
      <c r="C632" s="11" t="s">
        <v>5489</v>
      </c>
      <c r="D632" s="13" t="s">
        <v>5490</v>
      </c>
      <c r="E632" s="14">
        <v>111</v>
      </c>
      <c r="F632" s="14">
        <v>21</v>
      </c>
      <c r="G632" s="14">
        <v>9.2371996477544407</v>
      </c>
      <c r="H632" s="14">
        <v>2.2734162734162702</v>
      </c>
      <c r="I632" s="14">
        <v>2.9158385353245098E-4</v>
      </c>
      <c r="J632" s="14">
        <v>7.7812129859875E-3</v>
      </c>
      <c r="K632" s="11" t="s">
        <v>5491</v>
      </c>
      <c r="L632" s="16" t="s">
        <v>5492</v>
      </c>
    </row>
    <row r="633" spans="1:12" ht="13" x14ac:dyDescent="0.15">
      <c r="A633" s="11" t="s">
        <v>1231</v>
      </c>
      <c r="B633" s="11" t="s">
        <v>5493</v>
      </c>
      <c r="C633" s="11" t="s">
        <v>5494</v>
      </c>
      <c r="D633" s="13" t="s">
        <v>5495</v>
      </c>
      <c r="E633" s="14">
        <v>111</v>
      </c>
      <c r="F633" s="14">
        <v>21</v>
      </c>
      <c r="G633" s="14">
        <v>9.2371996477544407</v>
      </c>
      <c r="H633" s="14">
        <v>2.2734162734162702</v>
      </c>
      <c r="I633" s="14">
        <v>2.9158385353245098E-4</v>
      </c>
      <c r="J633" s="14">
        <v>7.7812129859875E-3</v>
      </c>
      <c r="K633" s="11" t="s">
        <v>5496</v>
      </c>
      <c r="L633" s="16" t="s">
        <v>5497</v>
      </c>
    </row>
    <row r="634" spans="1:12" ht="13" x14ac:dyDescent="0.15">
      <c r="A634" s="11" t="s">
        <v>1231</v>
      </c>
      <c r="B634" s="11" t="s">
        <v>5498</v>
      </c>
      <c r="C634" s="11" t="s">
        <v>5499</v>
      </c>
      <c r="D634" s="13" t="s">
        <v>5500</v>
      </c>
      <c r="E634" s="14">
        <v>135</v>
      </c>
      <c r="F634" s="14">
        <v>24</v>
      </c>
      <c r="G634" s="14">
        <v>11.234432004025701</v>
      </c>
      <c r="H634" s="14">
        <v>2.1362895775594199</v>
      </c>
      <c r="I634" s="14">
        <v>2.9843724766465102E-4</v>
      </c>
      <c r="J634" s="14">
        <v>7.9470124598082798E-3</v>
      </c>
      <c r="K634" s="11" t="s">
        <v>5501</v>
      </c>
      <c r="L634" s="16" t="s">
        <v>5502</v>
      </c>
    </row>
    <row r="635" spans="1:12" ht="13" x14ac:dyDescent="0.15">
      <c r="A635" s="11" t="s">
        <v>1231</v>
      </c>
      <c r="B635" s="11" t="s">
        <v>1494</v>
      </c>
      <c r="C635" s="11" t="s">
        <v>1495</v>
      </c>
      <c r="D635" s="13" t="s">
        <v>1496</v>
      </c>
      <c r="E635" s="14">
        <v>127</v>
      </c>
      <c r="F635" s="14">
        <v>23</v>
      </c>
      <c r="G635" s="14">
        <v>10.5686878852686</v>
      </c>
      <c r="H635" s="14">
        <v>2.17623987477756</v>
      </c>
      <c r="I635" s="14">
        <v>2.9951583683662802E-4</v>
      </c>
      <c r="J635" s="14">
        <v>7.9586552875925403E-3</v>
      </c>
      <c r="K635" s="11" t="s">
        <v>5503</v>
      </c>
      <c r="L635" s="16" t="s">
        <v>5504</v>
      </c>
    </row>
    <row r="636" spans="1:12" ht="13" x14ac:dyDescent="0.15">
      <c r="A636" s="11" t="s">
        <v>1231</v>
      </c>
      <c r="B636" s="11" t="s">
        <v>5505</v>
      </c>
      <c r="C636" s="11" t="s">
        <v>5506</v>
      </c>
      <c r="D636" s="13" t="s">
        <v>5507</v>
      </c>
      <c r="E636" s="14">
        <v>40</v>
      </c>
      <c r="F636" s="14">
        <v>11</v>
      </c>
      <c r="G636" s="14">
        <v>3.3287205937853801</v>
      </c>
      <c r="H636" s="14">
        <v>3.3045729402872301</v>
      </c>
      <c r="I636" s="14">
        <v>3.0663103097983098E-4</v>
      </c>
      <c r="J636" s="14">
        <v>8.1303086825400203E-3</v>
      </c>
      <c r="K636" s="11" t="s">
        <v>5508</v>
      </c>
      <c r="L636" s="16" t="s">
        <v>5509</v>
      </c>
    </row>
    <row r="637" spans="1:12" ht="13" x14ac:dyDescent="0.15">
      <c r="A637" s="11" t="s">
        <v>1231</v>
      </c>
      <c r="B637" s="11" t="s">
        <v>5510</v>
      </c>
      <c r="C637" s="11" t="s">
        <v>5511</v>
      </c>
      <c r="D637" s="13" t="s">
        <v>5512</v>
      </c>
      <c r="E637" s="14">
        <v>160</v>
      </c>
      <c r="F637" s="14">
        <v>27</v>
      </c>
      <c r="G637" s="14">
        <v>13.314882375141501</v>
      </c>
      <c r="H637" s="14">
        <v>2.0278061224489798</v>
      </c>
      <c r="I637" s="14">
        <v>3.11920459107551E-4</v>
      </c>
      <c r="J637" s="14">
        <v>8.2529231920375201E-3</v>
      </c>
      <c r="K637" s="11" t="s">
        <v>5456</v>
      </c>
      <c r="L637" s="16" t="s">
        <v>5457</v>
      </c>
    </row>
    <row r="638" spans="1:12" ht="13" x14ac:dyDescent="0.15">
      <c r="A638" s="11" t="s">
        <v>1231</v>
      </c>
      <c r="B638" s="11" t="s">
        <v>5513</v>
      </c>
      <c r="C638" s="11" t="s">
        <v>5514</v>
      </c>
      <c r="D638" s="13" t="s">
        <v>5515</v>
      </c>
      <c r="E638" s="14">
        <v>34</v>
      </c>
      <c r="F638" s="14">
        <v>10</v>
      </c>
      <c r="G638" s="14">
        <v>2.82941250471757</v>
      </c>
      <c r="H638" s="14">
        <v>3.5343026099328601</v>
      </c>
      <c r="I638" s="14">
        <v>3.1540947360131398E-4</v>
      </c>
      <c r="J638" s="14">
        <v>8.3274811870610605E-3</v>
      </c>
      <c r="K638" s="11" t="s">
        <v>5516</v>
      </c>
      <c r="L638" s="16" t="s">
        <v>5517</v>
      </c>
    </row>
    <row r="639" spans="1:12" ht="13" x14ac:dyDescent="0.15">
      <c r="A639" s="11" t="s">
        <v>1231</v>
      </c>
      <c r="B639" s="11" t="s">
        <v>5518</v>
      </c>
      <c r="C639" s="11" t="s">
        <v>5519</v>
      </c>
      <c r="D639" s="13" t="s">
        <v>5520</v>
      </c>
      <c r="E639" s="14">
        <v>74</v>
      </c>
      <c r="F639" s="14">
        <v>16</v>
      </c>
      <c r="G639" s="14">
        <v>6.1581330985029599</v>
      </c>
      <c r="H639" s="14">
        <v>2.5981900267614599</v>
      </c>
      <c r="I639" s="14">
        <v>3.1738138928660798E-4</v>
      </c>
      <c r="J639" s="14">
        <v>8.3617529929034505E-3</v>
      </c>
      <c r="K639" s="11" t="s">
        <v>5521</v>
      </c>
      <c r="L639" s="16" t="s">
        <v>5522</v>
      </c>
    </row>
    <row r="640" spans="1:12" ht="13" x14ac:dyDescent="0.15">
      <c r="A640" s="11" t="s">
        <v>1231</v>
      </c>
      <c r="B640" s="11" t="s">
        <v>5523</v>
      </c>
      <c r="C640" s="11" t="s">
        <v>5524</v>
      </c>
      <c r="D640" s="13" t="s">
        <v>5525</v>
      </c>
      <c r="E640" s="14">
        <v>220</v>
      </c>
      <c r="F640" s="14">
        <v>34</v>
      </c>
      <c r="G640" s="14">
        <v>18.307963265819598</v>
      </c>
      <c r="H640" s="14">
        <v>1.85711537140109</v>
      </c>
      <c r="I640" s="14">
        <v>3.18787547813781E-4</v>
      </c>
      <c r="J640" s="14">
        <v>8.3810056797059603E-3</v>
      </c>
      <c r="K640" s="11" t="s">
        <v>5526</v>
      </c>
      <c r="L640" s="16" t="s">
        <v>5527</v>
      </c>
    </row>
    <row r="641" spans="1:12" ht="13" x14ac:dyDescent="0.15">
      <c r="A641" s="11" t="s">
        <v>1231</v>
      </c>
      <c r="B641" s="11" t="s">
        <v>3103</v>
      </c>
      <c r="C641" s="11" t="s">
        <v>3104</v>
      </c>
      <c r="D641" s="13" t="s">
        <v>3105</v>
      </c>
      <c r="E641" s="14">
        <v>489</v>
      </c>
      <c r="F641" s="14">
        <v>63</v>
      </c>
      <c r="G641" s="14">
        <v>40.693609259026303</v>
      </c>
      <c r="H641" s="14">
        <v>1.5481546401791799</v>
      </c>
      <c r="I641" s="14">
        <v>3.2221401365450898E-4</v>
      </c>
      <c r="J641" s="14">
        <v>8.4531790601243308E-3</v>
      </c>
      <c r="K641" s="11" t="s">
        <v>5528</v>
      </c>
      <c r="L641" s="16" t="s">
        <v>5529</v>
      </c>
    </row>
    <row r="642" spans="1:12" ht="13" x14ac:dyDescent="0.15">
      <c r="A642" s="11" t="s">
        <v>1231</v>
      </c>
      <c r="B642" s="11" t="s">
        <v>5530</v>
      </c>
      <c r="C642" s="11" t="s">
        <v>5531</v>
      </c>
      <c r="D642" s="13" t="s">
        <v>5532</v>
      </c>
      <c r="E642" s="14">
        <v>60</v>
      </c>
      <c r="F642" s="14">
        <v>14</v>
      </c>
      <c r="G642" s="14">
        <v>4.9930808906780699</v>
      </c>
      <c r="H642" s="14">
        <v>2.8038800705467399</v>
      </c>
      <c r="I642" s="14">
        <v>3.2341727352336297E-4</v>
      </c>
      <c r="J642" s="14">
        <v>8.4647342226404406E-3</v>
      </c>
      <c r="K642" s="11" t="s">
        <v>5533</v>
      </c>
      <c r="L642" s="16" t="s">
        <v>5534</v>
      </c>
    </row>
    <row r="643" spans="1:12" ht="13" x14ac:dyDescent="0.15">
      <c r="A643" s="11" t="s">
        <v>1231</v>
      </c>
      <c r="B643" s="11" t="s">
        <v>1581</v>
      </c>
      <c r="C643" s="11" t="s">
        <v>1582</v>
      </c>
      <c r="D643" s="13" t="s">
        <v>1583</v>
      </c>
      <c r="E643" s="14">
        <v>319</v>
      </c>
      <c r="F643" s="14">
        <v>45</v>
      </c>
      <c r="G643" s="14">
        <v>26.546546735438401</v>
      </c>
      <c r="H643" s="14">
        <v>1.6951357345446001</v>
      </c>
      <c r="I643" s="14">
        <v>3.2401875701137901E-4</v>
      </c>
      <c r="J643" s="14">
        <v>8.4647342226404406E-3</v>
      </c>
      <c r="K643" s="11" t="s">
        <v>5403</v>
      </c>
      <c r="L643" s="16" t="s">
        <v>5404</v>
      </c>
    </row>
    <row r="644" spans="1:12" ht="13" x14ac:dyDescent="0.15">
      <c r="A644" s="11" t="s">
        <v>1231</v>
      </c>
      <c r="B644" s="11" t="s">
        <v>5535</v>
      </c>
      <c r="C644" s="11" t="s">
        <v>5536</v>
      </c>
      <c r="D644" s="13" t="s">
        <v>5537</v>
      </c>
      <c r="E644" s="14">
        <v>112</v>
      </c>
      <c r="F644" s="14">
        <v>21</v>
      </c>
      <c r="G644" s="14">
        <v>9.3204176625990698</v>
      </c>
      <c r="H644" s="14">
        <v>2.2531179138322002</v>
      </c>
      <c r="I644" s="14">
        <v>3.3126210428713299E-4</v>
      </c>
      <c r="J644" s="14">
        <v>8.5996473893285297E-3</v>
      </c>
      <c r="K644" s="11" t="s">
        <v>5538</v>
      </c>
      <c r="L644" s="16" t="s">
        <v>5539</v>
      </c>
    </row>
    <row r="645" spans="1:12" ht="13" x14ac:dyDescent="0.15">
      <c r="A645" s="11" t="s">
        <v>1231</v>
      </c>
      <c r="B645" s="11" t="s">
        <v>5540</v>
      </c>
      <c r="C645" s="11" t="s">
        <v>5541</v>
      </c>
      <c r="D645" s="13" t="s">
        <v>5542</v>
      </c>
      <c r="E645" s="14">
        <v>112</v>
      </c>
      <c r="F645" s="14">
        <v>21</v>
      </c>
      <c r="G645" s="14">
        <v>9.3204176625990698</v>
      </c>
      <c r="H645" s="14">
        <v>2.2531179138322002</v>
      </c>
      <c r="I645" s="14">
        <v>3.3126210428713299E-4</v>
      </c>
      <c r="J645" s="14">
        <v>8.5996473893285297E-3</v>
      </c>
      <c r="K645" s="11" t="s">
        <v>5543</v>
      </c>
      <c r="L645" s="16" t="s">
        <v>5544</v>
      </c>
    </row>
    <row r="646" spans="1:12" ht="13" x14ac:dyDescent="0.15">
      <c r="A646" s="11" t="s">
        <v>1231</v>
      </c>
      <c r="B646" s="11" t="s">
        <v>5545</v>
      </c>
      <c r="C646" s="11" t="s">
        <v>5546</v>
      </c>
      <c r="D646" s="13" t="s">
        <v>5547</v>
      </c>
      <c r="E646" s="14">
        <v>112</v>
      </c>
      <c r="F646" s="14">
        <v>21</v>
      </c>
      <c r="G646" s="14">
        <v>9.3204176625990698</v>
      </c>
      <c r="H646" s="14">
        <v>2.2531179138322002</v>
      </c>
      <c r="I646" s="14">
        <v>3.3126210428713299E-4</v>
      </c>
      <c r="J646" s="14">
        <v>8.5996473893285297E-3</v>
      </c>
      <c r="K646" s="11" t="s">
        <v>5496</v>
      </c>
      <c r="L646" s="16" t="s">
        <v>5497</v>
      </c>
    </row>
    <row r="647" spans="1:12" ht="13" x14ac:dyDescent="0.15">
      <c r="A647" s="11" t="s">
        <v>1231</v>
      </c>
      <c r="B647" s="11" t="s">
        <v>1824</v>
      </c>
      <c r="C647" s="11" t="s">
        <v>1825</v>
      </c>
      <c r="D647" s="13" t="s">
        <v>1827</v>
      </c>
      <c r="E647" s="14">
        <v>186</v>
      </c>
      <c r="F647" s="14">
        <v>30</v>
      </c>
      <c r="G647" s="14">
        <v>15.478550761101999</v>
      </c>
      <c r="H647" s="14">
        <v>1.9381659473825401</v>
      </c>
      <c r="I647" s="14">
        <v>3.3495904147984301E-4</v>
      </c>
      <c r="J647" s="14">
        <v>8.6774671100696699E-3</v>
      </c>
      <c r="K647" s="11" t="s">
        <v>5548</v>
      </c>
      <c r="L647" s="16" t="s">
        <v>5549</v>
      </c>
    </row>
    <row r="648" spans="1:12" ht="13" x14ac:dyDescent="0.15">
      <c r="A648" s="11" t="s">
        <v>1231</v>
      </c>
      <c r="B648" s="11" t="s">
        <v>5550</v>
      </c>
      <c r="C648" s="11" t="s">
        <v>5551</v>
      </c>
      <c r="D648" s="13" t="s">
        <v>5552</v>
      </c>
      <c r="E648" s="14">
        <v>120</v>
      </c>
      <c r="F648" s="14">
        <v>22</v>
      </c>
      <c r="G648" s="14">
        <v>9.9861617813561505</v>
      </c>
      <c r="H648" s="14">
        <v>2.2030486268581502</v>
      </c>
      <c r="I648" s="14">
        <v>3.3611112426768002E-4</v>
      </c>
      <c r="J648" s="14">
        <v>8.6891727938284095E-3</v>
      </c>
      <c r="K648" s="11" t="s">
        <v>5553</v>
      </c>
      <c r="L648" s="16" t="s">
        <v>5554</v>
      </c>
    </row>
    <row r="649" spans="1:12" ht="13" x14ac:dyDescent="0.15">
      <c r="A649" s="11" t="s">
        <v>1231</v>
      </c>
      <c r="B649" s="11" t="s">
        <v>5555</v>
      </c>
      <c r="C649" s="11" t="s">
        <v>5556</v>
      </c>
      <c r="D649" s="13" t="s">
        <v>5557</v>
      </c>
      <c r="E649" s="14">
        <v>13</v>
      </c>
      <c r="F649" s="14">
        <v>6</v>
      </c>
      <c r="G649" s="14">
        <v>1.08183419298025</v>
      </c>
      <c r="H649" s="14">
        <v>5.5461364032792604</v>
      </c>
      <c r="I649" s="14">
        <v>3.3759938737243399E-4</v>
      </c>
      <c r="J649" s="14">
        <v>8.7095026983462203E-3</v>
      </c>
      <c r="K649" s="11" t="s">
        <v>5291</v>
      </c>
      <c r="L649" s="16" t="s">
        <v>5292</v>
      </c>
    </row>
    <row r="650" spans="1:12" ht="13" x14ac:dyDescent="0.15">
      <c r="A650" s="11" t="s">
        <v>1231</v>
      </c>
      <c r="B650" s="11" t="s">
        <v>2688</v>
      </c>
      <c r="C650" s="11" t="s">
        <v>2689</v>
      </c>
      <c r="D650" s="13" t="s">
        <v>2690</v>
      </c>
      <c r="E650" s="14">
        <v>461</v>
      </c>
      <c r="F650" s="14">
        <v>60</v>
      </c>
      <c r="G650" s="14">
        <v>38.363504843376496</v>
      </c>
      <c r="H650" s="14">
        <v>1.5639864043954499</v>
      </c>
      <c r="I650" s="14">
        <v>3.3940598078241501E-4</v>
      </c>
      <c r="J650" s="14">
        <v>8.7379436006825399E-3</v>
      </c>
      <c r="K650" s="11" t="s">
        <v>5558</v>
      </c>
      <c r="L650" s="16" t="s">
        <v>5559</v>
      </c>
    </row>
    <row r="651" spans="1:12" ht="13" x14ac:dyDescent="0.15">
      <c r="A651" s="11" t="s">
        <v>1231</v>
      </c>
      <c r="B651" s="11" t="s">
        <v>1956</v>
      </c>
      <c r="C651" s="11" t="s">
        <v>1957</v>
      </c>
      <c r="D651" s="13" t="s">
        <v>1958</v>
      </c>
      <c r="E651" s="14">
        <v>442</v>
      </c>
      <c r="F651" s="14">
        <v>58</v>
      </c>
      <c r="G651" s="14">
        <v>36.782362561328497</v>
      </c>
      <c r="H651" s="14">
        <v>1.57684270289312</v>
      </c>
      <c r="I651" s="14">
        <v>3.4300749843962903E-4</v>
      </c>
      <c r="J651" s="14">
        <v>8.8123810520442207E-3</v>
      </c>
      <c r="K651" s="11" t="s">
        <v>5560</v>
      </c>
      <c r="L651" s="16" t="s">
        <v>5561</v>
      </c>
    </row>
    <row r="652" spans="1:12" ht="13" x14ac:dyDescent="0.15">
      <c r="A652" s="11" t="s">
        <v>1231</v>
      </c>
      <c r="B652" s="11" t="s">
        <v>5562</v>
      </c>
      <c r="C652" s="11" t="s">
        <v>5563</v>
      </c>
      <c r="D652" s="13" t="s">
        <v>5564</v>
      </c>
      <c r="E652" s="14">
        <v>161</v>
      </c>
      <c r="F652" s="14">
        <v>27</v>
      </c>
      <c r="G652" s="14">
        <v>13.398100389986199</v>
      </c>
      <c r="H652" s="14">
        <v>2.0152110533654501</v>
      </c>
      <c r="I652" s="14">
        <v>3.4569340935597398E-4</v>
      </c>
      <c r="J652" s="14">
        <v>8.8630361915253697E-3</v>
      </c>
      <c r="K652" s="11" t="s">
        <v>5565</v>
      </c>
      <c r="L652" s="16" t="s">
        <v>5566</v>
      </c>
    </row>
    <row r="653" spans="1:12" ht="13" x14ac:dyDescent="0.15">
      <c r="A653" s="11" t="s">
        <v>1231</v>
      </c>
      <c r="B653" s="11" t="s">
        <v>5567</v>
      </c>
      <c r="C653" s="11" t="s">
        <v>5568</v>
      </c>
      <c r="D653" s="13" t="s">
        <v>5569</v>
      </c>
      <c r="E653" s="14">
        <v>195</v>
      </c>
      <c r="F653" s="14">
        <v>31</v>
      </c>
      <c r="G653" s="14">
        <v>16.2275128947037</v>
      </c>
      <c r="H653" s="14">
        <v>1.9103358722406301</v>
      </c>
      <c r="I653" s="14">
        <v>3.48750263265529E-4</v>
      </c>
      <c r="J653" s="14">
        <v>8.9229732306431997E-3</v>
      </c>
      <c r="K653" s="11" t="s">
        <v>5570</v>
      </c>
      <c r="L653" s="16" t="s">
        <v>5571</v>
      </c>
    </row>
    <row r="654" spans="1:12" ht="13" x14ac:dyDescent="0.15">
      <c r="A654" s="11" t="s">
        <v>1231</v>
      </c>
      <c r="B654" s="11" t="s">
        <v>5572</v>
      </c>
      <c r="C654" s="11" t="s">
        <v>5573</v>
      </c>
      <c r="D654" s="13" t="s">
        <v>5574</v>
      </c>
      <c r="E654" s="14">
        <v>47</v>
      </c>
      <c r="F654" s="14">
        <v>12</v>
      </c>
      <c r="G654" s="14">
        <v>3.9112466976978202</v>
      </c>
      <c r="H654" s="14">
        <v>3.0680754571332098</v>
      </c>
      <c r="I654" s="14">
        <v>3.52302963625095E-4</v>
      </c>
      <c r="J654" s="14">
        <v>8.95925687543833E-3</v>
      </c>
      <c r="K654" s="11" t="s">
        <v>5575</v>
      </c>
      <c r="L654" s="16" t="s">
        <v>5576</v>
      </c>
    </row>
    <row r="655" spans="1:12" ht="13" x14ac:dyDescent="0.15">
      <c r="A655" s="11" t="s">
        <v>1231</v>
      </c>
      <c r="B655" s="11" t="s">
        <v>5577</v>
      </c>
      <c r="C655" s="11" t="s">
        <v>5578</v>
      </c>
      <c r="D655" s="13" t="s">
        <v>5579</v>
      </c>
      <c r="E655" s="14">
        <v>47</v>
      </c>
      <c r="F655" s="14">
        <v>12</v>
      </c>
      <c r="G655" s="14">
        <v>3.9112466976978202</v>
      </c>
      <c r="H655" s="14">
        <v>3.0680754571332098</v>
      </c>
      <c r="I655" s="14">
        <v>3.52302963625095E-4</v>
      </c>
      <c r="J655" s="14">
        <v>8.95925687543833E-3</v>
      </c>
      <c r="K655" s="11" t="s">
        <v>5580</v>
      </c>
      <c r="L655" s="16" t="s">
        <v>5581</v>
      </c>
    </row>
    <row r="656" spans="1:12" ht="13" x14ac:dyDescent="0.15">
      <c r="A656" s="11" t="s">
        <v>1231</v>
      </c>
      <c r="B656" s="11" t="s">
        <v>5582</v>
      </c>
      <c r="C656" s="11" t="s">
        <v>5583</v>
      </c>
      <c r="D656" s="13" t="s">
        <v>5584</v>
      </c>
      <c r="E656" s="14">
        <v>230</v>
      </c>
      <c r="F656" s="14">
        <v>35</v>
      </c>
      <c r="G656" s="14">
        <v>19.1401434142659</v>
      </c>
      <c r="H656" s="14">
        <v>1.8286174373130899</v>
      </c>
      <c r="I656" s="14">
        <v>3.5363920254705101E-4</v>
      </c>
      <c r="J656" s="14">
        <v>8.95925687543833E-3</v>
      </c>
      <c r="K656" s="11" t="s">
        <v>5585</v>
      </c>
      <c r="L656" s="16" t="s">
        <v>5586</v>
      </c>
    </row>
    <row r="657" spans="1:12" ht="13" x14ac:dyDescent="0.15">
      <c r="A657" s="11" t="s">
        <v>1231</v>
      </c>
      <c r="B657" s="11" t="s">
        <v>2572</v>
      </c>
      <c r="C657" s="11" t="s">
        <v>2573</v>
      </c>
      <c r="D657" s="13" t="s">
        <v>2574</v>
      </c>
      <c r="E657" s="14">
        <v>82</v>
      </c>
      <c r="F657" s="14">
        <v>17</v>
      </c>
      <c r="G657" s="14">
        <v>6.8238772172600299</v>
      </c>
      <c r="H657" s="14">
        <v>2.49125232748926</v>
      </c>
      <c r="I657" s="14">
        <v>3.54215989573969E-4</v>
      </c>
      <c r="J657" s="14">
        <v>8.95925687543833E-3</v>
      </c>
      <c r="K657" s="11" t="s">
        <v>5587</v>
      </c>
      <c r="L657" s="16" t="s">
        <v>5588</v>
      </c>
    </row>
    <row r="658" spans="1:12" ht="13" x14ac:dyDescent="0.15">
      <c r="A658" s="11" t="s">
        <v>1231</v>
      </c>
      <c r="B658" s="11" t="s">
        <v>5589</v>
      </c>
      <c r="C658" s="11" t="s">
        <v>5590</v>
      </c>
      <c r="D658" s="13" t="s">
        <v>5591</v>
      </c>
      <c r="E658" s="14">
        <v>23</v>
      </c>
      <c r="F658" s="14">
        <v>8</v>
      </c>
      <c r="G658" s="14">
        <v>1.91401434142659</v>
      </c>
      <c r="H658" s="14">
        <v>4.17969699957278</v>
      </c>
      <c r="I658" s="14">
        <v>3.5450037278106399E-4</v>
      </c>
      <c r="J658" s="14">
        <v>8.95925687543833E-3</v>
      </c>
      <c r="K658" s="11" t="s">
        <v>5592</v>
      </c>
      <c r="L658" s="16" t="s">
        <v>5593</v>
      </c>
    </row>
    <row r="659" spans="1:12" ht="13" x14ac:dyDescent="0.15">
      <c r="A659" s="11" t="s">
        <v>1231</v>
      </c>
      <c r="B659" s="11" t="s">
        <v>5594</v>
      </c>
      <c r="C659" s="11" t="s">
        <v>5595</v>
      </c>
      <c r="D659" s="13" t="s">
        <v>5596</v>
      </c>
      <c r="E659" s="14">
        <v>23</v>
      </c>
      <c r="F659" s="14">
        <v>8</v>
      </c>
      <c r="G659" s="14">
        <v>1.91401434142659</v>
      </c>
      <c r="H659" s="14">
        <v>4.17969699957278</v>
      </c>
      <c r="I659" s="14">
        <v>3.5450037278106399E-4</v>
      </c>
      <c r="J659" s="14">
        <v>8.95925687543833E-3</v>
      </c>
      <c r="K659" s="11" t="s">
        <v>5597</v>
      </c>
      <c r="L659" s="16" t="s">
        <v>5598</v>
      </c>
    </row>
    <row r="660" spans="1:12" ht="13" x14ac:dyDescent="0.15">
      <c r="A660" s="11" t="s">
        <v>1231</v>
      </c>
      <c r="B660" s="11" t="s">
        <v>5599</v>
      </c>
      <c r="C660" s="11" t="s">
        <v>5600</v>
      </c>
      <c r="D660" s="13" t="s">
        <v>5601</v>
      </c>
      <c r="E660" s="14">
        <v>9</v>
      </c>
      <c r="F660" s="14">
        <v>5</v>
      </c>
      <c r="G660" s="14">
        <v>0.74896213360171104</v>
      </c>
      <c r="H660" s="14">
        <v>6.6759049298731803</v>
      </c>
      <c r="I660" s="14">
        <v>3.7535773445984699E-4</v>
      </c>
      <c r="J660" s="14">
        <v>9.44789883755018E-3</v>
      </c>
      <c r="K660" s="11" t="s">
        <v>5602</v>
      </c>
      <c r="L660" s="16" t="s">
        <v>5603</v>
      </c>
    </row>
    <row r="661" spans="1:12" ht="13" x14ac:dyDescent="0.15">
      <c r="A661" s="11" t="s">
        <v>1231</v>
      </c>
      <c r="B661" s="11" t="s">
        <v>5604</v>
      </c>
      <c r="C661" s="11" t="s">
        <v>5605</v>
      </c>
      <c r="D661" s="13" t="s">
        <v>5606</v>
      </c>
      <c r="E661" s="14">
        <v>9</v>
      </c>
      <c r="F661" s="14">
        <v>5</v>
      </c>
      <c r="G661" s="14">
        <v>0.74896213360171104</v>
      </c>
      <c r="H661" s="14">
        <v>6.6759049298731803</v>
      </c>
      <c r="I661" s="14">
        <v>3.7535773445984699E-4</v>
      </c>
      <c r="J661" s="14">
        <v>9.44789883755018E-3</v>
      </c>
      <c r="K661" s="11" t="s">
        <v>5607</v>
      </c>
      <c r="L661" s="16" t="s">
        <v>5608</v>
      </c>
    </row>
    <row r="662" spans="1:12" ht="13" x14ac:dyDescent="0.15">
      <c r="A662" s="11" t="s">
        <v>1231</v>
      </c>
      <c r="B662" s="11" t="s">
        <v>5609</v>
      </c>
      <c r="C662" s="11" t="s">
        <v>5610</v>
      </c>
      <c r="D662" s="13" t="s">
        <v>5611</v>
      </c>
      <c r="E662" s="14">
        <v>222</v>
      </c>
      <c r="F662" s="14">
        <v>34</v>
      </c>
      <c r="G662" s="14">
        <v>18.474399295508899</v>
      </c>
      <c r="H662" s="14">
        <v>1.84038460228936</v>
      </c>
      <c r="I662" s="14">
        <v>3.78143427531397E-4</v>
      </c>
      <c r="J662" s="14">
        <v>9.4666931445929903E-3</v>
      </c>
      <c r="K662" s="11" t="s">
        <v>5612</v>
      </c>
      <c r="L662" s="16" t="s">
        <v>5613</v>
      </c>
    </row>
    <row r="663" spans="1:12" ht="13" x14ac:dyDescent="0.15">
      <c r="A663" s="11" t="s">
        <v>1231</v>
      </c>
      <c r="B663" s="11" t="s">
        <v>5614</v>
      </c>
      <c r="C663" s="11" t="s">
        <v>5615</v>
      </c>
      <c r="D663" s="13" t="s">
        <v>5616</v>
      </c>
      <c r="E663" s="14">
        <v>54</v>
      </c>
      <c r="F663" s="14">
        <v>13</v>
      </c>
      <c r="G663" s="14">
        <v>4.4937728016102696</v>
      </c>
      <c r="H663" s="14">
        <v>2.8928921362783799</v>
      </c>
      <c r="I663" s="14">
        <v>3.78393085640916E-4</v>
      </c>
      <c r="J663" s="14">
        <v>9.4666931445929903E-3</v>
      </c>
      <c r="K663" s="11" t="s">
        <v>5617</v>
      </c>
      <c r="L663" s="16" t="s">
        <v>5618</v>
      </c>
    </row>
    <row r="664" spans="1:12" ht="13" x14ac:dyDescent="0.15">
      <c r="A664" s="11" t="s">
        <v>1231</v>
      </c>
      <c r="B664" s="11" t="s">
        <v>5619</v>
      </c>
      <c r="C664" s="11" t="s">
        <v>5620</v>
      </c>
      <c r="D664" s="13" t="s">
        <v>5621</v>
      </c>
      <c r="E664" s="14">
        <v>54</v>
      </c>
      <c r="F664" s="14">
        <v>13</v>
      </c>
      <c r="G664" s="14">
        <v>4.4937728016102696</v>
      </c>
      <c r="H664" s="14">
        <v>2.8928921362783799</v>
      </c>
      <c r="I664" s="14">
        <v>3.78393085640916E-4</v>
      </c>
      <c r="J664" s="14">
        <v>9.4666931445929903E-3</v>
      </c>
      <c r="K664" s="11" t="s">
        <v>5622</v>
      </c>
      <c r="L664" s="16" t="s">
        <v>5623</v>
      </c>
    </row>
    <row r="665" spans="1:12" ht="13" x14ac:dyDescent="0.15">
      <c r="A665" s="11" t="s">
        <v>1231</v>
      </c>
      <c r="B665" s="11" t="s">
        <v>5624</v>
      </c>
      <c r="C665" s="11" t="s">
        <v>5625</v>
      </c>
      <c r="D665" s="13" t="s">
        <v>5626</v>
      </c>
      <c r="E665" s="14">
        <v>179</v>
      </c>
      <c r="F665" s="14">
        <v>29</v>
      </c>
      <c r="G665" s="14">
        <v>14.896024657189599</v>
      </c>
      <c r="H665" s="14">
        <v>1.94682814156078</v>
      </c>
      <c r="I665" s="14">
        <v>3.8690809358743499E-4</v>
      </c>
      <c r="J665" s="14">
        <v>9.6505098720726604E-3</v>
      </c>
      <c r="K665" s="11" t="s">
        <v>5627</v>
      </c>
      <c r="L665" s="16" t="s">
        <v>5628</v>
      </c>
    </row>
    <row r="666" spans="1:12" ht="13" x14ac:dyDescent="0.15">
      <c r="A666" s="11" t="s">
        <v>1231</v>
      </c>
      <c r="B666" s="11" t="s">
        <v>5629</v>
      </c>
      <c r="C666" s="11" t="s">
        <v>5630</v>
      </c>
      <c r="D666" s="13" t="s">
        <v>5631</v>
      </c>
      <c r="E666" s="14">
        <v>41</v>
      </c>
      <c r="F666" s="14">
        <v>11</v>
      </c>
      <c r="G666" s="14">
        <v>3.4119386086300199</v>
      </c>
      <c r="H666" s="14">
        <v>3.2239736002802202</v>
      </c>
      <c r="I666" s="14">
        <v>3.8790310130676402E-4</v>
      </c>
      <c r="J666" s="14">
        <v>9.6505098720726604E-3</v>
      </c>
      <c r="K666" s="11" t="s">
        <v>5632</v>
      </c>
      <c r="L666" s="16" t="s">
        <v>5633</v>
      </c>
    </row>
    <row r="667" spans="1:12" ht="13" x14ac:dyDescent="0.15">
      <c r="A667" s="11" t="s">
        <v>1231</v>
      </c>
      <c r="B667" s="11" t="s">
        <v>5634</v>
      </c>
      <c r="C667" s="11" t="s">
        <v>5635</v>
      </c>
      <c r="D667" s="13" t="s">
        <v>5636</v>
      </c>
      <c r="E667" s="14">
        <v>61</v>
      </c>
      <c r="F667" s="14">
        <v>14</v>
      </c>
      <c r="G667" s="14">
        <v>5.0762989055227097</v>
      </c>
      <c r="H667" s="14">
        <v>2.7579148234885902</v>
      </c>
      <c r="I667" s="14">
        <v>3.88073529387079E-4</v>
      </c>
      <c r="J667" s="14">
        <v>9.6505098720726604E-3</v>
      </c>
      <c r="K667" s="11" t="s">
        <v>5637</v>
      </c>
      <c r="L667" s="16" t="s">
        <v>5638</v>
      </c>
    </row>
    <row r="668" spans="1:12" ht="13" x14ac:dyDescent="0.15">
      <c r="A668" s="11" t="s">
        <v>1231</v>
      </c>
      <c r="B668" s="11" t="s">
        <v>5639</v>
      </c>
      <c r="C668" s="11" t="s">
        <v>5640</v>
      </c>
      <c r="D668" s="13" t="s">
        <v>5641</v>
      </c>
      <c r="E668" s="14">
        <v>29</v>
      </c>
      <c r="F668" s="14">
        <v>9</v>
      </c>
      <c r="G668" s="14">
        <v>2.4133224304944001</v>
      </c>
      <c r="H668" s="14">
        <v>3.7292986159981201</v>
      </c>
      <c r="I668" s="14">
        <v>4.0306065810058499E-4</v>
      </c>
      <c r="J668" s="14">
        <v>9.9831930266869404E-3</v>
      </c>
      <c r="K668" s="11" t="s">
        <v>5642</v>
      </c>
      <c r="L668" s="16" t="s">
        <v>5643</v>
      </c>
    </row>
    <row r="669" spans="1:12" ht="13" x14ac:dyDescent="0.15">
      <c r="A669" s="11" t="s">
        <v>1231</v>
      </c>
      <c r="B669" s="11" t="s">
        <v>5644</v>
      </c>
      <c r="C669" s="11" t="s">
        <v>5645</v>
      </c>
      <c r="D669" s="13" t="s">
        <v>5646</v>
      </c>
      <c r="E669" s="14">
        <v>29</v>
      </c>
      <c r="F669" s="14">
        <v>9</v>
      </c>
      <c r="G669" s="14">
        <v>2.4133224304944001</v>
      </c>
      <c r="H669" s="14">
        <v>3.7292986159981201</v>
      </c>
      <c r="I669" s="14">
        <v>4.0306065810058499E-4</v>
      </c>
      <c r="J669" s="14">
        <v>9.9831930266869404E-3</v>
      </c>
      <c r="K669" s="11" t="s">
        <v>5647</v>
      </c>
      <c r="L669" s="16" t="s">
        <v>5648</v>
      </c>
    </row>
    <row r="670" spans="1:12" ht="13" x14ac:dyDescent="0.15">
      <c r="A670" s="11" t="s">
        <v>1231</v>
      </c>
      <c r="B670" s="11" t="s">
        <v>5649</v>
      </c>
      <c r="C670" s="11" t="s">
        <v>5650</v>
      </c>
      <c r="D670" s="13" t="s">
        <v>5651</v>
      </c>
      <c r="E670" s="14">
        <v>146</v>
      </c>
      <c r="F670" s="14">
        <v>25</v>
      </c>
      <c r="G670" s="14">
        <v>12.149830167316599</v>
      </c>
      <c r="H670" s="14">
        <v>2.0576419304403699</v>
      </c>
      <c r="I670" s="14">
        <v>4.0831522467454901E-4</v>
      </c>
      <c r="J670" s="14">
        <v>1.00892958597708E-2</v>
      </c>
      <c r="K670" s="11" t="s">
        <v>5652</v>
      </c>
      <c r="L670" s="16" t="s">
        <v>5653</v>
      </c>
    </row>
    <row r="671" spans="1:12" ht="13" x14ac:dyDescent="0.15">
      <c r="A671" s="11" t="s">
        <v>1231</v>
      </c>
      <c r="B671" s="11" t="s">
        <v>5654</v>
      </c>
      <c r="C671" s="11" t="s">
        <v>5655</v>
      </c>
      <c r="D671" s="13" t="s">
        <v>5656</v>
      </c>
      <c r="E671" s="14">
        <v>35</v>
      </c>
      <c r="F671" s="14">
        <v>10</v>
      </c>
      <c r="G671" s="14">
        <v>2.9126305195622102</v>
      </c>
      <c r="H671" s="14">
        <v>3.4333225353633501</v>
      </c>
      <c r="I671" s="14">
        <v>4.0897057115518698E-4</v>
      </c>
      <c r="J671" s="14">
        <v>1.00892958597708E-2</v>
      </c>
      <c r="K671" s="11" t="s">
        <v>5657</v>
      </c>
      <c r="L671" s="16" t="s">
        <v>5658</v>
      </c>
    </row>
    <row r="672" spans="1:12" ht="13" x14ac:dyDescent="0.15">
      <c r="A672" s="11" t="s">
        <v>1231</v>
      </c>
      <c r="B672" s="11" t="s">
        <v>5659</v>
      </c>
      <c r="C672" s="11" t="s">
        <v>5660</v>
      </c>
      <c r="D672" s="13" t="s">
        <v>5661</v>
      </c>
      <c r="E672" s="14">
        <v>83</v>
      </c>
      <c r="F672" s="14">
        <v>17</v>
      </c>
      <c r="G672" s="14">
        <v>6.9070952321046697</v>
      </c>
      <c r="H672" s="14">
        <v>2.4612372392062598</v>
      </c>
      <c r="I672" s="14">
        <v>4.1150476408824399E-4</v>
      </c>
      <c r="J672" s="14">
        <v>1.013167186026E-2</v>
      </c>
      <c r="K672" s="11" t="s">
        <v>5662</v>
      </c>
      <c r="L672" s="16" t="s">
        <v>5663</v>
      </c>
    </row>
    <row r="673" spans="1:12" ht="13" x14ac:dyDescent="0.15">
      <c r="A673" s="11" t="s">
        <v>1231</v>
      </c>
      <c r="B673" s="11" t="s">
        <v>1425</v>
      </c>
      <c r="C673" s="11" t="s">
        <v>1426</v>
      </c>
      <c r="D673" s="13" t="s">
        <v>1427</v>
      </c>
      <c r="E673" s="14">
        <v>197</v>
      </c>
      <c r="F673" s="14">
        <v>31</v>
      </c>
      <c r="G673" s="14">
        <v>16.393948924393001</v>
      </c>
      <c r="H673" s="14">
        <v>1.8909415994260099</v>
      </c>
      <c r="I673" s="14">
        <v>4.1805662735261401E-4</v>
      </c>
      <c r="J673" s="14">
        <v>1.02726033441952E-2</v>
      </c>
      <c r="K673" s="11" t="s">
        <v>5664</v>
      </c>
      <c r="L673" s="16" t="s">
        <v>5665</v>
      </c>
    </row>
    <row r="674" spans="1:12" ht="13" x14ac:dyDescent="0.15">
      <c r="A674" s="11" t="s">
        <v>1231</v>
      </c>
      <c r="B674" s="11" t="s">
        <v>5666</v>
      </c>
      <c r="C674" s="11" t="s">
        <v>5667</v>
      </c>
      <c r="D674" s="13" t="s">
        <v>5668</v>
      </c>
      <c r="E674" s="14">
        <v>277</v>
      </c>
      <c r="F674" s="14">
        <v>40</v>
      </c>
      <c r="G674" s="14">
        <v>23.051390111963801</v>
      </c>
      <c r="H674" s="14">
        <v>1.73525326697065</v>
      </c>
      <c r="I674" s="14">
        <v>4.2225974167919801E-4</v>
      </c>
      <c r="J674" s="14">
        <v>1.0354396674804299E-2</v>
      </c>
      <c r="K674" s="11" t="s">
        <v>5669</v>
      </c>
      <c r="L674" s="16" t="s">
        <v>5670</v>
      </c>
    </row>
    <row r="675" spans="1:12" ht="13" x14ac:dyDescent="0.15">
      <c r="A675" s="11" t="s">
        <v>1231</v>
      </c>
      <c r="B675" s="11" t="s">
        <v>1755</v>
      </c>
      <c r="C675" s="11" t="s">
        <v>1758</v>
      </c>
      <c r="D675" s="13" t="s">
        <v>1760</v>
      </c>
      <c r="E675" s="14">
        <v>163</v>
      </c>
      <c r="F675" s="14">
        <v>27</v>
      </c>
      <c r="G675" s="14">
        <v>13.564536419675401</v>
      </c>
      <c r="H675" s="14">
        <v>1.9904845373732301</v>
      </c>
      <c r="I675" s="14">
        <v>4.2305416343990703E-4</v>
      </c>
      <c r="J675" s="14">
        <v>1.0354396674804299E-2</v>
      </c>
      <c r="K675" s="11" t="s">
        <v>5671</v>
      </c>
      <c r="L675" s="16" t="s">
        <v>5672</v>
      </c>
    </row>
    <row r="676" spans="1:12" ht="13" x14ac:dyDescent="0.15">
      <c r="A676" s="11" t="s">
        <v>1231</v>
      </c>
      <c r="B676" s="11" t="s">
        <v>5673</v>
      </c>
      <c r="C676" s="11" t="s">
        <v>5674</v>
      </c>
      <c r="D676" s="13" t="s">
        <v>5675</v>
      </c>
      <c r="E676" s="14">
        <v>122</v>
      </c>
      <c r="F676" s="14">
        <v>22</v>
      </c>
      <c r="G676" s="14">
        <v>10.1525978110454</v>
      </c>
      <c r="H676" s="14">
        <v>2.1669330755981799</v>
      </c>
      <c r="I676" s="14">
        <v>4.2693688893735699E-4</v>
      </c>
      <c r="J676" s="14">
        <v>1.0408369066451199E-2</v>
      </c>
      <c r="K676" s="11" t="s">
        <v>5676</v>
      </c>
      <c r="L676" s="16" t="s">
        <v>5677</v>
      </c>
    </row>
    <row r="677" spans="1:12" ht="13" x14ac:dyDescent="0.15">
      <c r="A677" s="11" t="s">
        <v>1231</v>
      </c>
      <c r="B677" s="11" t="s">
        <v>5678</v>
      </c>
      <c r="C677" s="11" t="s">
        <v>5679</v>
      </c>
      <c r="D677" s="13" t="s">
        <v>5680</v>
      </c>
      <c r="E677" s="14">
        <v>122</v>
      </c>
      <c r="F677" s="14">
        <v>22</v>
      </c>
      <c r="G677" s="14">
        <v>10.1525978110454</v>
      </c>
      <c r="H677" s="14">
        <v>2.1669330755981799</v>
      </c>
      <c r="I677" s="14">
        <v>4.2693688893735699E-4</v>
      </c>
      <c r="J677" s="14">
        <v>1.0408369066451199E-2</v>
      </c>
      <c r="K677" s="11" t="s">
        <v>5676</v>
      </c>
      <c r="L677" s="16" t="s">
        <v>5677</v>
      </c>
    </row>
    <row r="678" spans="1:12" ht="13" x14ac:dyDescent="0.15">
      <c r="A678" s="11" t="s">
        <v>1231</v>
      </c>
      <c r="B678" s="11" t="s">
        <v>1803</v>
      </c>
      <c r="C678" s="11" t="s">
        <v>1804</v>
      </c>
      <c r="D678" s="13" t="s">
        <v>1805</v>
      </c>
      <c r="E678" s="14">
        <v>147</v>
      </c>
      <c r="F678" s="14">
        <v>25</v>
      </c>
      <c r="G678" s="14">
        <v>12.2330481821613</v>
      </c>
      <c r="H678" s="14">
        <v>2.04364436628771</v>
      </c>
      <c r="I678" s="14">
        <v>4.5392897619300797E-4</v>
      </c>
      <c r="J678" s="14">
        <v>1.10231011068083E-2</v>
      </c>
      <c r="K678" s="11" t="s">
        <v>5681</v>
      </c>
      <c r="L678" s="16" t="s">
        <v>5682</v>
      </c>
    </row>
    <row r="679" spans="1:12" ht="13" x14ac:dyDescent="0.15">
      <c r="A679" s="11" t="s">
        <v>1231</v>
      </c>
      <c r="B679" s="11" t="s">
        <v>5683</v>
      </c>
      <c r="C679" s="11" t="s">
        <v>5684</v>
      </c>
      <c r="D679" s="13" t="s">
        <v>5685</v>
      </c>
      <c r="E679" s="14">
        <v>147</v>
      </c>
      <c r="F679" s="14">
        <v>25</v>
      </c>
      <c r="G679" s="14">
        <v>12.2330481821613</v>
      </c>
      <c r="H679" s="14">
        <v>2.04364436628771</v>
      </c>
      <c r="I679" s="14">
        <v>4.5392897619300797E-4</v>
      </c>
      <c r="J679" s="14">
        <v>1.10231011068083E-2</v>
      </c>
      <c r="K679" s="11" t="s">
        <v>5686</v>
      </c>
      <c r="L679" s="16" t="s">
        <v>5687</v>
      </c>
    </row>
    <row r="680" spans="1:12" ht="13" x14ac:dyDescent="0.15">
      <c r="A680" s="11" t="s">
        <v>1231</v>
      </c>
      <c r="B680" s="11" t="s">
        <v>5688</v>
      </c>
      <c r="C680" s="11" t="s">
        <v>5689</v>
      </c>
      <c r="D680" s="13" t="s">
        <v>5690</v>
      </c>
      <c r="E680" s="14">
        <v>62</v>
      </c>
      <c r="F680" s="14">
        <v>14</v>
      </c>
      <c r="G680" s="14">
        <v>5.1595169203673397</v>
      </c>
      <c r="H680" s="14">
        <v>2.7134323263355502</v>
      </c>
      <c r="I680" s="14">
        <v>4.6344935182363002E-4</v>
      </c>
      <c r="J680" s="14">
        <v>1.12323105601161E-2</v>
      </c>
      <c r="K680" s="11" t="s">
        <v>5691</v>
      </c>
      <c r="L680" s="16" t="s">
        <v>5692</v>
      </c>
    </row>
    <row r="681" spans="1:12" ht="13" x14ac:dyDescent="0.15">
      <c r="A681" s="11" t="s">
        <v>1231</v>
      </c>
      <c r="B681" s="11" t="s">
        <v>5693</v>
      </c>
      <c r="C681" s="11" t="s">
        <v>5694</v>
      </c>
      <c r="D681" s="13" t="s">
        <v>5695</v>
      </c>
      <c r="E681" s="14">
        <v>164</v>
      </c>
      <c r="F681" s="14">
        <v>27</v>
      </c>
      <c r="G681" s="14">
        <v>13.647754434520101</v>
      </c>
      <c r="H681" s="14">
        <v>1.97834743653559</v>
      </c>
      <c r="I681" s="14">
        <v>4.67162714311686E-4</v>
      </c>
      <c r="J681" s="14">
        <v>1.1300238054373701E-2</v>
      </c>
      <c r="K681" s="11" t="s">
        <v>5696</v>
      </c>
      <c r="L681" s="16" t="s">
        <v>5697</v>
      </c>
    </row>
    <row r="682" spans="1:12" ht="13" x14ac:dyDescent="0.15">
      <c r="A682" s="11" t="s">
        <v>1231</v>
      </c>
      <c r="B682" s="11" t="s">
        <v>5698</v>
      </c>
      <c r="C682" s="11" t="s">
        <v>5699</v>
      </c>
      <c r="D682" s="13" t="s">
        <v>5700</v>
      </c>
      <c r="E682" s="14">
        <v>107</v>
      </c>
      <c r="F682" s="14">
        <v>20</v>
      </c>
      <c r="G682" s="14">
        <v>8.9043275883758994</v>
      </c>
      <c r="H682" s="14">
        <v>2.2460988549106</v>
      </c>
      <c r="I682" s="14">
        <v>4.7417371382851798E-4</v>
      </c>
      <c r="J682" s="14">
        <v>1.1425284689122499E-2</v>
      </c>
      <c r="K682" s="11" t="s">
        <v>5466</v>
      </c>
      <c r="L682" s="16" t="s">
        <v>5467</v>
      </c>
    </row>
    <row r="683" spans="1:12" ht="13" x14ac:dyDescent="0.15">
      <c r="A683" s="11" t="s">
        <v>1231</v>
      </c>
      <c r="B683" s="11" t="s">
        <v>5701</v>
      </c>
      <c r="C683" s="11" t="s">
        <v>5702</v>
      </c>
      <c r="D683" s="13" t="s">
        <v>5703</v>
      </c>
      <c r="E683" s="14">
        <v>107</v>
      </c>
      <c r="F683" s="14">
        <v>20</v>
      </c>
      <c r="G683" s="14">
        <v>8.9043275883758994</v>
      </c>
      <c r="H683" s="14">
        <v>2.2460988549106</v>
      </c>
      <c r="I683" s="14">
        <v>4.7417371382851798E-4</v>
      </c>
      <c r="J683" s="14">
        <v>1.1425284689122499E-2</v>
      </c>
      <c r="K683" s="11" t="s">
        <v>5704</v>
      </c>
      <c r="L683" s="16" t="s">
        <v>5705</v>
      </c>
    </row>
    <row r="684" spans="1:12" ht="13" x14ac:dyDescent="0.15">
      <c r="A684" s="11" t="s">
        <v>1231</v>
      </c>
      <c r="B684" s="11" t="s">
        <v>2061</v>
      </c>
      <c r="C684" s="11" t="s">
        <v>2062</v>
      </c>
      <c r="D684" s="13" t="s">
        <v>2063</v>
      </c>
      <c r="E684" s="14">
        <v>115</v>
      </c>
      <c r="F684" s="14">
        <v>21</v>
      </c>
      <c r="G684" s="14">
        <v>9.5700717071329695</v>
      </c>
      <c r="H684" s="14">
        <v>2.1943409247757102</v>
      </c>
      <c r="I684" s="14">
        <v>4.7997035163127599E-4</v>
      </c>
      <c r="J684" s="14">
        <v>1.1542542816652099E-2</v>
      </c>
      <c r="K684" s="11" t="s">
        <v>5706</v>
      </c>
      <c r="L684" s="16" t="s">
        <v>5707</v>
      </c>
    </row>
    <row r="685" spans="1:12" ht="13" x14ac:dyDescent="0.15">
      <c r="A685" s="11" t="s">
        <v>1231</v>
      </c>
      <c r="B685" s="11" t="s">
        <v>5708</v>
      </c>
      <c r="C685" s="11" t="s">
        <v>5709</v>
      </c>
      <c r="D685" s="13" t="s">
        <v>5710</v>
      </c>
      <c r="E685" s="14">
        <v>234</v>
      </c>
      <c r="F685" s="14">
        <v>35</v>
      </c>
      <c r="G685" s="14">
        <v>19.473015473644502</v>
      </c>
      <c r="H685" s="14">
        <v>1.7973590195812399</v>
      </c>
      <c r="I685" s="14">
        <v>4.9063249521830198E-4</v>
      </c>
      <c r="J685" s="14">
        <v>1.1776128884262899E-2</v>
      </c>
      <c r="K685" s="11" t="s">
        <v>5711</v>
      </c>
      <c r="L685" s="16" t="s">
        <v>5712</v>
      </c>
    </row>
    <row r="686" spans="1:12" ht="13" x14ac:dyDescent="0.15">
      <c r="A686" s="11" t="s">
        <v>1231</v>
      </c>
      <c r="B686" s="11" t="s">
        <v>5713</v>
      </c>
      <c r="C686" s="11" t="s">
        <v>5714</v>
      </c>
      <c r="D686" s="13" t="s">
        <v>5715</v>
      </c>
      <c r="E686" s="14">
        <v>24</v>
      </c>
      <c r="F686" s="14">
        <v>8</v>
      </c>
      <c r="G686" s="14">
        <v>1.99723235627123</v>
      </c>
      <c r="H686" s="14">
        <v>4.0055429579239101</v>
      </c>
      <c r="I686" s="14">
        <v>4.9323914151233595E-4</v>
      </c>
      <c r="J686" s="14">
        <v>1.1815838816653599E-2</v>
      </c>
      <c r="K686" s="11" t="s">
        <v>5716</v>
      </c>
      <c r="L686" s="16" t="s">
        <v>5717</v>
      </c>
    </row>
    <row r="687" spans="1:12" ht="13" x14ac:dyDescent="0.15">
      <c r="A687" s="11" t="s">
        <v>1231</v>
      </c>
      <c r="B687" s="11" t="s">
        <v>5718</v>
      </c>
      <c r="C687" s="11" t="s">
        <v>5719</v>
      </c>
      <c r="D687" s="13" t="s">
        <v>5720</v>
      </c>
      <c r="E687" s="14">
        <v>372</v>
      </c>
      <c r="F687" s="14">
        <v>50</v>
      </c>
      <c r="G687" s="14">
        <v>30.957101522204098</v>
      </c>
      <c r="H687" s="14">
        <v>1.61513828948545</v>
      </c>
      <c r="I687" s="14">
        <v>4.94214956617833E-4</v>
      </c>
      <c r="J687" s="14">
        <v>1.1816403461793201E-2</v>
      </c>
      <c r="K687" s="11" t="s">
        <v>5721</v>
      </c>
      <c r="L687" s="16" t="s">
        <v>5722</v>
      </c>
    </row>
    <row r="688" spans="1:12" ht="13" x14ac:dyDescent="0.15">
      <c r="A688" s="11" t="s">
        <v>1231</v>
      </c>
      <c r="B688" s="11" t="s">
        <v>5723</v>
      </c>
      <c r="C688" s="11" t="s">
        <v>5724</v>
      </c>
      <c r="D688" s="13" t="s">
        <v>5725</v>
      </c>
      <c r="E688" s="14">
        <v>148</v>
      </c>
      <c r="F688" s="14">
        <v>25</v>
      </c>
      <c r="G688" s="14">
        <v>12.3162661970059</v>
      </c>
      <c r="H688" s="14">
        <v>2.0298359584073902</v>
      </c>
      <c r="I688" s="14">
        <v>5.03950611651094E-4</v>
      </c>
      <c r="J688" s="14">
        <v>1.202600603842E-2</v>
      </c>
      <c r="K688" s="11" t="s">
        <v>5726</v>
      </c>
      <c r="L688" s="16" t="s">
        <v>5727</v>
      </c>
    </row>
    <row r="689" spans="1:12" ht="13" x14ac:dyDescent="0.15">
      <c r="A689" s="11" t="s">
        <v>1231</v>
      </c>
      <c r="B689" s="11" t="s">
        <v>1764</v>
      </c>
      <c r="C689" s="11" t="s">
        <v>1765</v>
      </c>
      <c r="D689" s="13" t="s">
        <v>1767</v>
      </c>
      <c r="E689" s="14">
        <v>289</v>
      </c>
      <c r="F689" s="14">
        <v>41</v>
      </c>
      <c r="G689" s="14">
        <v>24.0500062900994</v>
      </c>
      <c r="H689" s="14">
        <v>1.7047812589087901</v>
      </c>
      <c r="I689" s="14">
        <v>5.2050852039486905E-4</v>
      </c>
      <c r="J689" s="14">
        <v>1.23826585763352E-2</v>
      </c>
      <c r="K689" s="11" t="s">
        <v>5728</v>
      </c>
      <c r="L689" s="16" t="s">
        <v>5729</v>
      </c>
    </row>
    <row r="690" spans="1:12" ht="13" x14ac:dyDescent="0.15">
      <c r="A690" s="11" t="s">
        <v>1231</v>
      </c>
      <c r="B690" s="11" t="s">
        <v>5730</v>
      </c>
      <c r="C690" s="11" t="s">
        <v>5731</v>
      </c>
      <c r="D690" s="13" t="s">
        <v>5732</v>
      </c>
      <c r="E690" s="14">
        <v>459</v>
      </c>
      <c r="F690" s="14">
        <v>59</v>
      </c>
      <c r="G690" s="14">
        <v>38.197068813687302</v>
      </c>
      <c r="H690" s="14">
        <v>1.54462114063732</v>
      </c>
      <c r="I690" s="14">
        <v>5.2188979252343305E-4</v>
      </c>
      <c r="J690" s="14">
        <v>1.23826585763352E-2</v>
      </c>
      <c r="K690" s="11" t="s">
        <v>5733</v>
      </c>
      <c r="L690" s="16" t="s">
        <v>5734</v>
      </c>
    </row>
    <row r="691" spans="1:12" ht="13" x14ac:dyDescent="0.15">
      <c r="A691" s="11" t="s">
        <v>1231</v>
      </c>
      <c r="B691" s="11" t="s">
        <v>5735</v>
      </c>
      <c r="C691" s="11" t="s">
        <v>5736</v>
      </c>
      <c r="D691" s="13" t="s">
        <v>5737</v>
      </c>
      <c r="E691" s="14">
        <v>459</v>
      </c>
      <c r="F691" s="14">
        <v>59</v>
      </c>
      <c r="G691" s="14">
        <v>38.197068813687302</v>
      </c>
      <c r="H691" s="14">
        <v>1.54462114063732</v>
      </c>
      <c r="I691" s="14">
        <v>5.2188979252343305E-4</v>
      </c>
      <c r="J691" s="14">
        <v>1.23826585763352E-2</v>
      </c>
      <c r="K691" s="11" t="s">
        <v>5733</v>
      </c>
      <c r="L691" s="16" t="s">
        <v>5734</v>
      </c>
    </row>
    <row r="692" spans="1:12" ht="13" x14ac:dyDescent="0.15">
      <c r="A692" s="11" t="s">
        <v>1231</v>
      </c>
      <c r="B692" s="11" t="s">
        <v>5738</v>
      </c>
      <c r="C692" s="11" t="s">
        <v>5739</v>
      </c>
      <c r="D692" s="13" t="s">
        <v>5740</v>
      </c>
      <c r="E692" s="14">
        <v>36</v>
      </c>
      <c r="F692" s="14">
        <v>10</v>
      </c>
      <c r="G692" s="14">
        <v>2.9958485344068402</v>
      </c>
      <c r="H692" s="14">
        <v>3.3379524649365901</v>
      </c>
      <c r="I692" s="14">
        <v>5.24493362288325E-4</v>
      </c>
      <c r="J692" s="14">
        <v>1.24206834592287E-2</v>
      </c>
      <c r="K692" s="11" t="s">
        <v>5741</v>
      </c>
      <c r="L692" s="16" t="s">
        <v>5742</v>
      </c>
    </row>
    <row r="693" spans="1:12" ht="13" x14ac:dyDescent="0.15">
      <c r="A693" s="11" t="s">
        <v>1231</v>
      </c>
      <c r="B693" s="11" t="s">
        <v>5743</v>
      </c>
      <c r="C693" s="11" t="s">
        <v>5744</v>
      </c>
      <c r="D693" s="13" t="s">
        <v>5745</v>
      </c>
      <c r="E693" s="14">
        <v>280</v>
      </c>
      <c r="F693" s="14">
        <v>40</v>
      </c>
      <c r="G693" s="14">
        <v>23.301044156497699</v>
      </c>
      <c r="H693" s="14">
        <v>1.7166612676816799</v>
      </c>
      <c r="I693" s="14">
        <v>5.2599067362901796E-4</v>
      </c>
      <c r="J693" s="14">
        <v>1.2432415750595199E-2</v>
      </c>
      <c r="K693" s="11" t="s">
        <v>5746</v>
      </c>
      <c r="L693" s="16" t="s">
        <v>5747</v>
      </c>
    </row>
    <row r="694" spans="1:12" ht="13" x14ac:dyDescent="0.15">
      <c r="A694" s="11" t="s">
        <v>1231</v>
      </c>
      <c r="B694" s="11" t="s">
        <v>5748</v>
      </c>
      <c r="C694" s="11" t="s">
        <v>5749</v>
      </c>
      <c r="D694" s="13" t="s">
        <v>5750</v>
      </c>
      <c r="E694" s="14">
        <v>132</v>
      </c>
      <c r="F694" s="14">
        <v>23</v>
      </c>
      <c r="G694" s="14">
        <v>10.984777959491799</v>
      </c>
      <c r="H694" s="14">
        <v>2.0938065461875</v>
      </c>
      <c r="I694" s="14">
        <v>5.3081006814181798E-4</v>
      </c>
      <c r="J694" s="14">
        <v>1.25165885962978E-2</v>
      </c>
      <c r="K694" s="11" t="s">
        <v>5751</v>
      </c>
      <c r="L694" s="16" t="s">
        <v>5752</v>
      </c>
    </row>
    <row r="695" spans="1:12" ht="13" x14ac:dyDescent="0.15">
      <c r="A695" s="11" t="s">
        <v>1231</v>
      </c>
      <c r="B695" s="11" t="s">
        <v>4224</v>
      </c>
      <c r="C695" s="11" t="s">
        <v>4225</v>
      </c>
      <c r="D695" s="13" t="s">
        <v>4227</v>
      </c>
      <c r="E695" s="14">
        <v>49</v>
      </c>
      <c r="F695" s="14">
        <v>12</v>
      </c>
      <c r="G695" s="14">
        <v>4.0776827273870904</v>
      </c>
      <c r="H695" s="14">
        <v>2.9428478874542998</v>
      </c>
      <c r="I695" s="14">
        <v>5.3257786919536098E-4</v>
      </c>
      <c r="J695" s="14">
        <v>1.25165885962978E-2</v>
      </c>
      <c r="K695" s="11" t="s">
        <v>5753</v>
      </c>
      <c r="L695" s="16" t="s">
        <v>5754</v>
      </c>
    </row>
    <row r="696" spans="1:12" ht="13" x14ac:dyDescent="0.15">
      <c r="A696" s="11" t="s">
        <v>1231</v>
      </c>
      <c r="B696" s="11" t="s">
        <v>5755</v>
      </c>
      <c r="C696" s="11" t="s">
        <v>5756</v>
      </c>
      <c r="D696" s="13" t="s">
        <v>5757</v>
      </c>
      <c r="E696" s="14">
        <v>49</v>
      </c>
      <c r="F696" s="14">
        <v>12</v>
      </c>
      <c r="G696" s="14">
        <v>4.0776827273870904</v>
      </c>
      <c r="H696" s="14">
        <v>2.9428478874542998</v>
      </c>
      <c r="I696" s="14">
        <v>5.3257786919536098E-4</v>
      </c>
      <c r="J696" s="14">
        <v>1.25165885962978E-2</v>
      </c>
      <c r="K696" s="11" t="s">
        <v>5758</v>
      </c>
      <c r="L696" s="16" t="s">
        <v>5759</v>
      </c>
    </row>
    <row r="697" spans="1:12" ht="13" x14ac:dyDescent="0.15">
      <c r="A697" s="11" t="s">
        <v>1231</v>
      </c>
      <c r="B697" s="11" t="s">
        <v>5760</v>
      </c>
      <c r="C697" s="11" t="s">
        <v>5761</v>
      </c>
      <c r="D697" s="13" t="s">
        <v>5762</v>
      </c>
      <c r="E697" s="14">
        <v>70</v>
      </c>
      <c r="F697" s="14">
        <v>15</v>
      </c>
      <c r="G697" s="14">
        <v>5.8252610391244204</v>
      </c>
      <c r="H697" s="14">
        <v>2.5749919015225098</v>
      </c>
      <c r="I697" s="14">
        <v>5.3497140503311303E-4</v>
      </c>
      <c r="J697" s="14">
        <v>1.25490740360225E-2</v>
      </c>
      <c r="K697" s="11" t="s">
        <v>5763</v>
      </c>
      <c r="L697" s="16" t="s">
        <v>5764</v>
      </c>
    </row>
    <row r="698" spans="1:12" ht="13" x14ac:dyDescent="0.15">
      <c r="A698" s="11" t="s">
        <v>1231</v>
      </c>
      <c r="B698" s="11" t="s">
        <v>2232</v>
      </c>
      <c r="C698" s="11" t="s">
        <v>2233</v>
      </c>
      <c r="D698" s="13" t="s">
        <v>2234</v>
      </c>
      <c r="E698" s="14">
        <v>174</v>
      </c>
      <c r="F698" s="14">
        <v>28</v>
      </c>
      <c r="G698" s="14">
        <v>14.479934582966401</v>
      </c>
      <c r="H698" s="14">
        <v>1.93371039348051</v>
      </c>
      <c r="I698" s="14">
        <v>5.4034737001384904E-4</v>
      </c>
      <c r="J698" s="14">
        <v>1.2627439763656999E-2</v>
      </c>
      <c r="K698" s="11" t="s">
        <v>5765</v>
      </c>
      <c r="L698" s="16" t="s">
        <v>5766</v>
      </c>
    </row>
    <row r="699" spans="1:12" ht="13" x14ac:dyDescent="0.15">
      <c r="A699" s="11" t="s">
        <v>1231</v>
      </c>
      <c r="B699" s="11" t="s">
        <v>1966</v>
      </c>
      <c r="C699" s="11" t="s">
        <v>1967</v>
      </c>
      <c r="D699" s="13" t="s">
        <v>1968</v>
      </c>
      <c r="E699" s="14">
        <v>174</v>
      </c>
      <c r="F699" s="14">
        <v>28</v>
      </c>
      <c r="G699" s="14">
        <v>14.479934582966401</v>
      </c>
      <c r="H699" s="14">
        <v>1.93371039348051</v>
      </c>
      <c r="I699" s="14">
        <v>5.4034737001384904E-4</v>
      </c>
      <c r="J699" s="14">
        <v>1.2627439763656999E-2</v>
      </c>
      <c r="K699" s="11" t="s">
        <v>5767</v>
      </c>
      <c r="L699" s="16" t="s">
        <v>5768</v>
      </c>
    </row>
    <row r="700" spans="1:12" ht="13" x14ac:dyDescent="0.15">
      <c r="A700" s="11" t="s">
        <v>1231</v>
      </c>
      <c r="B700" s="11" t="s">
        <v>5769</v>
      </c>
      <c r="C700" s="11" t="s">
        <v>5770</v>
      </c>
      <c r="D700" s="13" t="s">
        <v>5771</v>
      </c>
      <c r="E700" s="14">
        <v>14</v>
      </c>
      <c r="F700" s="14">
        <v>6</v>
      </c>
      <c r="G700" s="14">
        <v>1.1650522078248799</v>
      </c>
      <c r="H700" s="14">
        <v>5.1499838030450302</v>
      </c>
      <c r="I700" s="14">
        <v>5.4930508549622104E-4</v>
      </c>
      <c r="J700" s="14">
        <v>1.27886056396297E-2</v>
      </c>
      <c r="K700" s="11" t="s">
        <v>5772</v>
      </c>
      <c r="L700" s="16" t="s">
        <v>5773</v>
      </c>
    </row>
    <row r="701" spans="1:12" ht="13" x14ac:dyDescent="0.15">
      <c r="A701" s="11" t="s">
        <v>1231</v>
      </c>
      <c r="B701" s="11" t="s">
        <v>5774</v>
      </c>
      <c r="C701" s="11" t="s">
        <v>5775</v>
      </c>
      <c r="D701" s="13" t="s">
        <v>5776</v>
      </c>
      <c r="E701" s="14">
        <v>14</v>
      </c>
      <c r="F701" s="14">
        <v>6</v>
      </c>
      <c r="G701" s="14">
        <v>1.1650522078248799</v>
      </c>
      <c r="H701" s="14">
        <v>5.1499838030450302</v>
      </c>
      <c r="I701" s="14">
        <v>5.4930508549622104E-4</v>
      </c>
      <c r="J701" s="14">
        <v>1.27886056396297E-2</v>
      </c>
      <c r="K701" s="11" t="s">
        <v>5777</v>
      </c>
      <c r="L701" s="16" t="s">
        <v>5778</v>
      </c>
    </row>
    <row r="702" spans="1:12" ht="13" x14ac:dyDescent="0.15">
      <c r="A702" s="11" t="s">
        <v>1231</v>
      </c>
      <c r="B702" s="11" t="s">
        <v>5779</v>
      </c>
      <c r="C702" s="11" t="s">
        <v>5780</v>
      </c>
      <c r="D702" s="13" t="s">
        <v>5781</v>
      </c>
      <c r="E702" s="14">
        <v>56</v>
      </c>
      <c r="F702" s="14">
        <v>13</v>
      </c>
      <c r="G702" s="14">
        <v>4.6602088312995296</v>
      </c>
      <c r="H702" s="14">
        <v>2.7895745599827202</v>
      </c>
      <c r="I702" s="14">
        <v>5.52042058911129E-4</v>
      </c>
      <c r="J702" s="14">
        <v>1.2828258256607101E-2</v>
      </c>
      <c r="K702" s="11" t="s">
        <v>5782</v>
      </c>
      <c r="L702" s="16" t="s">
        <v>5783</v>
      </c>
    </row>
    <row r="703" spans="1:12" ht="13" x14ac:dyDescent="0.15">
      <c r="A703" s="11" t="s">
        <v>1231</v>
      </c>
      <c r="B703" s="11" t="s">
        <v>5784</v>
      </c>
      <c r="C703" s="11" t="s">
        <v>5785</v>
      </c>
      <c r="D703" s="13" t="s">
        <v>5786</v>
      </c>
      <c r="E703" s="14">
        <v>19</v>
      </c>
      <c r="F703" s="14">
        <v>7</v>
      </c>
      <c r="G703" s="14">
        <v>1.5811422820480601</v>
      </c>
      <c r="H703" s="14">
        <v>4.4271790587580098</v>
      </c>
      <c r="I703" s="14">
        <v>5.6011426949809096E-4</v>
      </c>
      <c r="J703" s="14">
        <v>1.29672723324661E-2</v>
      </c>
      <c r="K703" s="11" t="s">
        <v>5787</v>
      </c>
      <c r="L703" s="16" t="s">
        <v>5788</v>
      </c>
    </row>
    <row r="704" spans="1:12" ht="13" x14ac:dyDescent="0.15">
      <c r="A704" s="11" t="s">
        <v>1231</v>
      </c>
      <c r="B704" s="11" t="s">
        <v>5789</v>
      </c>
      <c r="C704" s="11" t="s">
        <v>5790</v>
      </c>
      <c r="D704" s="13" t="s">
        <v>5791</v>
      </c>
      <c r="E704" s="14">
        <v>19</v>
      </c>
      <c r="F704" s="14">
        <v>7</v>
      </c>
      <c r="G704" s="14">
        <v>1.5811422820480601</v>
      </c>
      <c r="H704" s="14">
        <v>4.4271790587580098</v>
      </c>
      <c r="I704" s="14">
        <v>5.6011426949809096E-4</v>
      </c>
      <c r="J704" s="14">
        <v>1.29672723324661E-2</v>
      </c>
      <c r="K704" s="11" t="s">
        <v>5792</v>
      </c>
      <c r="L704" s="16" t="s">
        <v>5793</v>
      </c>
    </row>
    <row r="705" spans="1:12" ht="13" x14ac:dyDescent="0.15">
      <c r="A705" s="11" t="s">
        <v>1231</v>
      </c>
      <c r="B705" s="11" t="s">
        <v>5794</v>
      </c>
      <c r="C705" s="11" t="s">
        <v>5795</v>
      </c>
      <c r="D705" s="13" t="s">
        <v>5796</v>
      </c>
      <c r="E705" s="14">
        <v>281</v>
      </c>
      <c r="F705" s="14">
        <v>40</v>
      </c>
      <c r="G705" s="14">
        <v>23.3842621713423</v>
      </c>
      <c r="H705" s="14">
        <v>1.71055215285007</v>
      </c>
      <c r="I705" s="14">
        <v>5.65285849738695E-4</v>
      </c>
      <c r="J705" s="14">
        <v>1.3062629626457101E-2</v>
      </c>
      <c r="K705" s="11" t="s">
        <v>5797</v>
      </c>
      <c r="L705" s="16" t="s">
        <v>5798</v>
      </c>
    </row>
    <row r="706" spans="1:12" ht="13" x14ac:dyDescent="0.15">
      <c r="A706" s="11" t="s">
        <v>1231</v>
      </c>
      <c r="B706" s="11" t="s">
        <v>5799</v>
      </c>
      <c r="C706" s="11" t="s">
        <v>5800</v>
      </c>
      <c r="D706" s="13" t="s">
        <v>5801</v>
      </c>
      <c r="E706" s="14">
        <v>3</v>
      </c>
      <c r="F706" s="14">
        <v>3</v>
      </c>
      <c r="G706" s="14">
        <v>0.249654044533904</v>
      </c>
      <c r="H706" s="14">
        <v>12.016628873771699</v>
      </c>
      <c r="I706" s="14">
        <v>5.7510692353712799E-4</v>
      </c>
      <c r="J706" s="14">
        <v>1.32648732605432E-2</v>
      </c>
      <c r="K706" s="11" t="s">
        <v>5802</v>
      </c>
      <c r="L706" s="16" t="s">
        <v>5803</v>
      </c>
    </row>
    <row r="707" spans="1:12" ht="13" x14ac:dyDescent="0.15">
      <c r="A707" s="11" t="s">
        <v>1231</v>
      </c>
      <c r="B707" s="11" t="s">
        <v>5804</v>
      </c>
      <c r="C707" s="11" t="s">
        <v>5805</v>
      </c>
      <c r="D707" s="13" t="s">
        <v>5806</v>
      </c>
      <c r="E707" s="14">
        <v>309</v>
      </c>
      <c r="F707" s="14">
        <v>43</v>
      </c>
      <c r="G707" s="14">
        <v>25.714366586992099</v>
      </c>
      <c r="H707" s="14">
        <v>1.67221696301678</v>
      </c>
      <c r="I707" s="14">
        <v>5.8070139300725498E-4</v>
      </c>
      <c r="J707" s="14">
        <v>1.3369060456079799E-2</v>
      </c>
      <c r="K707" s="11" t="s">
        <v>5807</v>
      </c>
      <c r="L707" s="16" t="s">
        <v>5808</v>
      </c>
    </row>
    <row r="708" spans="1:12" ht="13" x14ac:dyDescent="0.15">
      <c r="A708" s="11" t="s">
        <v>1231</v>
      </c>
      <c r="B708" s="11" t="s">
        <v>5809</v>
      </c>
      <c r="C708" s="11" t="s">
        <v>5810</v>
      </c>
      <c r="D708" s="13" t="s">
        <v>5811</v>
      </c>
      <c r="E708" s="14">
        <v>78</v>
      </c>
      <c r="F708" s="14">
        <v>16</v>
      </c>
      <c r="G708" s="14">
        <v>6.4910051578814896</v>
      </c>
      <c r="H708" s="14">
        <v>2.4649495125685599</v>
      </c>
      <c r="I708" s="14">
        <v>5.9166878715066805E-4</v>
      </c>
      <c r="J708" s="14">
        <v>1.35963295921345E-2</v>
      </c>
      <c r="K708" s="11" t="s">
        <v>5812</v>
      </c>
      <c r="L708" s="16" t="s">
        <v>5813</v>
      </c>
    </row>
    <row r="709" spans="1:12" ht="13" x14ac:dyDescent="0.15">
      <c r="A709" s="11" t="s">
        <v>1231</v>
      </c>
      <c r="B709" s="11" t="s">
        <v>5814</v>
      </c>
      <c r="C709" s="11" t="s">
        <v>5815</v>
      </c>
      <c r="D709" s="13" t="s">
        <v>5816</v>
      </c>
      <c r="E709" s="14">
        <v>175</v>
      </c>
      <c r="F709" s="14">
        <v>28</v>
      </c>
      <c r="G709" s="14">
        <v>14.563152597810999</v>
      </c>
      <c r="H709" s="14">
        <v>1.9226606198034799</v>
      </c>
      <c r="I709" s="14">
        <v>5.9336489292238803E-4</v>
      </c>
      <c r="J709" s="14">
        <v>1.3610101582761399E-2</v>
      </c>
      <c r="K709" s="11" t="s">
        <v>5817</v>
      </c>
      <c r="L709" s="16" t="s">
        <v>5818</v>
      </c>
    </row>
    <row r="710" spans="1:12" ht="13" x14ac:dyDescent="0.15">
      <c r="A710" s="11" t="s">
        <v>1231</v>
      </c>
      <c r="B710" s="11" t="s">
        <v>5819</v>
      </c>
      <c r="C710" s="11" t="s">
        <v>5820</v>
      </c>
      <c r="D710" s="13" t="s">
        <v>5821</v>
      </c>
      <c r="E710" s="14">
        <v>101</v>
      </c>
      <c r="F710" s="14">
        <v>19</v>
      </c>
      <c r="G710" s="14">
        <v>8.4050194993080893</v>
      </c>
      <c r="H710" s="14">
        <v>2.26055394655112</v>
      </c>
      <c r="I710" s="14">
        <v>5.9844642652096003E-4</v>
      </c>
      <c r="J710" s="14">
        <v>1.36760989073639E-2</v>
      </c>
      <c r="K710" s="11" t="s">
        <v>5822</v>
      </c>
      <c r="L710" s="16" t="s">
        <v>5823</v>
      </c>
    </row>
    <row r="711" spans="1:12" ht="13" x14ac:dyDescent="0.15">
      <c r="A711" s="11" t="s">
        <v>1231</v>
      </c>
      <c r="B711" s="11" t="s">
        <v>5824</v>
      </c>
      <c r="C711" s="11" t="s">
        <v>5825</v>
      </c>
      <c r="D711" s="13" t="s">
        <v>5826</v>
      </c>
      <c r="E711" s="14">
        <v>101</v>
      </c>
      <c r="F711" s="14">
        <v>19</v>
      </c>
      <c r="G711" s="14">
        <v>8.4050194993080893</v>
      </c>
      <c r="H711" s="14">
        <v>2.26055394655112</v>
      </c>
      <c r="I711" s="14">
        <v>5.9844642652096003E-4</v>
      </c>
      <c r="J711" s="14">
        <v>1.36760989073639E-2</v>
      </c>
      <c r="K711" s="11" t="s">
        <v>4914</v>
      </c>
      <c r="L711" s="16" t="s">
        <v>4915</v>
      </c>
    </row>
    <row r="712" spans="1:12" ht="13" x14ac:dyDescent="0.15">
      <c r="A712" s="11" t="s">
        <v>1231</v>
      </c>
      <c r="B712" s="11" t="s">
        <v>5827</v>
      </c>
      <c r="C712" s="11" t="s">
        <v>5828</v>
      </c>
      <c r="D712" s="13" t="s">
        <v>5829</v>
      </c>
      <c r="E712" s="14">
        <v>125</v>
      </c>
      <c r="F712" s="14">
        <v>22</v>
      </c>
      <c r="G712" s="14">
        <v>10.4022518555793</v>
      </c>
      <c r="H712" s="14">
        <v>2.1149266817838202</v>
      </c>
      <c r="I712" s="14">
        <v>6.0321975150290396E-4</v>
      </c>
      <c r="J712" s="14">
        <v>1.37598417213227E-2</v>
      </c>
      <c r="K712" s="11" t="s">
        <v>5830</v>
      </c>
      <c r="L712" s="16" t="s">
        <v>5831</v>
      </c>
    </row>
    <row r="713" spans="1:12" ht="13" x14ac:dyDescent="0.15">
      <c r="A713" s="11" t="s">
        <v>1231</v>
      </c>
      <c r="B713" s="11" t="s">
        <v>2025</v>
      </c>
      <c r="C713" s="11" t="s">
        <v>2026</v>
      </c>
      <c r="D713" s="13" t="s">
        <v>2027</v>
      </c>
      <c r="E713" s="14">
        <v>109</v>
      </c>
      <c r="F713" s="14">
        <v>20</v>
      </c>
      <c r="G713" s="14">
        <v>9.0707636180651701</v>
      </c>
      <c r="H713" s="14">
        <v>2.2048860318847199</v>
      </c>
      <c r="I713" s="14">
        <v>6.0759794123643697E-4</v>
      </c>
      <c r="J713" s="14">
        <v>1.3783698085563E-2</v>
      </c>
      <c r="K713" s="11" t="s">
        <v>5832</v>
      </c>
      <c r="L713" s="16" t="s">
        <v>5833</v>
      </c>
    </row>
    <row r="714" spans="1:12" ht="13" x14ac:dyDescent="0.15">
      <c r="A714" s="11" t="s">
        <v>1231</v>
      </c>
      <c r="B714" s="11" t="s">
        <v>5834</v>
      </c>
      <c r="C714" s="11" t="s">
        <v>5835</v>
      </c>
      <c r="D714" s="13" t="s">
        <v>5836</v>
      </c>
      <c r="E714" s="14">
        <v>109</v>
      </c>
      <c r="F714" s="14">
        <v>20</v>
      </c>
      <c r="G714" s="14">
        <v>9.0707636180651701</v>
      </c>
      <c r="H714" s="14">
        <v>2.2048860318847199</v>
      </c>
      <c r="I714" s="14">
        <v>6.0759794123643697E-4</v>
      </c>
      <c r="J714" s="14">
        <v>1.3783698085563E-2</v>
      </c>
      <c r="K714" s="11" t="s">
        <v>5837</v>
      </c>
      <c r="L714" s="16" t="s">
        <v>5838</v>
      </c>
    </row>
    <row r="715" spans="1:12" ht="13" x14ac:dyDescent="0.15">
      <c r="A715" s="11" t="s">
        <v>1231</v>
      </c>
      <c r="B715" s="11" t="s">
        <v>5839</v>
      </c>
      <c r="C715" s="11" t="s">
        <v>5840</v>
      </c>
      <c r="D715" s="13" t="s">
        <v>5841</v>
      </c>
      <c r="E715" s="14">
        <v>109</v>
      </c>
      <c r="F715" s="14">
        <v>20</v>
      </c>
      <c r="G715" s="14">
        <v>9.0707636180651701</v>
      </c>
      <c r="H715" s="14">
        <v>2.2048860318847199</v>
      </c>
      <c r="I715" s="14">
        <v>6.0759794123643697E-4</v>
      </c>
      <c r="J715" s="14">
        <v>1.3783698085563E-2</v>
      </c>
      <c r="K715" s="11" t="s">
        <v>5842</v>
      </c>
      <c r="L715" s="16" t="s">
        <v>5843</v>
      </c>
    </row>
    <row r="716" spans="1:12" ht="13" x14ac:dyDescent="0.15">
      <c r="A716" s="11" t="s">
        <v>1231</v>
      </c>
      <c r="B716" s="11" t="s">
        <v>5844</v>
      </c>
      <c r="C716" s="11" t="s">
        <v>5845</v>
      </c>
      <c r="D716" s="13" t="s">
        <v>5846</v>
      </c>
      <c r="E716" s="14">
        <v>117</v>
      </c>
      <c r="F716" s="14">
        <v>21</v>
      </c>
      <c r="G716" s="14">
        <v>9.7365077368222401</v>
      </c>
      <c r="H716" s="14">
        <v>2.15683082349749</v>
      </c>
      <c r="I716" s="14">
        <v>6.0873129486038703E-4</v>
      </c>
      <c r="J716" s="14">
        <v>1.37842091932893E-2</v>
      </c>
      <c r="K716" s="11" t="s">
        <v>5847</v>
      </c>
      <c r="L716" s="16" t="s">
        <v>5848</v>
      </c>
    </row>
    <row r="717" spans="1:12" ht="13" x14ac:dyDescent="0.15">
      <c r="A717" s="11" t="s">
        <v>1231</v>
      </c>
      <c r="B717" s="11" t="s">
        <v>5849</v>
      </c>
      <c r="C717" s="11" t="s">
        <v>5850</v>
      </c>
      <c r="D717" s="13" t="s">
        <v>5851</v>
      </c>
      <c r="E717" s="14">
        <v>219</v>
      </c>
      <c r="F717" s="14">
        <v>33</v>
      </c>
      <c r="G717" s="14">
        <v>18.224745250975001</v>
      </c>
      <c r="H717" s="14">
        <v>1.81072489878752</v>
      </c>
      <c r="I717" s="14">
        <v>6.1374192645025105E-4</v>
      </c>
      <c r="J717" s="14">
        <v>1.3872356220985701E-2</v>
      </c>
      <c r="K717" s="11" t="s">
        <v>5852</v>
      </c>
      <c r="L717" s="16" t="s">
        <v>5853</v>
      </c>
    </row>
    <row r="718" spans="1:12" ht="13" x14ac:dyDescent="0.15">
      <c r="A718" s="11" t="s">
        <v>1231</v>
      </c>
      <c r="B718" s="11" t="s">
        <v>5854</v>
      </c>
      <c r="C718" s="11" t="s">
        <v>5855</v>
      </c>
      <c r="D718" s="13" t="s">
        <v>5856</v>
      </c>
      <c r="E718" s="14">
        <v>6</v>
      </c>
      <c r="F718" s="14">
        <v>4</v>
      </c>
      <c r="G718" s="14">
        <v>0.49930808906780699</v>
      </c>
      <c r="H718" s="14">
        <v>8.0110859158478203</v>
      </c>
      <c r="I718" s="14">
        <v>6.2456019876555601E-4</v>
      </c>
      <c r="J718" s="14">
        <v>1.4040158526235099E-2</v>
      </c>
      <c r="K718" s="11" t="s">
        <v>5857</v>
      </c>
      <c r="L718" s="16" t="s">
        <v>5858</v>
      </c>
    </row>
    <row r="719" spans="1:12" ht="13" x14ac:dyDescent="0.15">
      <c r="A719" s="11" t="s">
        <v>1231</v>
      </c>
      <c r="B719" s="11" t="s">
        <v>5859</v>
      </c>
      <c r="C719" s="11" t="s">
        <v>5860</v>
      </c>
      <c r="D719" s="13" t="s">
        <v>5861</v>
      </c>
      <c r="E719" s="14">
        <v>6</v>
      </c>
      <c r="F719" s="14">
        <v>4</v>
      </c>
      <c r="G719" s="14">
        <v>0.49930808906780699</v>
      </c>
      <c r="H719" s="14">
        <v>8.0110859158478203</v>
      </c>
      <c r="I719" s="14">
        <v>6.2456019876555601E-4</v>
      </c>
      <c r="J719" s="14">
        <v>1.4040158526235099E-2</v>
      </c>
      <c r="K719" s="11" t="s">
        <v>5857</v>
      </c>
      <c r="L719" s="16" t="s">
        <v>5858</v>
      </c>
    </row>
    <row r="720" spans="1:12" ht="13" x14ac:dyDescent="0.15">
      <c r="A720" s="11" t="s">
        <v>1231</v>
      </c>
      <c r="B720" s="11" t="s">
        <v>5862</v>
      </c>
      <c r="C720" s="11" t="s">
        <v>5863</v>
      </c>
      <c r="D720" s="13" t="s">
        <v>5864</v>
      </c>
      <c r="E720" s="14">
        <v>6</v>
      </c>
      <c r="F720" s="14">
        <v>4</v>
      </c>
      <c r="G720" s="14">
        <v>0.49930808906780699</v>
      </c>
      <c r="H720" s="14">
        <v>8.0110859158478203</v>
      </c>
      <c r="I720" s="14">
        <v>6.2456019876555601E-4</v>
      </c>
      <c r="J720" s="14">
        <v>1.4040158526235099E-2</v>
      </c>
      <c r="K720" s="11" t="s">
        <v>5865</v>
      </c>
      <c r="L720" s="16" t="s">
        <v>5866</v>
      </c>
    </row>
    <row r="721" spans="1:12" ht="13" x14ac:dyDescent="0.15">
      <c r="A721" s="11" t="s">
        <v>1231</v>
      </c>
      <c r="B721" s="11" t="s">
        <v>5867</v>
      </c>
      <c r="C721" s="11" t="s">
        <v>5868</v>
      </c>
      <c r="D721" s="13" t="s">
        <v>5869</v>
      </c>
      <c r="E721" s="14">
        <v>86</v>
      </c>
      <c r="F721" s="14">
        <v>17</v>
      </c>
      <c r="G721" s="14">
        <v>7.1567492766385703</v>
      </c>
      <c r="H721" s="14">
        <v>2.3753801262106902</v>
      </c>
      <c r="I721" s="14">
        <v>6.3378966779459301E-4</v>
      </c>
      <c r="J721" s="14">
        <v>1.41962021437962E-2</v>
      </c>
      <c r="K721" s="11" t="s">
        <v>5870</v>
      </c>
      <c r="L721" s="16" t="s">
        <v>5871</v>
      </c>
    </row>
    <row r="722" spans="1:12" ht="13" x14ac:dyDescent="0.15">
      <c r="A722" s="11" t="s">
        <v>1231</v>
      </c>
      <c r="B722" s="11" t="s">
        <v>5872</v>
      </c>
      <c r="C722" s="11" t="s">
        <v>5873</v>
      </c>
      <c r="D722" s="13" t="s">
        <v>5874</v>
      </c>
      <c r="E722" s="14">
        <v>86</v>
      </c>
      <c r="F722" s="14">
        <v>17</v>
      </c>
      <c r="G722" s="14">
        <v>7.1567492766385703</v>
      </c>
      <c r="H722" s="14">
        <v>2.3753801262106902</v>
      </c>
      <c r="I722" s="14">
        <v>6.3378966779459301E-4</v>
      </c>
      <c r="J722" s="14">
        <v>1.41962021437962E-2</v>
      </c>
      <c r="K722" s="11" t="s">
        <v>5875</v>
      </c>
      <c r="L722" s="16" t="s">
        <v>5876</v>
      </c>
    </row>
    <row r="723" spans="1:12" ht="13" x14ac:dyDescent="0.15">
      <c r="A723" s="11" t="s">
        <v>1231</v>
      </c>
      <c r="B723" s="11" t="s">
        <v>5877</v>
      </c>
      <c r="C723" s="11" t="s">
        <v>5878</v>
      </c>
      <c r="D723" s="13" t="s">
        <v>5879</v>
      </c>
      <c r="E723" s="14">
        <v>50</v>
      </c>
      <c r="F723" s="14">
        <v>12</v>
      </c>
      <c r="G723" s="14">
        <v>4.1609007422317301</v>
      </c>
      <c r="H723" s="14">
        <v>2.8839909297052202</v>
      </c>
      <c r="I723" s="14">
        <v>6.48442907957958E-4</v>
      </c>
      <c r="J723" s="14">
        <v>1.4498248729459999E-2</v>
      </c>
      <c r="K723" s="11" t="s">
        <v>5880</v>
      </c>
      <c r="L723" s="16" t="s">
        <v>5881</v>
      </c>
    </row>
    <row r="724" spans="1:12" ht="13" x14ac:dyDescent="0.15">
      <c r="A724" s="11" t="s">
        <v>1231</v>
      </c>
      <c r="B724" s="11" t="s">
        <v>2758</v>
      </c>
      <c r="C724" s="11" t="s">
        <v>2759</v>
      </c>
      <c r="D724" s="13" t="s">
        <v>2761</v>
      </c>
      <c r="E724" s="14">
        <v>57</v>
      </c>
      <c r="F724" s="14">
        <v>13</v>
      </c>
      <c r="G724" s="14">
        <v>4.7434268461441702</v>
      </c>
      <c r="H724" s="14">
        <v>2.7406346554216201</v>
      </c>
      <c r="I724" s="14">
        <v>6.6149154540884303E-4</v>
      </c>
      <c r="J724" s="14">
        <v>1.4726533644468799E-2</v>
      </c>
      <c r="K724" s="11" t="s">
        <v>5882</v>
      </c>
      <c r="L724" s="16" t="s">
        <v>5883</v>
      </c>
    </row>
    <row r="725" spans="1:12" ht="13" x14ac:dyDescent="0.15">
      <c r="A725" s="11" t="s">
        <v>1231</v>
      </c>
      <c r="B725" s="11" t="s">
        <v>5884</v>
      </c>
      <c r="C725" s="11" t="s">
        <v>5885</v>
      </c>
      <c r="D725" s="13" t="s">
        <v>5886</v>
      </c>
      <c r="E725" s="14">
        <v>57</v>
      </c>
      <c r="F725" s="14">
        <v>13</v>
      </c>
      <c r="G725" s="14">
        <v>4.7434268461441702</v>
      </c>
      <c r="H725" s="14">
        <v>2.7406346554216201</v>
      </c>
      <c r="I725" s="14">
        <v>6.6149154540884303E-4</v>
      </c>
      <c r="J725" s="14">
        <v>1.4726533644468799E-2</v>
      </c>
      <c r="K725" s="11" t="s">
        <v>5887</v>
      </c>
      <c r="L725" s="16" t="s">
        <v>5888</v>
      </c>
    </row>
    <row r="726" spans="1:12" ht="13" x14ac:dyDescent="0.15">
      <c r="A726" s="11" t="s">
        <v>1231</v>
      </c>
      <c r="B726" s="11" t="s">
        <v>5889</v>
      </c>
      <c r="C726" s="11" t="s">
        <v>5890</v>
      </c>
      <c r="D726" s="13" t="s">
        <v>5891</v>
      </c>
      <c r="E726" s="14">
        <v>94</v>
      </c>
      <c r="F726" s="14">
        <v>18</v>
      </c>
      <c r="G726" s="14">
        <v>7.8224933953956501</v>
      </c>
      <c r="H726" s="14">
        <v>2.30105659284991</v>
      </c>
      <c r="I726" s="14">
        <v>6.6245036007539504E-4</v>
      </c>
      <c r="J726" s="14">
        <v>1.4726533644468799E-2</v>
      </c>
      <c r="K726" s="11" t="s">
        <v>5892</v>
      </c>
      <c r="L726" s="16" t="s">
        <v>5893</v>
      </c>
    </row>
    <row r="727" spans="1:12" ht="13" x14ac:dyDescent="0.15">
      <c r="A727" s="11" t="s">
        <v>1231</v>
      </c>
      <c r="B727" s="11" t="s">
        <v>5894</v>
      </c>
      <c r="C727" s="11" t="s">
        <v>5895</v>
      </c>
      <c r="D727" s="13" t="s">
        <v>5896</v>
      </c>
      <c r="E727" s="14">
        <v>37</v>
      </c>
      <c r="F727" s="14">
        <v>10</v>
      </c>
      <c r="G727" s="14">
        <v>3.0790665492514799</v>
      </c>
      <c r="H727" s="14">
        <v>3.2477375334518199</v>
      </c>
      <c r="I727" s="14">
        <v>6.6577366222475597E-4</v>
      </c>
      <c r="J727" s="14">
        <v>1.4726533644468799E-2</v>
      </c>
      <c r="K727" s="11" t="s">
        <v>5897</v>
      </c>
      <c r="L727" s="16" t="s">
        <v>5898</v>
      </c>
    </row>
    <row r="728" spans="1:12" ht="13" x14ac:dyDescent="0.15">
      <c r="A728" s="11" t="s">
        <v>1231</v>
      </c>
      <c r="B728" s="11" t="s">
        <v>3205</v>
      </c>
      <c r="C728" s="11" t="s">
        <v>3206</v>
      </c>
      <c r="D728" s="13" t="s">
        <v>3207</v>
      </c>
      <c r="E728" s="14">
        <v>37</v>
      </c>
      <c r="F728" s="14">
        <v>10</v>
      </c>
      <c r="G728" s="14">
        <v>3.0790665492514799</v>
      </c>
      <c r="H728" s="14">
        <v>3.2477375334518199</v>
      </c>
      <c r="I728" s="14">
        <v>6.6577366222475597E-4</v>
      </c>
      <c r="J728" s="14">
        <v>1.4726533644468799E-2</v>
      </c>
      <c r="K728" s="11" t="s">
        <v>5401</v>
      </c>
      <c r="L728" s="16" t="s">
        <v>5402</v>
      </c>
    </row>
    <row r="729" spans="1:12" ht="13" x14ac:dyDescent="0.15">
      <c r="A729" s="11" t="s">
        <v>1231</v>
      </c>
      <c r="B729" s="11" t="s">
        <v>3212</v>
      </c>
      <c r="C729" s="11" t="s">
        <v>3213</v>
      </c>
      <c r="D729" s="13" t="s">
        <v>3215</v>
      </c>
      <c r="E729" s="14">
        <v>37</v>
      </c>
      <c r="F729" s="14">
        <v>10</v>
      </c>
      <c r="G729" s="14">
        <v>3.0790665492514799</v>
      </c>
      <c r="H729" s="14">
        <v>3.2477375334518199</v>
      </c>
      <c r="I729" s="14">
        <v>6.6577366222475597E-4</v>
      </c>
      <c r="J729" s="14">
        <v>1.4726533644468799E-2</v>
      </c>
      <c r="K729" s="11" t="s">
        <v>5899</v>
      </c>
      <c r="L729" s="16" t="s">
        <v>5900</v>
      </c>
    </row>
    <row r="730" spans="1:12" ht="13" x14ac:dyDescent="0.15">
      <c r="A730" s="11" t="s">
        <v>1231</v>
      </c>
      <c r="B730" s="11" t="s">
        <v>5901</v>
      </c>
      <c r="C730" s="11" t="s">
        <v>5902</v>
      </c>
      <c r="D730" s="13" t="s">
        <v>5903</v>
      </c>
      <c r="E730" s="14">
        <v>25</v>
      </c>
      <c r="F730" s="14">
        <v>8</v>
      </c>
      <c r="G730" s="14">
        <v>2.0804503711158602</v>
      </c>
      <c r="H730" s="14">
        <v>3.84532123960695</v>
      </c>
      <c r="I730" s="14">
        <v>6.7288008458232795E-4</v>
      </c>
      <c r="J730" s="14">
        <v>1.47522419957281E-2</v>
      </c>
      <c r="K730" s="11" t="s">
        <v>5904</v>
      </c>
      <c r="L730" s="16" t="s">
        <v>5905</v>
      </c>
    </row>
    <row r="731" spans="1:12" ht="13" x14ac:dyDescent="0.15">
      <c r="A731" s="11" t="s">
        <v>1231</v>
      </c>
      <c r="B731" s="11" t="s">
        <v>5906</v>
      </c>
      <c r="C731" s="11" t="s">
        <v>5907</v>
      </c>
      <c r="D731" s="13" t="s">
        <v>5908</v>
      </c>
      <c r="E731" s="14">
        <v>25</v>
      </c>
      <c r="F731" s="14">
        <v>8</v>
      </c>
      <c r="G731" s="14">
        <v>2.0804503711158602</v>
      </c>
      <c r="H731" s="14">
        <v>3.84532123960695</v>
      </c>
      <c r="I731" s="14">
        <v>6.7288008458232795E-4</v>
      </c>
      <c r="J731" s="14">
        <v>1.47522419957281E-2</v>
      </c>
      <c r="K731" s="11" t="s">
        <v>5904</v>
      </c>
      <c r="L731" s="16" t="s">
        <v>5905</v>
      </c>
    </row>
    <row r="732" spans="1:12" ht="13" x14ac:dyDescent="0.15">
      <c r="A732" s="11" t="s">
        <v>1231</v>
      </c>
      <c r="B732" s="11" t="s">
        <v>5909</v>
      </c>
      <c r="C732" s="11" t="s">
        <v>5910</v>
      </c>
      <c r="D732" s="13" t="s">
        <v>5911</v>
      </c>
      <c r="E732" s="14">
        <v>25</v>
      </c>
      <c r="F732" s="14">
        <v>8</v>
      </c>
      <c r="G732" s="14">
        <v>2.0804503711158602</v>
      </c>
      <c r="H732" s="14">
        <v>3.84532123960695</v>
      </c>
      <c r="I732" s="14">
        <v>6.7288008458232795E-4</v>
      </c>
      <c r="J732" s="14">
        <v>1.47522419957281E-2</v>
      </c>
      <c r="K732" s="11" t="s">
        <v>5912</v>
      </c>
      <c r="L732" s="16" t="s">
        <v>5913</v>
      </c>
    </row>
    <row r="733" spans="1:12" ht="13" x14ac:dyDescent="0.15">
      <c r="A733" s="11" t="s">
        <v>1231</v>
      </c>
      <c r="B733" s="11" t="s">
        <v>5914</v>
      </c>
      <c r="C733" s="11" t="s">
        <v>5915</v>
      </c>
      <c r="D733" s="13" t="s">
        <v>5916</v>
      </c>
      <c r="E733" s="14">
        <v>25</v>
      </c>
      <c r="F733" s="14">
        <v>8</v>
      </c>
      <c r="G733" s="14">
        <v>2.0804503711158602</v>
      </c>
      <c r="H733" s="14">
        <v>3.84532123960695</v>
      </c>
      <c r="I733" s="14">
        <v>6.7288008458232795E-4</v>
      </c>
      <c r="J733" s="14">
        <v>1.47522419957281E-2</v>
      </c>
      <c r="K733" s="11" t="s">
        <v>5912</v>
      </c>
      <c r="L733" s="16" t="s">
        <v>5913</v>
      </c>
    </row>
    <row r="734" spans="1:12" ht="13" x14ac:dyDescent="0.15">
      <c r="A734" s="11" t="s">
        <v>1231</v>
      </c>
      <c r="B734" s="11" t="s">
        <v>5917</v>
      </c>
      <c r="C734" s="11" t="s">
        <v>5918</v>
      </c>
      <c r="D734" s="13" t="s">
        <v>5919</v>
      </c>
      <c r="E734" s="14">
        <v>25</v>
      </c>
      <c r="F734" s="14">
        <v>8</v>
      </c>
      <c r="G734" s="14">
        <v>2.0804503711158602</v>
      </c>
      <c r="H734" s="14">
        <v>3.84532123960695</v>
      </c>
      <c r="I734" s="14">
        <v>6.7288008458232795E-4</v>
      </c>
      <c r="J734" s="14">
        <v>1.47522419957281E-2</v>
      </c>
      <c r="K734" s="11" t="s">
        <v>5920</v>
      </c>
      <c r="L734" s="16" t="s">
        <v>5921</v>
      </c>
    </row>
    <row r="735" spans="1:12" ht="13" x14ac:dyDescent="0.15">
      <c r="A735" s="11" t="s">
        <v>1231</v>
      </c>
      <c r="B735" s="11" t="s">
        <v>5922</v>
      </c>
      <c r="C735" s="11" t="s">
        <v>5923</v>
      </c>
      <c r="D735" s="13" t="s">
        <v>5924</v>
      </c>
      <c r="E735" s="14">
        <v>110</v>
      </c>
      <c r="F735" s="14">
        <v>20</v>
      </c>
      <c r="G735" s="14">
        <v>9.1539816329097992</v>
      </c>
      <c r="H735" s="14">
        <v>2.18484161341304</v>
      </c>
      <c r="I735" s="14">
        <v>6.8570172127024897E-4</v>
      </c>
      <c r="J735" s="14">
        <v>1.50068300868475E-2</v>
      </c>
      <c r="K735" s="11" t="s">
        <v>5925</v>
      </c>
      <c r="L735" s="16" t="s">
        <v>5926</v>
      </c>
    </row>
    <row r="736" spans="1:12" ht="13" x14ac:dyDescent="0.15">
      <c r="A736" s="11" t="s">
        <v>1231</v>
      </c>
      <c r="B736" s="11" t="s">
        <v>5927</v>
      </c>
      <c r="C736" s="11" t="s">
        <v>5928</v>
      </c>
      <c r="D736" s="13" t="s">
        <v>5929</v>
      </c>
      <c r="E736" s="14">
        <v>368</v>
      </c>
      <c r="F736" s="14">
        <v>49</v>
      </c>
      <c r="G736" s="14">
        <v>30.6242294628255</v>
      </c>
      <c r="H736" s="14">
        <v>1.6000402576489501</v>
      </c>
      <c r="I736" s="14">
        <v>6.9195501584618001E-4</v>
      </c>
      <c r="J736" s="14">
        <v>1.5117024281048001E-2</v>
      </c>
      <c r="K736" s="11" t="s">
        <v>5930</v>
      </c>
      <c r="L736" s="16" t="s">
        <v>5931</v>
      </c>
    </row>
    <row r="737" spans="1:12" ht="13" x14ac:dyDescent="0.15">
      <c r="A737" s="11" t="s">
        <v>1231</v>
      </c>
      <c r="B737" s="11" t="s">
        <v>5932</v>
      </c>
      <c r="C737" s="11" t="s">
        <v>5933</v>
      </c>
      <c r="D737" s="13" t="s">
        <v>5934</v>
      </c>
      <c r="E737" s="14">
        <v>212</v>
      </c>
      <c r="F737" s="14">
        <v>32</v>
      </c>
      <c r="G737" s="14">
        <v>17.642219147062502</v>
      </c>
      <c r="H737" s="14">
        <v>1.81383077339951</v>
      </c>
      <c r="I737" s="14">
        <v>7.1475166001366797E-4</v>
      </c>
      <c r="J737" s="14">
        <v>1.5587615727784899E-2</v>
      </c>
      <c r="K737" s="11" t="s">
        <v>5935</v>
      </c>
      <c r="L737" s="16" t="s">
        <v>5936</v>
      </c>
    </row>
    <row r="738" spans="1:12" ht="13" x14ac:dyDescent="0.15">
      <c r="A738" s="11" t="s">
        <v>1231</v>
      </c>
      <c r="B738" s="11" t="s">
        <v>5937</v>
      </c>
      <c r="C738" s="11" t="s">
        <v>5938</v>
      </c>
      <c r="D738" s="13" t="s">
        <v>5939</v>
      </c>
      <c r="E738" s="14">
        <v>294</v>
      </c>
      <c r="F738" s="14">
        <v>41</v>
      </c>
      <c r="G738" s="14">
        <v>24.466096364322599</v>
      </c>
      <c r="H738" s="14">
        <v>1.6757883803559199</v>
      </c>
      <c r="I738" s="14">
        <v>7.3779063108392296E-4</v>
      </c>
      <c r="J738" s="14">
        <v>1.6061831475649799E-2</v>
      </c>
      <c r="K738" s="11" t="s">
        <v>5940</v>
      </c>
      <c r="L738" s="16" t="s">
        <v>5941</v>
      </c>
    </row>
    <row r="739" spans="1:12" ht="13" x14ac:dyDescent="0.15">
      <c r="A739" s="11" t="s">
        <v>1231</v>
      </c>
      <c r="B739" s="11" t="s">
        <v>5942</v>
      </c>
      <c r="C739" s="11" t="s">
        <v>5943</v>
      </c>
      <c r="D739" s="13" t="s">
        <v>5944</v>
      </c>
      <c r="E739" s="14">
        <v>44</v>
      </c>
      <c r="F739" s="14">
        <v>11</v>
      </c>
      <c r="G739" s="14">
        <v>3.66159265316392</v>
      </c>
      <c r="H739" s="14">
        <v>3.0041572184429302</v>
      </c>
      <c r="I739" s="14">
        <v>7.4706619127074003E-4</v>
      </c>
      <c r="J739" s="14">
        <v>1.6235279102414402E-2</v>
      </c>
      <c r="K739" s="11" t="s">
        <v>5945</v>
      </c>
      <c r="L739" s="16" t="s">
        <v>5946</v>
      </c>
    </row>
    <row r="740" spans="1:12" ht="13" x14ac:dyDescent="0.15">
      <c r="A740" s="11" t="s">
        <v>1231</v>
      </c>
      <c r="B740" s="11" t="s">
        <v>5947</v>
      </c>
      <c r="C740" s="11" t="s">
        <v>5948</v>
      </c>
      <c r="D740" s="13" t="s">
        <v>5949</v>
      </c>
      <c r="E740" s="14">
        <v>313</v>
      </c>
      <c r="F740" s="14">
        <v>43</v>
      </c>
      <c r="G740" s="14">
        <v>26.047238646370602</v>
      </c>
      <c r="H740" s="14">
        <v>1.65084677818589</v>
      </c>
      <c r="I740" s="14">
        <v>7.59016990939276E-4</v>
      </c>
      <c r="J740" s="14">
        <v>1.64661570639257E-2</v>
      </c>
      <c r="K740" s="11" t="s">
        <v>5950</v>
      </c>
      <c r="L740" s="16" t="s">
        <v>5951</v>
      </c>
    </row>
    <row r="741" spans="1:12" ht="13" x14ac:dyDescent="0.15">
      <c r="A741" s="11" t="s">
        <v>1231</v>
      </c>
      <c r="B741" s="11" t="s">
        <v>5952</v>
      </c>
      <c r="C741" s="11" t="s">
        <v>5953</v>
      </c>
      <c r="D741" s="13" t="s">
        <v>5954</v>
      </c>
      <c r="E741" s="14">
        <v>119</v>
      </c>
      <c r="F741" s="14">
        <v>21</v>
      </c>
      <c r="G741" s="14">
        <v>9.9029437665115108</v>
      </c>
      <c r="H741" s="14">
        <v>2.12058156595972</v>
      </c>
      <c r="I741" s="14">
        <v>7.6641573094327097E-4</v>
      </c>
      <c r="J741" s="14">
        <v>1.6584343401394201E-2</v>
      </c>
      <c r="K741" s="11" t="s">
        <v>5955</v>
      </c>
      <c r="L741" s="16" t="s">
        <v>5956</v>
      </c>
    </row>
    <row r="742" spans="1:12" ht="13" x14ac:dyDescent="0.15">
      <c r="A742" s="11" t="s">
        <v>1231</v>
      </c>
      <c r="B742" s="11" t="s">
        <v>5957</v>
      </c>
      <c r="C742" s="11" t="s">
        <v>5958</v>
      </c>
      <c r="D742" s="13" t="s">
        <v>5959</v>
      </c>
      <c r="E742" s="14">
        <v>65</v>
      </c>
      <c r="F742" s="14">
        <v>14</v>
      </c>
      <c r="G742" s="14">
        <v>5.40917096490125</v>
      </c>
      <c r="H742" s="14">
        <v>2.58819698819699</v>
      </c>
      <c r="I742" s="14">
        <v>7.6847428929016604E-4</v>
      </c>
      <c r="J742" s="14">
        <v>1.6584343401394201E-2</v>
      </c>
      <c r="K742" s="11" t="s">
        <v>5960</v>
      </c>
      <c r="L742" s="16" t="s">
        <v>5961</v>
      </c>
    </row>
    <row r="743" spans="1:12" ht="13" x14ac:dyDescent="0.15">
      <c r="A743" s="11" t="s">
        <v>1231</v>
      </c>
      <c r="B743" s="11" t="s">
        <v>5962</v>
      </c>
      <c r="C743" s="11" t="s">
        <v>5963</v>
      </c>
      <c r="D743" s="13" t="s">
        <v>5964</v>
      </c>
      <c r="E743" s="14">
        <v>65</v>
      </c>
      <c r="F743" s="14">
        <v>14</v>
      </c>
      <c r="G743" s="14">
        <v>5.40917096490125</v>
      </c>
      <c r="H743" s="14">
        <v>2.58819698819699</v>
      </c>
      <c r="I743" s="14">
        <v>7.6847428929016604E-4</v>
      </c>
      <c r="J743" s="14">
        <v>1.6584343401394201E-2</v>
      </c>
      <c r="K743" s="11" t="s">
        <v>5965</v>
      </c>
      <c r="L743" s="16" t="s">
        <v>5966</v>
      </c>
    </row>
    <row r="744" spans="1:12" ht="13" x14ac:dyDescent="0.15">
      <c r="A744" s="11" t="s">
        <v>1231</v>
      </c>
      <c r="B744" s="11" t="s">
        <v>5967</v>
      </c>
      <c r="C744" s="11" t="s">
        <v>5968</v>
      </c>
      <c r="D744" s="13" t="s">
        <v>5969</v>
      </c>
      <c r="E744" s="14">
        <v>178</v>
      </c>
      <c r="F744" s="14">
        <v>28</v>
      </c>
      <c r="G744" s="14">
        <v>14.812806642345</v>
      </c>
      <c r="H744" s="14">
        <v>1.89025622733488</v>
      </c>
      <c r="I744" s="14">
        <v>7.8076108013602796E-4</v>
      </c>
      <c r="J744" s="14">
        <v>1.6754007555654801E-2</v>
      </c>
      <c r="K744" s="11" t="s">
        <v>5970</v>
      </c>
      <c r="L744" s="16" t="s">
        <v>5971</v>
      </c>
    </row>
    <row r="745" spans="1:12" ht="13" x14ac:dyDescent="0.15">
      <c r="A745" s="11" t="s">
        <v>1231</v>
      </c>
      <c r="B745" s="11" t="s">
        <v>1738</v>
      </c>
      <c r="C745" s="11" t="s">
        <v>1739</v>
      </c>
      <c r="D745" s="13" t="s">
        <v>1740</v>
      </c>
      <c r="E745" s="14">
        <v>51</v>
      </c>
      <c r="F745" s="14">
        <v>12</v>
      </c>
      <c r="G745" s="14">
        <v>4.2441187570763601</v>
      </c>
      <c r="H745" s="14">
        <v>2.8274420879462898</v>
      </c>
      <c r="I745" s="14">
        <v>7.8469969264427497E-4</v>
      </c>
      <c r="J745" s="14">
        <v>1.6754007555654801E-2</v>
      </c>
      <c r="K745" s="11" t="s">
        <v>5972</v>
      </c>
      <c r="L745" s="16" t="s">
        <v>5973</v>
      </c>
    </row>
    <row r="746" spans="1:12" ht="13" x14ac:dyDescent="0.15">
      <c r="A746" s="11" t="s">
        <v>1231</v>
      </c>
      <c r="B746" s="11" t="s">
        <v>5974</v>
      </c>
      <c r="C746" s="11" t="s">
        <v>5975</v>
      </c>
      <c r="D746" s="13" t="s">
        <v>5976</v>
      </c>
      <c r="E746" s="14">
        <v>51</v>
      </c>
      <c r="F746" s="14">
        <v>12</v>
      </c>
      <c r="G746" s="14">
        <v>4.2441187570763601</v>
      </c>
      <c r="H746" s="14">
        <v>2.8274420879462898</v>
      </c>
      <c r="I746" s="14">
        <v>7.8469969264427497E-4</v>
      </c>
      <c r="J746" s="14">
        <v>1.6754007555654801E-2</v>
      </c>
      <c r="K746" s="11" t="s">
        <v>5977</v>
      </c>
      <c r="L746" s="16" t="s">
        <v>5978</v>
      </c>
    </row>
    <row r="747" spans="1:12" ht="13" x14ac:dyDescent="0.15">
      <c r="A747" s="11" t="s">
        <v>1231</v>
      </c>
      <c r="B747" s="11" t="s">
        <v>2516</v>
      </c>
      <c r="C747" s="11" t="s">
        <v>2517</v>
      </c>
      <c r="D747" s="13" t="s">
        <v>2518</v>
      </c>
      <c r="E747" s="14">
        <v>51</v>
      </c>
      <c r="F747" s="14">
        <v>12</v>
      </c>
      <c r="G747" s="14">
        <v>4.2441187570763601</v>
      </c>
      <c r="H747" s="14">
        <v>2.8274420879462898</v>
      </c>
      <c r="I747" s="14">
        <v>7.8469969264427497E-4</v>
      </c>
      <c r="J747" s="14">
        <v>1.6754007555654801E-2</v>
      </c>
      <c r="K747" s="11" t="s">
        <v>5979</v>
      </c>
      <c r="L747" s="16" t="s">
        <v>5980</v>
      </c>
    </row>
    <row r="748" spans="1:12" ht="13" x14ac:dyDescent="0.15">
      <c r="A748" s="11" t="s">
        <v>1231</v>
      </c>
      <c r="B748" s="11" t="s">
        <v>5981</v>
      </c>
      <c r="C748" s="11" t="s">
        <v>5982</v>
      </c>
      <c r="D748" s="13" t="s">
        <v>5983</v>
      </c>
      <c r="E748" s="14">
        <v>51</v>
      </c>
      <c r="F748" s="14">
        <v>12</v>
      </c>
      <c r="G748" s="14">
        <v>4.2441187570763601</v>
      </c>
      <c r="H748" s="14">
        <v>2.8274420879462898</v>
      </c>
      <c r="I748" s="14">
        <v>7.8469969264427497E-4</v>
      </c>
      <c r="J748" s="14">
        <v>1.6754007555654801E-2</v>
      </c>
      <c r="K748" s="11" t="s">
        <v>5984</v>
      </c>
      <c r="L748" s="16" t="s">
        <v>5985</v>
      </c>
    </row>
    <row r="749" spans="1:12" ht="13" x14ac:dyDescent="0.15">
      <c r="A749" s="11" t="s">
        <v>1231</v>
      </c>
      <c r="B749" s="11" t="s">
        <v>5986</v>
      </c>
      <c r="C749" s="11" t="s">
        <v>5987</v>
      </c>
      <c r="D749" s="13" t="s">
        <v>5988</v>
      </c>
      <c r="E749" s="14">
        <v>144</v>
      </c>
      <c r="F749" s="14">
        <v>24</v>
      </c>
      <c r="G749" s="14">
        <v>11.9833941376274</v>
      </c>
      <c r="H749" s="14">
        <v>2.00277147896196</v>
      </c>
      <c r="I749" s="14">
        <v>7.8713727173396197E-4</v>
      </c>
      <c r="J749" s="14">
        <v>1.6754007555654801E-2</v>
      </c>
      <c r="K749" s="11" t="s">
        <v>5989</v>
      </c>
      <c r="L749" s="16" t="s">
        <v>5990</v>
      </c>
    </row>
    <row r="750" spans="1:12" ht="13" x14ac:dyDescent="0.15">
      <c r="A750" s="11" t="s">
        <v>1231</v>
      </c>
      <c r="B750" s="11" t="s">
        <v>5991</v>
      </c>
      <c r="C750" s="11" t="s">
        <v>5992</v>
      </c>
      <c r="D750" s="13" t="s">
        <v>5993</v>
      </c>
      <c r="E750" s="14">
        <v>144</v>
      </c>
      <c r="F750" s="14">
        <v>24</v>
      </c>
      <c r="G750" s="14">
        <v>11.9833941376274</v>
      </c>
      <c r="H750" s="14">
        <v>2.00277147896196</v>
      </c>
      <c r="I750" s="14">
        <v>7.8713727173396197E-4</v>
      </c>
      <c r="J750" s="14">
        <v>1.6754007555654801E-2</v>
      </c>
      <c r="K750" s="11" t="s">
        <v>5994</v>
      </c>
      <c r="L750" s="16" t="s">
        <v>5995</v>
      </c>
    </row>
    <row r="751" spans="1:12" ht="13" x14ac:dyDescent="0.15">
      <c r="A751" s="11" t="s">
        <v>1231</v>
      </c>
      <c r="B751" s="11" t="s">
        <v>5996</v>
      </c>
      <c r="C751" s="11" t="s">
        <v>5997</v>
      </c>
      <c r="D751" s="13" t="s">
        <v>5998</v>
      </c>
      <c r="E751" s="14">
        <v>144</v>
      </c>
      <c r="F751" s="14">
        <v>24</v>
      </c>
      <c r="G751" s="14">
        <v>11.9833941376274</v>
      </c>
      <c r="H751" s="14">
        <v>2.00277147896196</v>
      </c>
      <c r="I751" s="14">
        <v>7.8713727173396197E-4</v>
      </c>
      <c r="J751" s="14">
        <v>1.6754007555654801E-2</v>
      </c>
      <c r="K751" s="11" t="s">
        <v>5994</v>
      </c>
      <c r="L751" s="16" t="s">
        <v>5995</v>
      </c>
    </row>
    <row r="752" spans="1:12" ht="13" x14ac:dyDescent="0.15">
      <c r="A752" s="11" t="s">
        <v>1231</v>
      </c>
      <c r="B752" s="11" t="s">
        <v>5999</v>
      </c>
      <c r="C752" s="11" t="s">
        <v>6000</v>
      </c>
      <c r="D752" s="13" t="s">
        <v>6001</v>
      </c>
      <c r="E752" s="14">
        <v>80</v>
      </c>
      <c r="F752" s="14">
        <v>16</v>
      </c>
      <c r="G752" s="14">
        <v>6.6574411875707602</v>
      </c>
      <c r="H752" s="14">
        <v>2.4033257747543502</v>
      </c>
      <c r="I752" s="14">
        <v>7.9205178615193695E-4</v>
      </c>
      <c r="J752" s="14">
        <v>1.6800975409161301E-2</v>
      </c>
      <c r="K752" s="11" t="s">
        <v>6002</v>
      </c>
      <c r="L752" s="16" t="s">
        <v>6003</v>
      </c>
    </row>
    <row r="753" spans="1:12" ht="13" x14ac:dyDescent="0.15">
      <c r="A753" s="11" t="s">
        <v>1231</v>
      </c>
      <c r="B753" s="11" t="s">
        <v>6004</v>
      </c>
      <c r="C753" s="11" t="s">
        <v>6005</v>
      </c>
      <c r="D753" s="13" t="s">
        <v>6006</v>
      </c>
      <c r="E753" s="14">
        <v>80</v>
      </c>
      <c r="F753" s="14">
        <v>16</v>
      </c>
      <c r="G753" s="14">
        <v>6.6574411875707602</v>
      </c>
      <c r="H753" s="14">
        <v>2.4033257747543502</v>
      </c>
      <c r="I753" s="14">
        <v>7.9205178615193695E-4</v>
      </c>
      <c r="J753" s="14">
        <v>1.6800975409161301E-2</v>
      </c>
      <c r="K753" s="11" t="s">
        <v>6007</v>
      </c>
      <c r="L753" s="16" t="s">
        <v>6008</v>
      </c>
    </row>
    <row r="754" spans="1:12" ht="13" x14ac:dyDescent="0.15">
      <c r="A754" s="11" t="s">
        <v>1231</v>
      </c>
      <c r="B754" s="11" t="s">
        <v>6009</v>
      </c>
      <c r="C754" s="11" t="s">
        <v>6010</v>
      </c>
      <c r="D754" s="13" t="s">
        <v>6011</v>
      </c>
      <c r="E754" s="14">
        <v>20</v>
      </c>
      <c r="F754" s="14">
        <v>7</v>
      </c>
      <c r="G754" s="14">
        <v>1.66436029689269</v>
      </c>
      <c r="H754" s="14">
        <v>4.2058201058201101</v>
      </c>
      <c r="I754" s="14">
        <v>8.0023238145598996E-4</v>
      </c>
      <c r="J754" s="14">
        <v>1.6830650205910801E-2</v>
      </c>
      <c r="K754" s="11" t="s">
        <v>6012</v>
      </c>
      <c r="L754" s="16" t="s">
        <v>6013</v>
      </c>
    </row>
    <row r="755" spans="1:12" ht="13" x14ac:dyDescent="0.15">
      <c r="A755" s="11" t="s">
        <v>1231</v>
      </c>
      <c r="B755" s="11" t="s">
        <v>6014</v>
      </c>
      <c r="C755" s="11" t="s">
        <v>6015</v>
      </c>
      <c r="D755" s="13" t="s">
        <v>6016</v>
      </c>
      <c r="E755" s="14">
        <v>20</v>
      </c>
      <c r="F755" s="14">
        <v>7</v>
      </c>
      <c r="G755" s="14">
        <v>1.66436029689269</v>
      </c>
      <c r="H755" s="14">
        <v>4.2058201058201101</v>
      </c>
      <c r="I755" s="14">
        <v>8.0023238145598996E-4</v>
      </c>
      <c r="J755" s="14">
        <v>1.6830650205910801E-2</v>
      </c>
      <c r="K755" s="11" t="s">
        <v>6017</v>
      </c>
      <c r="L755" s="16" t="s">
        <v>6018</v>
      </c>
    </row>
    <row r="756" spans="1:12" ht="13" x14ac:dyDescent="0.15">
      <c r="A756" s="11" t="s">
        <v>1231</v>
      </c>
      <c r="B756" s="11" t="s">
        <v>6019</v>
      </c>
      <c r="C756" s="11" t="s">
        <v>6020</v>
      </c>
      <c r="D756" s="13" t="s">
        <v>6021</v>
      </c>
      <c r="E756" s="14">
        <v>20</v>
      </c>
      <c r="F756" s="14">
        <v>7</v>
      </c>
      <c r="G756" s="14">
        <v>1.66436029689269</v>
      </c>
      <c r="H756" s="14">
        <v>4.2058201058201101</v>
      </c>
      <c r="I756" s="14">
        <v>8.0023238145598996E-4</v>
      </c>
      <c r="J756" s="14">
        <v>1.6830650205910801E-2</v>
      </c>
      <c r="K756" s="11" t="s">
        <v>6022</v>
      </c>
      <c r="L756" s="16" t="s">
        <v>6023</v>
      </c>
    </row>
    <row r="757" spans="1:12" ht="13" x14ac:dyDescent="0.15">
      <c r="A757" s="11" t="s">
        <v>1231</v>
      </c>
      <c r="B757" s="11" t="s">
        <v>6024</v>
      </c>
      <c r="C757" s="11" t="s">
        <v>6025</v>
      </c>
      <c r="D757" s="13" t="s">
        <v>6026</v>
      </c>
      <c r="E757" s="14">
        <v>20</v>
      </c>
      <c r="F757" s="14">
        <v>7</v>
      </c>
      <c r="G757" s="14">
        <v>1.66436029689269</v>
      </c>
      <c r="H757" s="14">
        <v>4.2058201058201101</v>
      </c>
      <c r="I757" s="14">
        <v>8.0023238145598996E-4</v>
      </c>
      <c r="J757" s="14">
        <v>1.6830650205910801E-2</v>
      </c>
      <c r="K757" s="11" t="s">
        <v>6027</v>
      </c>
      <c r="L757" s="16" t="s">
        <v>6028</v>
      </c>
    </row>
    <row r="758" spans="1:12" ht="13" x14ac:dyDescent="0.15">
      <c r="A758" s="11" t="s">
        <v>1231</v>
      </c>
      <c r="B758" s="11" t="s">
        <v>6029</v>
      </c>
      <c r="C758" s="11" t="s">
        <v>6030</v>
      </c>
      <c r="D758" s="13" t="s">
        <v>6031</v>
      </c>
      <c r="E758" s="14">
        <v>20</v>
      </c>
      <c r="F758" s="14">
        <v>7</v>
      </c>
      <c r="G758" s="14">
        <v>1.66436029689269</v>
      </c>
      <c r="H758" s="14">
        <v>4.2058201058201101</v>
      </c>
      <c r="I758" s="14">
        <v>8.0023238145598996E-4</v>
      </c>
      <c r="J758" s="14">
        <v>1.6830650205910801E-2</v>
      </c>
      <c r="K758" s="11" t="s">
        <v>6032</v>
      </c>
      <c r="L758" s="16" t="s">
        <v>6033</v>
      </c>
    </row>
    <row r="759" spans="1:12" ht="13" x14ac:dyDescent="0.15">
      <c r="A759" s="11" t="s">
        <v>1231</v>
      </c>
      <c r="B759" s="11" t="s">
        <v>6034</v>
      </c>
      <c r="C759" s="11" t="s">
        <v>6035</v>
      </c>
      <c r="D759" s="13" t="s">
        <v>6036</v>
      </c>
      <c r="E759" s="14">
        <v>187</v>
      </c>
      <c r="F759" s="14">
        <v>29</v>
      </c>
      <c r="G759" s="14">
        <v>15.5617687759467</v>
      </c>
      <c r="H759" s="14">
        <v>1.8635413761464199</v>
      </c>
      <c r="I759" s="14">
        <v>8.0260459945391495E-4</v>
      </c>
      <c r="J759" s="14">
        <v>1.6851980498517199E-2</v>
      </c>
      <c r="K759" s="11" t="s">
        <v>6037</v>
      </c>
      <c r="L759" s="16" t="s">
        <v>6038</v>
      </c>
    </row>
    <row r="760" spans="1:12" ht="13" x14ac:dyDescent="0.15">
      <c r="A760" s="11" t="s">
        <v>1231</v>
      </c>
      <c r="B760" s="11" t="s">
        <v>6039</v>
      </c>
      <c r="C760" s="11" t="s">
        <v>6040</v>
      </c>
      <c r="D760" s="13" t="s">
        <v>6041</v>
      </c>
      <c r="E760" s="14">
        <v>136</v>
      </c>
      <c r="F760" s="14">
        <v>23</v>
      </c>
      <c r="G760" s="14">
        <v>11.3176500188703</v>
      </c>
      <c r="H760" s="14">
        <v>2.0322240007114001</v>
      </c>
      <c r="I760" s="14">
        <v>8.1557065250970095E-4</v>
      </c>
      <c r="J760" s="14">
        <v>1.7071054852344902E-2</v>
      </c>
      <c r="K760" s="11" t="s">
        <v>6042</v>
      </c>
      <c r="L760" s="16" t="s">
        <v>6043</v>
      </c>
    </row>
    <row r="761" spans="1:12" ht="13" x14ac:dyDescent="0.15">
      <c r="A761" s="11" t="s">
        <v>1231</v>
      </c>
      <c r="B761" s="11" t="s">
        <v>6044</v>
      </c>
      <c r="C761" s="11" t="s">
        <v>6045</v>
      </c>
      <c r="D761" s="13" t="s">
        <v>6046</v>
      </c>
      <c r="E761" s="14">
        <v>277</v>
      </c>
      <c r="F761" s="14">
        <v>39</v>
      </c>
      <c r="G761" s="14">
        <v>23.051390111963801</v>
      </c>
      <c r="H761" s="14">
        <v>1.69187193529638</v>
      </c>
      <c r="I761" s="14">
        <v>8.1578979188012802E-4</v>
      </c>
      <c r="J761" s="14">
        <v>1.7071054852344902E-2</v>
      </c>
      <c r="K761" s="11" t="s">
        <v>6047</v>
      </c>
      <c r="L761" s="16" t="s">
        <v>6048</v>
      </c>
    </row>
    <row r="762" spans="1:12" ht="13" x14ac:dyDescent="0.15">
      <c r="A762" s="11" t="s">
        <v>1231</v>
      </c>
      <c r="B762" s="11" t="s">
        <v>3037</v>
      </c>
      <c r="C762" s="11" t="s">
        <v>3038</v>
      </c>
      <c r="D762" s="13" t="s">
        <v>3039</v>
      </c>
      <c r="E762" s="14">
        <v>268</v>
      </c>
      <c r="F762" s="14">
        <v>38</v>
      </c>
      <c r="G762" s="14">
        <v>22.3024279783621</v>
      </c>
      <c r="H762" s="14">
        <v>1.70385036269898</v>
      </c>
      <c r="I762" s="14">
        <v>8.2644239230722505E-4</v>
      </c>
      <c r="J762" s="14">
        <v>1.72648546231319E-2</v>
      </c>
      <c r="K762" s="11" t="s">
        <v>6049</v>
      </c>
      <c r="L762" s="16" t="s">
        <v>6050</v>
      </c>
    </row>
    <row r="763" spans="1:12" ht="13" x14ac:dyDescent="0.15">
      <c r="A763" s="11" t="s">
        <v>1231</v>
      </c>
      <c r="B763" s="11" t="s">
        <v>6051</v>
      </c>
      <c r="C763" s="11" t="s">
        <v>6052</v>
      </c>
      <c r="D763" s="13" t="s">
        <v>6053</v>
      </c>
      <c r="E763" s="14">
        <v>38</v>
      </c>
      <c r="F763" s="14">
        <v>10</v>
      </c>
      <c r="G763" s="14">
        <v>3.1622845640961099</v>
      </c>
      <c r="H763" s="14">
        <v>3.1622707562557202</v>
      </c>
      <c r="I763" s="14">
        <v>8.3701082689779905E-4</v>
      </c>
      <c r="J763" s="14">
        <v>1.7426958642575201E-2</v>
      </c>
      <c r="K763" s="11" t="s">
        <v>6054</v>
      </c>
      <c r="L763" s="16" t="s">
        <v>6055</v>
      </c>
    </row>
    <row r="764" spans="1:12" ht="13" x14ac:dyDescent="0.15">
      <c r="A764" s="11" t="s">
        <v>1231</v>
      </c>
      <c r="B764" s="11" t="s">
        <v>6056</v>
      </c>
      <c r="C764" s="11" t="s">
        <v>6057</v>
      </c>
      <c r="D764" s="13" t="s">
        <v>6058</v>
      </c>
      <c r="E764" s="14">
        <v>38</v>
      </c>
      <c r="F764" s="14">
        <v>10</v>
      </c>
      <c r="G764" s="14">
        <v>3.1622845640961099</v>
      </c>
      <c r="H764" s="14">
        <v>3.1622707562557202</v>
      </c>
      <c r="I764" s="14">
        <v>8.3701082689779905E-4</v>
      </c>
      <c r="J764" s="14">
        <v>1.7426958642575201E-2</v>
      </c>
      <c r="K764" s="11" t="s">
        <v>6059</v>
      </c>
      <c r="L764" s="16" t="s">
        <v>6060</v>
      </c>
    </row>
    <row r="765" spans="1:12" ht="13" x14ac:dyDescent="0.15">
      <c r="A765" s="11" t="s">
        <v>1231</v>
      </c>
      <c r="B765" s="11" t="s">
        <v>6061</v>
      </c>
      <c r="C765" s="11" t="s">
        <v>6062</v>
      </c>
      <c r="D765" s="13" t="s">
        <v>6063</v>
      </c>
      <c r="E765" s="14">
        <v>15</v>
      </c>
      <c r="F765" s="14">
        <v>6</v>
      </c>
      <c r="G765" s="14">
        <v>1.2482702226695199</v>
      </c>
      <c r="H765" s="14">
        <v>4.8066515495086897</v>
      </c>
      <c r="I765" s="14">
        <v>8.5131994785925301E-4</v>
      </c>
      <c r="J765" s="14">
        <v>1.7645474623341099E-2</v>
      </c>
      <c r="K765" s="11" t="s">
        <v>6064</v>
      </c>
      <c r="L765" s="16" t="s">
        <v>6065</v>
      </c>
    </row>
    <row r="766" spans="1:12" ht="13" x14ac:dyDescent="0.15">
      <c r="A766" s="11" t="s">
        <v>1231</v>
      </c>
      <c r="B766" s="11" t="s">
        <v>6066</v>
      </c>
      <c r="C766" s="11" t="s">
        <v>6067</v>
      </c>
      <c r="D766" s="13" t="s">
        <v>6068</v>
      </c>
      <c r="E766" s="14">
        <v>15</v>
      </c>
      <c r="F766" s="14">
        <v>6</v>
      </c>
      <c r="G766" s="14">
        <v>1.2482702226695199</v>
      </c>
      <c r="H766" s="14">
        <v>4.8066515495086897</v>
      </c>
      <c r="I766" s="14">
        <v>8.5131994785925301E-4</v>
      </c>
      <c r="J766" s="14">
        <v>1.7645474623341099E-2</v>
      </c>
      <c r="K766" s="11" t="s">
        <v>6069</v>
      </c>
      <c r="L766" s="16" t="s">
        <v>6070</v>
      </c>
    </row>
    <row r="767" spans="1:12" ht="13" x14ac:dyDescent="0.15">
      <c r="A767" s="11" t="s">
        <v>1231</v>
      </c>
      <c r="B767" s="11" t="s">
        <v>6071</v>
      </c>
      <c r="C767" s="11" t="s">
        <v>6072</v>
      </c>
      <c r="D767" s="13" t="s">
        <v>6073</v>
      </c>
      <c r="E767" s="14">
        <v>73</v>
      </c>
      <c r="F767" s="14">
        <v>15</v>
      </c>
      <c r="G767" s="14">
        <v>6.0749150836583201</v>
      </c>
      <c r="H767" s="14">
        <v>2.46917031652844</v>
      </c>
      <c r="I767" s="14">
        <v>8.5177204443398502E-4</v>
      </c>
      <c r="J767" s="14">
        <v>1.7645474623341099E-2</v>
      </c>
      <c r="K767" s="11" t="s">
        <v>6074</v>
      </c>
      <c r="L767" s="16" t="s">
        <v>6075</v>
      </c>
    </row>
    <row r="768" spans="1:12" ht="13" x14ac:dyDescent="0.15">
      <c r="A768" s="11" t="s">
        <v>1231</v>
      </c>
      <c r="B768" s="11" t="s">
        <v>6076</v>
      </c>
      <c r="C768" s="11" t="s">
        <v>6077</v>
      </c>
      <c r="D768" s="13" t="s">
        <v>6078</v>
      </c>
      <c r="E768" s="14">
        <v>96</v>
      </c>
      <c r="F768" s="14">
        <v>18</v>
      </c>
      <c r="G768" s="14">
        <v>7.9889294250849199</v>
      </c>
      <c r="H768" s="14">
        <v>2.2531179138322002</v>
      </c>
      <c r="I768" s="14">
        <v>8.5834217672042801E-4</v>
      </c>
      <c r="J768" s="14">
        <v>1.7751946784873001E-2</v>
      </c>
      <c r="K768" s="11" t="s">
        <v>6079</v>
      </c>
      <c r="L768" s="16" t="s">
        <v>6080</v>
      </c>
    </row>
    <row r="769" spans="1:12" ht="13" x14ac:dyDescent="0.15">
      <c r="A769" s="11" t="s">
        <v>1231</v>
      </c>
      <c r="B769" s="11" t="s">
        <v>6081</v>
      </c>
      <c r="C769" s="11" t="s">
        <v>6082</v>
      </c>
      <c r="D769" s="13" t="s">
        <v>6083</v>
      </c>
      <c r="E769" s="14">
        <v>145</v>
      </c>
      <c r="F769" s="14">
        <v>24</v>
      </c>
      <c r="G769" s="14">
        <v>12.066612152472</v>
      </c>
      <c r="H769" s="14">
        <v>1.98895926186567</v>
      </c>
      <c r="I769" s="14">
        <v>8.7051456293318896E-4</v>
      </c>
      <c r="J769" s="14">
        <v>1.7943879088767298E-2</v>
      </c>
      <c r="K769" s="11" t="s">
        <v>6084</v>
      </c>
      <c r="L769" s="16" t="s">
        <v>6085</v>
      </c>
    </row>
    <row r="770" spans="1:12" ht="13" x14ac:dyDescent="0.15">
      <c r="A770" s="11" t="s">
        <v>1231</v>
      </c>
      <c r="B770" s="11" t="s">
        <v>6086</v>
      </c>
      <c r="C770" s="11" t="s">
        <v>6087</v>
      </c>
      <c r="D770" s="13" t="s">
        <v>6088</v>
      </c>
      <c r="E770" s="14">
        <v>145</v>
      </c>
      <c r="F770" s="14">
        <v>24</v>
      </c>
      <c r="G770" s="14">
        <v>12.066612152472</v>
      </c>
      <c r="H770" s="14">
        <v>1.98895926186567</v>
      </c>
      <c r="I770" s="14">
        <v>8.7051456293318896E-4</v>
      </c>
      <c r="J770" s="14">
        <v>1.7943879088767298E-2</v>
      </c>
      <c r="K770" s="11" t="s">
        <v>6089</v>
      </c>
      <c r="L770" s="16" t="s">
        <v>6090</v>
      </c>
    </row>
    <row r="771" spans="1:12" ht="13" x14ac:dyDescent="0.15">
      <c r="A771" s="11" t="s">
        <v>1231</v>
      </c>
      <c r="B771" s="11" t="s">
        <v>6091</v>
      </c>
      <c r="C771" s="11" t="s">
        <v>6092</v>
      </c>
      <c r="D771" s="13" t="s">
        <v>6093</v>
      </c>
      <c r="E771" s="14">
        <v>32</v>
      </c>
      <c r="F771" s="14">
        <v>9</v>
      </c>
      <c r="G771" s="14">
        <v>2.66297647502831</v>
      </c>
      <c r="H771" s="14">
        <v>3.3796768707483</v>
      </c>
      <c r="I771" s="14">
        <v>8.9900164675471605E-4</v>
      </c>
      <c r="J771" s="14">
        <v>1.84388537828644E-2</v>
      </c>
      <c r="K771" s="11" t="s">
        <v>6094</v>
      </c>
      <c r="L771" s="16" t="s">
        <v>6095</v>
      </c>
    </row>
    <row r="772" spans="1:12" ht="13" x14ac:dyDescent="0.15">
      <c r="A772" s="11" t="s">
        <v>1231</v>
      </c>
      <c r="B772" s="11" t="s">
        <v>6096</v>
      </c>
      <c r="C772" s="11" t="s">
        <v>6097</v>
      </c>
      <c r="D772" s="13" t="s">
        <v>6098</v>
      </c>
      <c r="E772" s="14">
        <v>26</v>
      </c>
      <c r="F772" s="14">
        <v>8</v>
      </c>
      <c r="G772" s="14">
        <v>2.1636683859604999</v>
      </c>
      <c r="H772" s="14">
        <v>3.6974242688528398</v>
      </c>
      <c r="I772" s="14">
        <v>9.0171143771988803E-4</v>
      </c>
      <c r="J772" s="14">
        <v>1.84388537828644E-2</v>
      </c>
      <c r="K772" s="11" t="s">
        <v>5418</v>
      </c>
      <c r="L772" s="16" t="s">
        <v>5419</v>
      </c>
    </row>
    <row r="773" spans="1:12" ht="13" x14ac:dyDescent="0.15">
      <c r="A773" s="11" t="s">
        <v>1231</v>
      </c>
      <c r="B773" s="11" t="s">
        <v>6099</v>
      </c>
      <c r="C773" s="11" t="s">
        <v>6100</v>
      </c>
      <c r="D773" s="13" t="s">
        <v>6101</v>
      </c>
      <c r="E773" s="14">
        <v>26</v>
      </c>
      <c r="F773" s="14">
        <v>8</v>
      </c>
      <c r="G773" s="14">
        <v>2.1636683859604999</v>
      </c>
      <c r="H773" s="14">
        <v>3.6974242688528398</v>
      </c>
      <c r="I773" s="14">
        <v>9.0171143771988803E-4</v>
      </c>
      <c r="J773" s="14">
        <v>1.84388537828644E-2</v>
      </c>
      <c r="K773" s="11" t="s">
        <v>6102</v>
      </c>
      <c r="L773" s="16" t="s">
        <v>6103</v>
      </c>
    </row>
    <row r="774" spans="1:12" ht="13" x14ac:dyDescent="0.15">
      <c r="A774" s="11" t="s">
        <v>1231</v>
      </c>
      <c r="B774" s="11" t="s">
        <v>6104</v>
      </c>
      <c r="C774" s="11" t="s">
        <v>6105</v>
      </c>
      <c r="D774" s="13" t="s">
        <v>6106</v>
      </c>
      <c r="E774" s="14">
        <v>26</v>
      </c>
      <c r="F774" s="14">
        <v>8</v>
      </c>
      <c r="G774" s="14">
        <v>2.1636683859604999</v>
      </c>
      <c r="H774" s="14">
        <v>3.6974242688528398</v>
      </c>
      <c r="I774" s="14">
        <v>9.0171143771988803E-4</v>
      </c>
      <c r="J774" s="14">
        <v>1.84388537828644E-2</v>
      </c>
      <c r="K774" s="11" t="s">
        <v>6107</v>
      </c>
      <c r="L774" s="16" t="s">
        <v>6108</v>
      </c>
    </row>
    <row r="775" spans="1:12" ht="13" x14ac:dyDescent="0.15">
      <c r="A775" s="11" t="s">
        <v>1231</v>
      </c>
      <c r="B775" s="11" t="s">
        <v>6109</v>
      </c>
      <c r="C775" s="11" t="s">
        <v>6110</v>
      </c>
      <c r="D775" s="13" t="s">
        <v>6111</v>
      </c>
      <c r="E775" s="14">
        <v>66</v>
      </c>
      <c r="F775" s="14">
        <v>14</v>
      </c>
      <c r="G775" s="14">
        <v>5.49238897974588</v>
      </c>
      <c r="H775" s="14">
        <v>2.5489818823152199</v>
      </c>
      <c r="I775" s="14">
        <v>9.0195698655803902E-4</v>
      </c>
      <c r="J775" s="14">
        <v>1.84388537828644E-2</v>
      </c>
      <c r="K775" s="11" t="s">
        <v>6112</v>
      </c>
      <c r="L775" s="16" t="s">
        <v>6113</v>
      </c>
    </row>
    <row r="776" spans="1:12" ht="13" x14ac:dyDescent="0.15">
      <c r="A776" s="11" t="s">
        <v>1231</v>
      </c>
      <c r="B776" s="11" t="s">
        <v>6114</v>
      </c>
      <c r="C776" s="11" t="s">
        <v>6115</v>
      </c>
      <c r="D776" s="13" t="s">
        <v>6116</v>
      </c>
      <c r="E776" s="14">
        <v>137</v>
      </c>
      <c r="F776" s="14">
        <v>23</v>
      </c>
      <c r="G776" s="14">
        <v>11.4008680337149</v>
      </c>
      <c r="H776" s="14">
        <v>2.01739024888139</v>
      </c>
      <c r="I776" s="14">
        <v>9.0464692626945897E-4</v>
      </c>
      <c r="J776" s="14">
        <v>1.8463427151443602E-2</v>
      </c>
      <c r="K776" s="11" t="s">
        <v>6117</v>
      </c>
      <c r="L776" s="16" t="s">
        <v>6118</v>
      </c>
    </row>
    <row r="777" spans="1:12" ht="13" x14ac:dyDescent="0.15">
      <c r="A777" s="11" t="s">
        <v>1231</v>
      </c>
      <c r="B777" s="11" t="s">
        <v>6119</v>
      </c>
      <c r="C777" s="11" t="s">
        <v>6120</v>
      </c>
      <c r="D777" s="13" t="s">
        <v>6121</v>
      </c>
      <c r="E777" s="14">
        <v>45</v>
      </c>
      <c r="F777" s="14">
        <v>11</v>
      </c>
      <c r="G777" s="14">
        <v>3.74481066800855</v>
      </c>
      <c r="H777" s="14">
        <v>2.9373981691441999</v>
      </c>
      <c r="I777" s="14">
        <v>9.1546811392917405E-4</v>
      </c>
      <c r="J777" s="14">
        <v>1.85925430863292E-2</v>
      </c>
      <c r="K777" s="11" t="s">
        <v>6122</v>
      </c>
      <c r="L777" s="16" t="s">
        <v>6123</v>
      </c>
    </row>
    <row r="778" spans="1:12" ht="13" x14ac:dyDescent="0.15">
      <c r="A778" s="11" t="s">
        <v>1231</v>
      </c>
      <c r="B778" s="11" t="s">
        <v>6124</v>
      </c>
      <c r="C778" s="11" t="s">
        <v>6125</v>
      </c>
      <c r="D778" s="13" t="s">
        <v>6126</v>
      </c>
      <c r="E778" s="14">
        <v>45</v>
      </c>
      <c r="F778" s="14">
        <v>11</v>
      </c>
      <c r="G778" s="14">
        <v>3.74481066800855</v>
      </c>
      <c r="H778" s="14">
        <v>2.9373981691441999</v>
      </c>
      <c r="I778" s="14">
        <v>9.1546811392917405E-4</v>
      </c>
      <c r="J778" s="14">
        <v>1.85925430863292E-2</v>
      </c>
      <c r="K778" s="11" t="s">
        <v>6127</v>
      </c>
      <c r="L778" s="16" t="s">
        <v>6128</v>
      </c>
    </row>
    <row r="779" spans="1:12" ht="13" x14ac:dyDescent="0.15">
      <c r="A779" s="11" t="s">
        <v>1231</v>
      </c>
      <c r="B779" s="11" t="s">
        <v>6129</v>
      </c>
      <c r="C779" s="11" t="s">
        <v>6130</v>
      </c>
      <c r="D779" s="13" t="s">
        <v>6131</v>
      </c>
      <c r="E779" s="14">
        <v>45</v>
      </c>
      <c r="F779" s="14">
        <v>11</v>
      </c>
      <c r="G779" s="14">
        <v>3.74481066800855</v>
      </c>
      <c r="H779" s="14">
        <v>2.9373981691441999</v>
      </c>
      <c r="I779" s="14">
        <v>9.1546811392917405E-4</v>
      </c>
      <c r="J779" s="14">
        <v>1.85925430863292E-2</v>
      </c>
      <c r="K779" s="11" t="s">
        <v>6132</v>
      </c>
      <c r="L779" s="16" t="s">
        <v>6133</v>
      </c>
    </row>
    <row r="780" spans="1:12" ht="13" x14ac:dyDescent="0.15">
      <c r="A780" s="11" t="s">
        <v>1231</v>
      </c>
      <c r="B780" s="11" t="s">
        <v>6134</v>
      </c>
      <c r="C780" s="11" t="s">
        <v>6135</v>
      </c>
      <c r="D780" s="13" t="s">
        <v>6136</v>
      </c>
      <c r="E780" s="14">
        <v>180</v>
      </c>
      <c r="F780" s="14">
        <v>28</v>
      </c>
      <c r="G780" s="14">
        <v>14.9792426720342</v>
      </c>
      <c r="H780" s="14">
        <v>1.86925338036449</v>
      </c>
      <c r="I780" s="14">
        <v>9.3271313004350499E-4</v>
      </c>
      <c r="J780" s="14">
        <v>1.8865449138996199E-2</v>
      </c>
      <c r="K780" s="11" t="s">
        <v>6137</v>
      </c>
      <c r="L780" s="16" t="s">
        <v>6138</v>
      </c>
    </row>
    <row r="781" spans="1:12" ht="13" x14ac:dyDescent="0.15">
      <c r="A781" s="11" t="s">
        <v>1231</v>
      </c>
      <c r="B781" s="11" t="s">
        <v>6139</v>
      </c>
      <c r="C781" s="11" t="s">
        <v>6140</v>
      </c>
      <c r="D781" s="13" t="s">
        <v>6141</v>
      </c>
      <c r="E781" s="14">
        <v>180</v>
      </c>
      <c r="F781" s="14">
        <v>28</v>
      </c>
      <c r="G781" s="14">
        <v>14.9792426720342</v>
      </c>
      <c r="H781" s="14">
        <v>1.86925338036449</v>
      </c>
      <c r="I781" s="14">
        <v>9.3271313004350499E-4</v>
      </c>
      <c r="J781" s="14">
        <v>1.8865449138996199E-2</v>
      </c>
      <c r="K781" s="11" t="s">
        <v>6142</v>
      </c>
      <c r="L781" s="16" t="s">
        <v>6143</v>
      </c>
    </row>
    <row r="782" spans="1:12" ht="13" x14ac:dyDescent="0.15">
      <c r="A782" s="11" t="s">
        <v>1231</v>
      </c>
      <c r="B782" s="11" t="s">
        <v>6144</v>
      </c>
      <c r="C782" s="11" t="s">
        <v>6145</v>
      </c>
      <c r="D782" s="13" t="s">
        <v>6146</v>
      </c>
      <c r="E782" s="14">
        <v>373</v>
      </c>
      <c r="F782" s="14">
        <v>49</v>
      </c>
      <c r="G782" s="14">
        <v>31.040319537048699</v>
      </c>
      <c r="H782" s="14">
        <v>1.5785919968225599</v>
      </c>
      <c r="I782" s="14">
        <v>9.3346649781156398E-4</v>
      </c>
      <c r="J782" s="14">
        <v>1.8865449138996199E-2</v>
      </c>
      <c r="K782" s="11" t="s">
        <v>6147</v>
      </c>
      <c r="L782" s="16" t="s">
        <v>6148</v>
      </c>
    </row>
    <row r="783" spans="1:12" ht="13" x14ac:dyDescent="0.15">
      <c r="A783" s="11" t="s">
        <v>1231</v>
      </c>
      <c r="B783" s="11" t="s">
        <v>6149</v>
      </c>
      <c r="C783" s="11" t="s">
        <v>6150</v>
      </c>
      <c r="D783" s="13" t="s">
        <v>6151</v>
      </c>
      <c r="E783" s="14">
        <v>59</v>
      </c>
      <c r="F783" s="14">
        <v>13</v>
      </c>
      <c r="G783" s="14">
        <v>4.9098628758334399</v>
      </c>
      <c r="H783" s="14">
        <v>2.6477317857463101</v>
      </c>
      <c r="I783" s="14">
        <v>9.35748210894483E-4</v>
      </c>
      <c r="J783" s="14">
        <v>1.8880812274779901E-2</v>
      </c>
      <c r="K783" s="11" t="s">
        <v>5782</v>
      </c>
      <c r="L783" s="16" t="s">
        <v>5783</v>
      </c>
    </row>
    <row r="784" spans="1:12" ht="13" x14ac:dyDescent="0.15">
      <c r="A784" s="11" t="s">
        <v>1231</v>
      </c>
      <c r="B784" s="11" t="s">
        <v>6152</v>
      </c>
      <c r="C784" s="11" t="s">
        <v>6153</v>
      </c>
      <c r="D784" s="13" t="s">
        <v>6154</v>
      </c>
      <c r="E784" s="14">
        <v>113</v>
      </c>
      <c r="F784" s="14">
        <v>20</v>
      </c>
      <c r="G784" s="14">
        <v>9.4036356774437007</v>
      </c>
      <c r="H784" s="14">
        <v>2.12683696880916</v>
      </c>
      <c r="I784" s="14">
        <v>9.7414348771862602E-4</v>
      </c>
      <c r="J784" s="14">
        <v>1.96236145115267E-2</v>
      </c>
      <c r="K784" s="11" t="s">
        <v>6155</v>
      </c>
      <c r="L784" s="16" t="s">
        <v>6156</v>
      </c>
    </row>
    <row r="785" spans="1:12" ht="13" x14ac:dyDescent="0.15">
      <c r="A785" s="11" t="s">
        <v>1231</v>
      </c>
      <c r="B785" s="11" t="s">
        <v>6157</v>
      </c>
      <c r="C785" s="11" t="s">
        <v>6158</v>
      </c>
      <c r="D785" s="13" t="s">
        <v>6159</v>
      </c>
      <c r="E785" s="14">
        <v>207</v>
      </c>
      <c r="F785" s="14">
        <v>31</v>
      </c>
      <c r="G785" s="14">
        <v>17.226129072839399</v>
      </c>
      <c r="H785" s="14">
        <v>1.7995917637049501</v>
      </c>
      <c r="I785" s="14">
        <v>9.8027847946324798E-4</v>
      </c>
      <c r="J785" s="14">
        <v>1.9715195545639299E-2</v>
      </c>
      <c r="K785" s="11" t="s">
        <v>6160</v>
      </c>
      <c r="L785" s="16" t="s">
        <v>6161</v>
      </c>
    </row>
    <row r="786" spans="1:12" ht="13" x14ac:dyDescent="0.15">
      <c r="A786" s="11" t="s">
        <v>1231</v>
      </c>
      <c r="B786" s="11" t="s">
        <v>6162</v>
      </c>
      <c r="C786" s="11" t="s">
        <v>6163</v>
      </c>
      <c r="D786" s="13" t="s">
        <v>6164</v>
      </c>
      <c r="E786" s="14">
        <v>355</v>
      </c>
      <c r="F786" s="14">
        <v>47</v>
      </c>
      <c r="G786" s="14">
        <v>29.542395269845301</v>
      </c>
      <c r="H786" s="14">
        <v>1.5909339635697799</v>
      </c>
      <c r="I786" s="14">
        <v>9.9513142631091301E-4</v>
      </c>
      <c r="J786" s="14">
        <v>1.9981530532511501E-2</v>
      </c>
      <c r="K786" s="11" t="s">
        <v>6165</v>
      </c>
      <c r="L786" s="16" t="s">
        <v>6166</v>
      </c>
    </row>
    <row r="787" spans="1:12" ht="13" x14ac:dyDescent="0.15">
      <c r="A787" s="11" t="s">
        <v>1231</v>
      </c>
      <c r="B787" s="11" t="s">
        <v>6167</v>
      </c>
      <c r="C787" s="11" t="s">
        <v>6168</v>
      </c>
      <c r="D787" s="13" t="s">
        <v>6169</v>
      </c>
      <c r="E787" s="14">
        <v>299</v>
      </c>
      <c r="F787" s="14">
        <v>41</v>
      </c>
      <c r="G787" s="14">
        <v>24.882186438545698</v>
      </c>
      <c r="H787" s="14">
        <v>1.6477651632931101</v>
      </c>
      <c r="I787" s="14">
        <v>1.03176245874703E-3</v>
      </c>
      <c r="J787" s="14">
        <v>2.0683586996109699E-2</v>
      </c>
      <c r="K787" s="11" t="s">
        <v>6170</v>
      </c>
      <c r="L787" s="16" t="s">
        <v>6171</v>
      </c>
    </row>
    <row r="788" spans="1:12" ht="13" x14ac:dyDescent="0.15">
      <c r="A788" s="11" t="s">
        <v>1231</v>
      </c>
      <c r="B788" s="11" t="s">
        <v>6172</v>
      </c>
      <c r="C788" s="11" t="s">
        <v>6173</v>
      </c>
      <c r="D788" s="13" t="s">
        <v>6174</v>
      </c>
      <c r="E788" s="14">
        <v>262</v>
      </c>
      <c r="F788" s="14">
        <v>37</v>
      </c>
      <c r="G788" s="14">
        <v>21.803119889294301</v>
      </c>
      <c r="H788" s="14">
        <v>1.6970048409525</v>
      </c>
      <c r="I788" s="14">
        <v>1.0353152033010201E-3</v>
      </c>
      <c r="J788" s="14">
        <v>2.0721332835100699E-2</v>
      </c>
      <c r="K788" s="11" t="s">
        <v>6175</v>
      </c>
      <c r="L788" s="16" t="s">
        <v>6176</v>
      </c>
    </row>
    <row r="789" spans="1:12" ht="13" x14ac:dyDescent="0.15">
      <c r="A789" s="11" t="s">
        <v>1231</v>
      </c>
      <c r="B789" s="11" t="s">
        <v>6177</v>
      </c>
      <c r="C789" s="11" t="s">
        <v>6178</v>
      </c>
      <c r="D789" s="13" t="s">
        <v>6179</v>
      </c>
      <c r="E789" s="14">
        <v>39</v>
      </c>
      <c r="F789" s="14">
        <v>10</v>
      </c>
      <c r="G789" s="14">
        <v>3.2455025789407501</v>
      </c>
      <c r="H789" s="14">
        <v>3.0811868907107001</v>
      </c>
      <c r="I789" s="14">
        <v>1.0428148607086699E-3</v>
      </c>
      <c r="J789" s="14">
        <v>2.08043241262603E-2</v>
      </c>
      <c r="K789" s="11" t="s">
        <v>6180</v>
      </c>
      <c r="L789" s="16" t="s">
        <v>6181</v>
      </c>
    </row>
    <row r="790" spans="1:12" ht="13" x14ac:dyDescent="0.15">
      <c r="A790" s="11" t="s">
        <v>1231</v>
      </c>
      <c r="B790" s="11" t="s">
        <v>3422</v>
      </c>
      <c r="C790" s="11" t="s">
        <v>3423</v>
      </c>
      <c r="D790" s="13" t="s">
        <v>3424</v>
      </c>
      <c r="E790" s="14">
        <v>39</v>
      </c>
      <c r="F790" s="14">
        <v>10</v>
      </c>
      <c r="G790" s="14">
        <v>3.2455025789407501</v>
      </c>
      <c r="H790" s="14">
        <v>3.0811868907107001</v>
      </c>
      <c r="I790" s="14">
        <v>1.0428148607086699E-3</v>
      </c>
      <c r="J790" s="14">
        <v>2.08043241262603E-2</v>
      </c>
      <c r="K790" s="11" t="s">
        <v>6182</v>
      </c>
      <c r="L790" s="16" t="s">
        <v>6183</v>
      </c>
    </row>
    <row r="791" spans="1:12" ht="13" x14ac:dyDescent="0.15">
      <c r="A791" s="11" t="s">
        <v>1231</v>
      </c>
      <c r="B791" s="11" t="s">
        <v>6184</v>
      </c>
      <c r="C791" s="11" t="s">
        <v>6185</v>
      </c>
      <c r="D791" s="13" t="s">
        <v>6186</v>
      </c>
      <c r="E791" s="14">
        <v>82</v>
      </c>
      <c r="F791" s="14">
        <v>16</v>
      </c>
      <c r="G791" s="14">
        <v>6.8238772172600299</v>
      </c>
      <c r="H791" s="14">
        <v>2.3447080729310699</v>
      </c>
      <c r="I791" s="14">
        <v>1.04746714314519E-3</v>
      </c>
      <c r="J791" s="14">
        <v>2.0863595151346101E-2</v>
      </c>
      <c r="K791" s="11" t="s">
        <v>6187</v>
      </c>
      <c r="L791" s="16" t="s">
        <v>6188</v>
      </c>
    </row>
    <row r="792" spans="1:12" ht="13" x14ac:dyDescent="0.15">
      <c r="A792" s="11" t="s">
        <v>1231</v>
      </c>
      <c r="B792" s="11" t="s">
        <v>2202</v>
      </c>
      <c r="C792" s="11" t="s">
        <v>2203</v>
      </c>
      <c r="D792" s="13" t="s">
        <v>2204</v>
      </c>
      <c r="E792" s="14">
        <v>67</v>
      </c>
      <c r="F792" s="14">
        <v>14</v>
      </c>
      <c r="G792" s="14">
        <v>5.57560699459051</v>
      </c>
      <c r="H792" s="14">
        <v>2.5109373766090202</v>
      </c>
      <c r="I792" s="14">
        <v>1.0544372367557999E-3</v>
      </c>
      <c r="J792" s="14">
        <v>2.0968768703369799E-2</v>
      </c>
      <c r="K792" s="11" t="s">
        <v>6189</v>
      </c>
      <c r="L792" s="16" t="s">
        <v>6190</v>
      </c>
    </row>
    <row r="793" spans="1:12" ht="13" x14ac:dyDescent="0.15">
      <c r="A793" s="11" t="s">
        <v>1231</v>
      </c>
      <c r="B793" s="11" t="s">
        <v>6191</v>
      </c>
      <c r="C793" s="11" t="s">
        <v>6192</v>
      </c>
      <c r="D793" s="13" t="s">
        <v>6193</v>
      </c>
      <c r="E793" s="14">
        <v>309</v>
      </c>
      <c r="F793" s="14">
        <v>42</v>
      </c>
      <c r="G793" s="14">
        <v>25.714366586992099</v>
      </c>
      <c r="H793" s="14">
        <v>1.6333281964349899</v>
      </c>
      <c r="I793" s="14">
        <v>1.07574031978142E-3</v>
      </c>
      <c r="J793" s="14">
        <v>2.13240601088939E-2</v>
      </c>
      <c r="K793" s="11" t="s">
        <v>6194</v>
      </c>
      <c r="L793" s="16" t="s">
        <v>6195</v>
      </c>
    </row>
    <row r="794" spans="1:12" ht="13" x14ac:dyDescent="0.15">
      <c r="A794" s="11" t="s">
        <v>1231</v>
      </c>
      <c r="B794" s="11" t="s">
        <v>6196</v>
      </c>
      <c r="C794" s="11" t="s">
        <v>6197</v>
      </c>
      <c r="D794" s="13" t="s">
        <v>6198</v>
      </c>
      <c r="E794" s="14">
        <v>309</v>
      </c>
      <c r="F794" s="14">
        <v>42</v>
      </c>
      <c r="G794" s="14">
        <v>25.714366586992099</v>
      </c>
      <c r="H794" s="14">
        <v>1.6333281964349899</v>
      </c>
      <c r="I794" s="14">
        <v>1.07574031978142E-3</v>
      </c>
      <c r="J794" s="14">
        <v>2.13240601088939E-2</v>
      </c>
      <c r="K794" s="11" t="s">
        <v>6194</v>
      </c>
      <c r="L794" s="16" t="s">
        <v>6195</v>
      </c>
    </row>
    <row r="795" spans="1:12" ht="13" x14ac:dyDescent="0.15">
      <c r="A795" s="11" t="s">
        <v>1231</v>
      </c>
      <c r="B795" s="11" t="s">
        <v>2812</v>
      </c>
      <c r="C795" s="11" t="s">
        <v>2814</v>
      </c>
      <c r="D795" s="13" t="s">
        <v>2816</v>
      </c>
      <c r="E795" s="14">
        <v>90</v>
      </c>
      <c r="F795" s="14">
        <v>17</v>
      </c>
      <c r="G795" s="14">
        <v>7.4896213360171098</v>
      </c>
      <c r="H795" s="14">
        <v>2.2698076761568799</v>
      </c>
      <c r="I795" s="14">
        <v>1.08440026373025E-3</v>
      </c>
      <c r="J795" s="14">
        <v>2.1461439988243399E-2</v>
      </c>
      <c r="K795" s="11" t="s">
        <v>6199</v>
      </c>
      <c r="L795" s="16" t="s">
        <v>6200</v>
      </c>
    </row>
    <row r="796" spans="1:12" ht="13" x14ac:dyDescent="0.15">
      <c r="A796" s="11" t="s">
        <v>1231</v>
      </c>
      <c r="B796" s="11" t="s">
        <v>6201</v>
      </c>
      <c r="C796" s="11" t="s">
        <v>6202</v>
      </c>
      <c r="D796" s="13" t="s">
        <v>6203</v>
      </c>
      <c r="E796" s="14">
        <v>60</v>
      </c>
      <c r="F796" s="14">
        <v>13</v>
      </c>
      <c r="G796" s="14">
        <v>4.9930808906780699</v>
      </c>
      <c r="H796" s="14">
        <v>2.6036029226505399</v>
      </c>
      <c r="I796" s="14">
        <v>1.1051163425078699E-3</v>
      </c>
      <c r="J796" s="14">
        <v>2.1836606200923901E-2</v>
      </c>
      <c r="K796" s="11" t="s">
        <v>6204</v>
      </c>
      <c r="L796" s="16" t="s">
        <v>6205</v>
      </c>
    </row>
    <row r="797" spans="1:12" ht="13" x14ac:dyDescent="0.15">
      <c r="A797" s="11" t="s">
        <v>1231</v>
      </c>
      <c r="B797" s="11" t="s">
        <v>3028</v>
      </c>
      <c r="C797" s="11" t="s">
        <v>3030</v>
      </c>
      <c r="D797" s="13" t="s">
        <v>3031</v>
      </c>
      <c r="E797" s="14">
        <v>483</v>
      </c>
      <c r="F797" s="14">
        <v>60</v>
      </c>
      <c r="G797" s="14">
        <v>40.1943011699585</v>
      </c>
      <c r="H797" s="14">
        <v>1.49274892841885</v>
      </c>
      <c r="I797" s="14">
        <v>1.1082053125715001E-3</v>
      </c>
      <c r="J797" s="14">
        <v>2.1854495435359299E-2</v>
      </c>
      <c r="K797" s="11" t="s">
        <v>6206</v>
      </c>
      <c r="L797" s="16" t="s">
        <v>6207</v>
      </c>
    </row>
    <row r="798" spans="1:12" ht="13" x14ac:dyDescent="0.15">
      <c r="A798" s="11" t="s">
        <v>1231</v>
      </c>
      <c r="B798" s="11" t="s">
        <v>6208</v>
      </c>
      <c r="C798" s="11" t="s">
        <v>6209</v>
      </c>
      <c r="D798" s="13" t="s">
        <v>6210</v>
      </c>
      <c r="E798" s="14">
        <v>46</v>
      </c>
      <c r="F798" s="14">
        <v>11</v>
      </c>
      <c r="G798" s="14">
        <v>3.8280286828531902</v>
      </c>
      <c r="H798" s="14">
        <v>2.8735416872062798</v>
      </c>
      <c r="I798" s="14">
        <v>1.1140658666428699E-3</v>
      </c>
      <c r="J798" s="14">
        <v>2.1854495435359299E-2</v>
      </c>
      <c r="K798" s="11" t="s">
        <v>6211</v>
      </c>
      <c r="L798" s="16" t="s">
        <v>6212</v>
      </c>
    </row>
    <row r="799" spans="1:12" ht="13" x14ac:dyDescent="0.15">
      <c r="A799" s="11" t="s">
        <v>1231</v>
      </c>
      <c r="B799" s="11" t="s">
        <v>6213</v>
      </c>
      <c r="C799" s="11" t="s">
        <v>6214</v>
      </c>
      <c r="D799" s="13" t="s">
        <v>6215</v>
      </c>
      <c r="E799" s="14">
        <v>21</v>
      </c>
      <c r="F799" s="14">
        <v>7</v>
      </c>
      <c r="G799" s="14">
        <v>1.74757831173733</v>
      </c>
      <c r="H799" s="14">
        <v>4.0055429579239101</v>
      </c>
      <c r="I799" s="14">
        <v>1.11482759372894E-3</v>
      </c>
      <c r="J799" s="14">
        <v>2.1854495435359299E-2</v>
      </c>
      <c r="K799" s="11" t="s">
        <v>6216</v>
      </c>
      <c r="L799" s="16" t="s">
        <v>6217</v>
      </c>
    </row>
    <row r="800" spans="1:12" ht="13" x14ac:dyDescent="0.15">
      <c r="A800" s="11" t="s">
        <v>1231</v>
      </c>
      <c r="B800" s="11" t="s">
        <v>6218</v>
      </c>
      <c r="C800" s="11" t="s">
        <v>6219</v>
      </c>
      <c r="D800" s="13" t="s">
        <v>6220</v>
      </c>
      <c r="E800" s="14">
        <v>21</v>
      </c>
      <c r="F800" s="14">
        <v>7</v>
      </c>
      <c r="G800" s="14">
        <v>1.74757831173733</v>
      </c>
      <c r="H800" s="14">
        <v>4.0055429579239101</v>
      </c>
      <c r="I800" s="14">
        <v>1.11482759372894E-3</v>
      </c>
      <c r="J800" s="14">
        <v>2.1854495435359299E-2</v>
      </c>
      <c r="K800" s="11" t="s">
        <v>6221</v>
      </c>
      <c r="L800" s="16" t="s">
        <v>6222</v>
      </c>
    </row>
    <row r="801" spans="1:12" ht="13" x14ac:dyDescent="0.15">
      <c r="A801" s="11" t="s">
        <v>1231</v>
      </c>
      <c r="B801" s="11" t="s">
        <v>6223</v>
      </c>
      <c r="C801" s="11" t="s">
        <v>6224</v>
      </c>
      <c r="D801" s="13" t="s">
        <v>6225</v>
      </c>
      <c r="E801" s="14">
        <v>21</v>
      </c>
      <c r="F801" s="14">
        <v>7</v>
      </c>
      <c r="G801" s="14">
        <v>1.74757831173733</v>
      </c>
      <c r="H801" s="14">
        <v>4.0055429579239101</v>
      </c>
      <c r="I801" s="14">
        <v>1.11482759372894E-3</v>
      </c>
      <c r="J801" s="14">
        <v>2.1854495435359299E-2</v>
      </c>
      <c r="K801" s="11" t="s">
        <v>6226</v>
      </c>
      <c r="L801" s="16" t="s">
        <v>6227</v>
      </c>
    </row>
    <row r="802" spans="1:12" ht="13" x14ac:dyDescent="0.15">
      <c r="A802" s="11" t="s">
        <v>1231</v>
      </c>
      <c r="B802" s="11" t="s">
        <v>2022</v>
      </c>
      <c r="C802" s="11" t="s">
        <v>2023</v>
      </c>
      <c r="D802" s="13" t="s">
        <v>2024</v>
      </c>
      <c r="E802" s="14">
        <v>454</v>
      </c>
      <c r="F802" s="14">
        <v>57</v>
      </c>
      <c r="G802" s="14">
        <v>37.780978739464103</v>
      </c>
      <c r="H802" s="14">
        <v>1.5086956956057</v>
      </c>
      <c r="I802" s="14">
        <v>1.13565963060425E-3</v>
      </c>
      <c r="J802" s="14">
        <v>2.2227760814145299E-2</v>
      </c>
      <c r="K802" s="11" t="s">
        <v>6228</v>
      </c>
      <c r="L802" s="16" t="s">
        <v>6229</v>
      </c>
    </row>
    <row r="803" spans="1:12" ht="13" x14ac:dyDescent="0.15">
      <c r="A803" s="11" t="s">
        <v>1231</v>
      </c>
      <c r="B803" s="11" t="s">
        <v>6230</v>
      </c>
      <c r="C803" s="11" t="s">
        <v>6231</v>
      </c>
      <c r="D803" s="13" t="s">
        <v>6232</v>
      </c>
      <c r="E803" s="14">
        <v>200</v>
      </c>
      <c r="F803" s="14">
        <v>30</v>
      </c>
      <c r="G803" s="14">
        <v>16.643602968926899</v>
      </c>
      <c r="H803" s="14">
        <v>1.80249433106576</v>
      </c>
      <c r="I803" s="14">
        <v>1.1426499457593E-3</v>
      </c>
      <c r="J803" s="14">
        <v>2.2254146854300699E-2</v>
      </c>
      <c r="K803" s="11" t="s">
        <v>6233</v>
      </c>
      <c r="L803" s="16" t="s">
        <v>6234</v>
      </c>
    </row>
    <row r="804" spans="1:12" ht="13" x14ac:dyDescent="0.15">
      <c r="A804" s="11" t="s">
        <v>1231</v>
      </c>
      <c r="B804" s="11" t="s">
        <v>6235</v>
      </c>
      <c r="C804" s="11" t="s">
        <v>6236</v>
      </c>
      <c r="D804" s="13" t="s">
        <v>6237</v>
      </c>
      <c r="E804" s="14">
        <v>33</v>
      </c>
      <c r="F804" s="14">
        <v>9</v>
      </c>
      <c r="G804" s="14">
        <v>2.74619448987294</v>
      </c>
      <c r="H804" s="14">
        <v>3.2772624201195599</v>
      </c>
      <c r="I804" s="14">
        <v>1.1459746828832401E-3</v>
      </c>
      <c r="J804" s="14">
        <v>2.2254146854300699E-2</v>
      </c>
      <c r="K804" s="11" t="s">
        <v>6238</v>
      </c>
      <c r="L804" s="16" t="s">
        <v>6239</v>
      </c>
    </row>
    <row r="805" spans="1:12" ht="13" x14ac:dyDescent="0.15">
      <c r="A805" s="11" t="s">
        <v>1231</v>
      </c>
      <c r="B805" s="11" t="s">
        <v>6240</v>
      </c>
      <c r="C805" s="11" t="s">
        <v>6241</v>
      </c>
      <c r="D805" s="13" t="s">
        <v>6242</v>
      </c>
      <c r="E805" s="14">
        <v>33</v>
      </c>
      <c r="F805" s="14">
        <v>9</v>
      </c>
      <c r="G805" s="14">
        <v>2.74619448987294</v>
      </c>
      <c r="H805" s="14">
        <v>3.2772624201195599</v>
      </c>
      <c r="I805" s="14">
        <v>1.1459746828832401E-3</v>
      </c>
      <c r="J805" s="14">
        <v>2.2254146854300699E-2</v>
      </c>
      <c r="K805" s="11" t="s">
        <v>6243</v>
      </c>
      <c r="L805" s="16" t="s">
        <v>6244</v>
      </c>
    </row>
    <row r="806" spans="1:12" ht="13" x14ac:dyDescent="0.15">
      <c r="A806" s="11" t="s">
        <v>1231</v>
      </c>
      <c r="B806" s="11" t="s">
        <v>6245</v>
      </c>
      <c r="C806" s="11" t="s">
        <v>6246</v>
      </c>
      <c r="D806" s="13" t="s">
        <v>6247</v>
      </c>
      <c r="E806" s="14">
        <v>33</v>
      </c>
      <c r="F806" s="14">
        <v>9</v>
      </c>
      <c r="G806" s="14">
        <v>2.74619448987294</v>
      </c>
      <c r="H806" s="14">
        <v>3.2772624201195599</v>
      </c>
      <c r="I806" s="14">
        <v>1.1459746828832401E-3</v>
      </c>
      <c r="J806" s="14">
        <v>2.2254146854300699E-2</v>
      </c>
      <c r="K806" s="11" t="s">
        <v>5172</v>
      </c>
      <c r="L806" s="16" t="s">
        <v>5173</v>
      </c>
    </row>
    <row r="807" spans="1:12" ht="13" x14ac:dyDescent="0.15">
      <c r="A807" s="11" t="s">
        <v>1231</v>
      </c>
      <c r="B807" s="11" t="s">
        <v>6248</v>
      </c>
      <c r="C807" s="11" t="s">
        <v>6249</v>
      </c>
      <c r="D807" s="13" t="s">
        <v>6250</v>
      </c>
      <c r="E807" s="14">
        <v>33</v>
      </c>
      <c r="F807" s="14">
        <v>9</v>
      </c>
      <c r="G807" s="14">
        <v>2.74619448987294</v>
      </c>
      <c r="H807" s="14">
        <v>3.2772624201195599</v>
      </c>
      <c r="I807" s="14">
        <v>1.1459746828832401E-3</v>
      </c>
      <c r="J807" s="14">
        <v>2.2254146854300699E-2</v>
      </c>
      <c r="K807" s="11" t="s">
        <v>6251</v>
      </c>
      <c r="L807" s="16" t="s">
        <v>6252</v>
      </c>
    </row>
    <row r="808" spans="1:12" ht="13" x14ac:dyDescent="0.15">
      <c r="A808" s="11" t="s">
        <v>1231</v>
      </c>
      <c r="B808" s="11" t="s">
        <v>2154</v>
      </c>
      <c r="C808" s="11" t="s">
        <v>2155</v>
      </c>
      <c r="D808" s="13" t="s">
        <v>2156</v>
      </c>
      <c r="E808" s="14">
        <v>209</v>
      </c>
      <c r="F808" s="14">
        <v>31</v>
      </c>
      <c r="G808" s="14">
        <v>17.3925651025286</v>
      </c>
      <c r="H808" s="14">
        <v>1.78237078988959</v>
      </c>
      <c r="I808" s="14">
        <v>1.1505678232785999E-3</v>
      </c>
      <c r="J808" s="14">
        <v>2.2266970659166399E-2</v>
      </c>
      <c r="K808" s="11" t="s">
        <v>6253</v>
      </c>
      <c r="L808" s="16" t="s">
        <v>6254</v>
      </c>
    </row>
    <row r="809" spans="1:12" ht="13" x14ac:dyDescent="0.15">
      <c r="A809" s="11" t="s">
        <v>1231</v>
      </c>
      <c r="B809" s="11" t="s">
        <v>6255</v>
      </c>
      <c r="C809" s="11" t="s">
        <v>6256</v>
      </c>
      <c r="D809" s="13" t="s">
        <v>6257</v>
      </c>
      <c r="E809" s="14">
        <v>165</v>
      </c>
      <c r="F809" s="14">
        <v>26</v>
      </c>
      <c r="G809" s="14">
        <v>13.7309724493647</v>
      </c>
      <c r="H809" s="14">
        <v>1.8935293982913</v>
      </c>
      <c r="I809" s="14">
        <v>1.1508311959509401E-3</v>
      </c>
      <c r="J809" s="14">
        <v>2.2266970659166399E-2</v>
      </c>
      <c r="K809" s="11" t="s">
        <v>6258</v>
      </c>
      <c r="L809" s="16" t="s">
        <v>6259</v>
      </c>
    </row>
    <row r="810" spans="1:12" ht="13" x14ac:dyDescent="0.15">
      <c r="A810" s="11" t="s">
        <v>1231</v>
      </c>
      <c r="B810" s="11" t="s">
        <v>6260</v>
      </c>
      <c r="C810" s="11" t="s">
        <v>6261</v>
      </c>
      <c r="D810" s="13" t="s">
        <v>6262</v>
      </c>
      <c r="E810" s="14">
        <v>131</v>
      </c>
      <c r="F810" s="14">
        <v>22</v>
      </c>
      <c r="G810" s="14">
        <v>10.901559944647101</v>
      </c>
      <c r="H810" s="14">
        <v>2.0180598108624301</v>
      </c>
      <c r="I810" s="14">
        <v>1.15201830632483E-3</v>
      </c>
      <c r="J810" s="14">
        <v>2.2266970659166399E-2</v>
      </c>
      <c r="K810" s="11" t="s">
        <v>6263</v>
      </c>
      <c r="L810" s="16" t="s">
        <v>6264</v>
      </c>
    </row>
    <row r="811" spans="1:12" ht="13" x14ac:dyDescent="0.15">
      <c r="A811" s="11" t="s">
        <v>1231</v>
      </c>
      <c r="B811" s="11" t="s">
        <v>6265</v>
      </c>
      <c r="C811" s="11" t="s">
        <v>6266</v>
      </c>
      <c r="D811" s="13" t="s">
        <v>6267</v>
      </c>
      <c r="E811" s="14">
        <v>484</v>
      </c>
      <c r="F811" s="14">
        <v>60</v>
      </c>
      <c r="G811" s="14">
        <v>40.277519184803097</v>
      </c>
      <c r="H811" s="14">
        <v>1.48966473641798</v>
      </c>
      <c r="I811" s="14">
        <v>1.16544398014673E-3</v>
      </c>
      <c r="J811" s="14">
        <v>2.2491437557761701E-2</v>
      </c>
      <c r="K811" s="11" t="s">
        <v>6268</v>
      </c>
      <c r="L811" s="16" t="s">
        <v>6269</v>
      </c>
    </row>
    <row r="812" spans="1:12" ht="13" x14ac:dyDescent="0.15">
      <c r="A812" s="11" t="s">
        <v>1231</v>
      </c>
      <c r="B812" s="11" t="s">
        <v>6270</v>
      </c>
      <c r="C812" s="11" t="s">
        <v>6271</v>
      </c>
      <c r="D812" s="13" t="s">
        <v>6272</v>
      </c>
      <c r="E812" s="14">
        <v>273</v>
      </c>
      <c r="F812" s="14">
        <v>38</v>
      </c>
      <c r="G812" s="14">
        <v>22.7185180525852</v>
      </c>
      <c r="H812" s="14">
        <v>1.67264431210009</v>
      </c>
      <c r="I812" s="14">
        <v>1.1713513638105201E-3</v>
      </c>
      <c r="J812" s="14">
        <v>2.25703401762807E-2</v>
      </c>
      <c r="K812" s="11" t="s">
        <v>6273</v>
      </c>
      <c r="L812" s="16" t="s">
        <v>6274</v>
      </c>
    </row>
    <row r="813" spans="1:12" ht="13" x14ac:dyDescent="0.15">
      <c r="A813" s="11" t="s">
        <v>1231</v>
      </c>
      <c r="B813" s="11" t="s">
        <v>6275</v>
      </c>
      <c r="C813" s="11" t="s">
        <v>6276</v>
      </c>
      <c r="D813" s="13" t="s">
        <v>6277</v>
      </c>
      <c r="E813" s="14">
        <v>27</v>
      </c>
      <c r="F813" s="14">
        <v>8</v>
      </c>
      <c r="G813" s="14">
        <v>2.2468864008051299</v>
      </c>
      <c r="H813" s="14">
        <v>3.5604826292656999</v>
      </c>
      <c r="I813" s="14">
        <v>1.1889055305887E-3</v>
      </c>
      <c r="J813" s="14">
        <v>2.25925149011529E-2</v>
      </c>
      <c r="K813" s="11" t="s">
        <v>6278</v>
      </c>
      <c r="L813" s="16" t="s">
        <v>6279</v>
      </c>
    </row>
    <row r="814" spans="1:12" ht="13" x14ac:dyDescent="0.15">
      <c r="A814" s="11" t="s">
        <v>1231</v>
      </c>
      <c r="B814" s="11" t="s">
        <v>6280</v>
      </c>
      <c r="C814" s="11" t="s">
        <v>6281</v>
      </c>
      <c r="D814" s="13" t="s">
        <v>6282</v>
      </c>
      <c r="E814" s="14">
        <v>27</v>
      </c>
      <c r="F814" s="14">
        <v>8</v>
      </c>
      <c r="G814" s="14">
        <v>2.2468864008051299</v>
      </c>
      <c r="H814" s="14">
        <v>3.5604826292656999</v>
      </c>
      <c r="I814" s="14">
        <v>1.1889055305887E-3</v>
      </c>
      <c r="J814" s="14">
        <v>2.25925149011529E-2</v>
      </c>
      <c r="K814" s="11" t="s">
        <v>6283</v>
      </c>
      <c r="L814" s="16" t="s">
        <v>6284</v>
      </c>
    </row>
    <row r="815" spans="1:12" ht="13" x14ac:dyDescent="0.15">
      <c r="A815" s="11" t="s">
        <v>1231</v>
      </c>
      <c r="B815" s="11" t="s">
        <v>6285</v>
      </c>
      <c r="C815" s="11" t="s">
        <v>6286</v>
      </c>
      <c r="D815" s="13" t="s">
        <v>6287</v>
      </c>
      <c r="E815" s="14">
        <v>123</v>
      </c>
      <c r="F815" s="14">
        <v>21</v>
      </c>
      <c r="G815" s="14">
        <v>10.2358158258901</v>
      </c>
      <c r="H815" s="14">
        <v>2.0516195638146901</v>
      </c>
      <c r="I815" s="14">
        <v>1.1898562003873599E-3</v>
      </c>
      <c r="J815" s="14">
        <v>2.25925149011529E-2</v>
      </c>
      <c r="K815" s="11" t="s">
        <v>6288</v>
      </c>
      <c r="L815" s="16" t="s">
        <v>6289</v>
      </c>
    </row>
    <row r="816" spans="1:12" ht="13" x14ac:dyDescent="0.15">
      <c r="A816" s="11" t="s">
        <v>1231</v>
      </c>
      <c r="B816" s="11" t="s">
        <v>6290</v>
      </c>
      <c r="C816" s="11" t="s">
        <v>6291</v>
      </c>
      <c r="D816" s="13" t="s">
        <v>6292</v>
      </c>
      <c r="E816" s="14">
        <v>11</v>
      </c>
      <c r="F816" s="14">
        <v>5</v>
      </c>
      <c r="G816" s="14">
        <v>0.91539816329098</v>
      </c>
      <c r="H816" s="14">
        <v>5.4621040335326096</v>
      </c>
      <c r="I816" s="14">
        <v>1.19435005037927E-3</v>
      </c>
      <c r="J816" s="14">
        <v>2.25925149011529E-2</v>
      </c>
      <c r="K816" s="11" t="s">
        <v>6293</v>
      </c>
      <c r="L816" s="16" t="s">
        <v>6294</v>
      </c>
    </row>
    <row r="817" spans="1:12" ht="13" x14ac:dyDescent="0.15">
      <c r="A817" s="11" t="s">
        <v>1231</v>
      </c>
      <c r="B817" s="11" t="s">
        <v>6295</v>
      </c>
      <c r="C817" s="11" t="s">
        <v>6296</v>
      </c>
      <c r="D817" s="13" t="s">
        <v>6297</v>
      </c>
      <c r="E817" s="14">
        <v>11</v>
      </c>
      <c r="F817" s="14">
        <v>5</v>
      </c>
      <c r="G817" s="14">
        <v>0.91539816329098</v>
      </c>
      <c r="H817" s="14">
        <v>5.4621040335326096</v>
      </c>
      <c r="I817" s="14">
        <v>1.19435005037927E-3</v>
      </c>
      <c r="J817" s="14">
        <v>2.25925149011529E-2</v>
      </c>
      <c r="K817" s="11" t="s">
        <v>6298</v>
      </c>
      <c r="L817" s="16" t="s">
        <v>6299</v>
      </c>
    </row>
    <row r="818" spans="1:12" ht="13" x14ac:dyDescent="0.15">
      <c r="A818" s="11" t="s">
        <v>1231</v>
      </c>
      <c r="B818" s="11" t="s">
        <v>6300</v>
      </c>
      <c r="C818" s="11" t="s">
        <v>6301</v>
      </c>
      <c r="D818" s="13" t="s">
        <v>6302</v>
      </c>
      <c r="E818" s="14">
        <v>11</v>
      </c>
      <c r="F818" s="14">
        <v>5</v>
      </c>
      <c r="G818" s="14">
        <v>0.91539816329098</v>
      </c>
      <c r="H818" s="14">
        <v>5.4621040335326096</v>
      </c>
      <c r="I818" s="14">
        <v>1.19435005037927E-3</v>
      </c>
      <c r="J818" s="14">
        <v>2.25925149011529E-2</v>
      </c>
      <c r="K818" s="11" t="s">
        <v>6303</v>
      </c>
      <c r="L818" s="16" t="s">
        <v>6304</v>
      </c>
    </row>
    <row r="819" spans="1:12" ht="13" x14ac:dyDescent="0.15">
      <c r="A819" s="11" t="s">
        <v>1231</v>
      </c>
      <c r="B819" s="11" t="s">
        <v>6305</v>
      </c>
      <c r="C819" s="11" t="s">
        <v>6306</v>
      </c>
      <c r="D819" s="13" t="s">
        <v>6307</v>
      </c>
      <c r="E819" s="14">
        <v>11</v>
      </c>
      <c r="F819" s="14">
        <v>5</v>
      </c>
      <c r="G819" s="14">
        <v>0.91539816329098</v>
      </c>
      <c r="H819" s="14">
        <v>5.4621040335326096</v>
      </c>
      <c r="I819" s="14">
        <v>1.19435005037927E-3</v>
      </c>
      <c r="J819" s="14">
        <v>2.25925149011529E-2</v>
      </c>
      <c r="K819" s="11" t="s">
        <v>6308</v>
      </c>
      <c r="L819" s="16" t="s">
        <v>6309</v>
      </c>
    </row>
    <row r="820" spans="1:12" ht="13" x14ac:dyDescent="0.15">
      <c r="A820" s="11" t="s">
        <v>1231</v>
      </c>
      <c r="B820" s="11" t="s">
        <v>6310</v>
      </c>
      <c r="C820" s="11" t="s">
        <v>6311</v>
      </c>
      <c r="D820" s="13" t="s">
        <v>6312</v>
      </c>
      <c r="E820" s="14">
        <v>11</v>
      </c>
      <c r="F820" s="14">
        <v>5</v>
      </c>
      <c r="G820" s="14">
        <v>0.91539816329098</v>
      </c>
      <c r="H820" s="14">
        <v>5.4621040335326096</v>
      </c>
      <c r="I820" s="14">
        <v>1.19435005037927E-3</v>
      </c>
      <c r="J820" s="14">
        <v>2.25925149011529E-2</v>
      </c>
      <c r="K820" s="11" t="s">
        <v>6313</v>
      </c>
      <c r="L820" s="16" t="s">
        <v>6314</v>
      </c>
    </row>
    <row r="821" spans="1:12" ht="13" x14ac:dyDescent="0.15">
      <c r="A821" s="11" t="s">
        <v>1231</v>
      </c>
      <c r="B821" s="11" t="s">
        <v>6315</v>
      </c>
      <c r="C821" s="11" t="s">
        <v>6316</v>
      </c>
      <c r="D821" s="13" t="s">
        <v>6317</v>
      </c>
      <c r="E821" s="14">
        <v>11</v>
      </c>
      <c r="F821" s="14">
        <v>5</v>
      </c>
      <c r="G821" s="14">
        <v>0.91539816329098</v>
      </c>
      <c r="H821" s="14">
        <v>5.4621040335326096</v>
      </c>
      <c r="I821" s="14">
        <v>1.19435005037927E-3</v>
      </c>
      <c r="J821" s="14">
        <v>2.25925149011529E-2</v>
      </c>
      <c r="K821" s="11" t="s">
        <v>6318</v>
      </c>
      <c r="L821" s="16" t="s">
        <v>6319</v>
      </c>
    </row>
    <row r="822" spans="1:12" ht="13" x14ac:dyDescent="0.15">
      <c r="A822" s="11" t="s">
        <v>1231</v>
      </c>
      <c r="B822" s="11" t="s">
        <v>6320</v>
      </c>
      <c r="C822" s="11" t="s">
        <v>6321</v>
      </c>
      <c r="D822" s="13" t="s">
        <v>6322</v>
      </c>
      <c r="E822" s="14">
        <v>11</v>
      </c>
      <c r="F822" s="14">
        <v>5</v>
      </c>
      <c r="G822" s="14">
        <v>0.91539816329098</v>
      </c>
      <c r="H822" s="14">
        <v>5.4621040335326096</v>
      </c>
      <c r="I822" s="14">
        <v>1.19435005037927E-3</v>
      </c>
      <c r="J822" s="14">
        <v>2.25925149011529E-2</v>
      </c>
      <c r="K822" s="11" t="s">
        <v>6318</v>
      </c>
      <c r="L822" s="16" t="s">
        <v>6319</v>
      </c>
    </row>
    <row r="823" spans="1:12" ht="13" x14ac:dyDescent="0.15">
      <c r="A823" s="11" t="s">
        <v>1231</v>
      </c>
      <c r="B823" s="11" t="s">
        <v>6323</v>
      </c>
      <c r="C823" s="11" t="s">
        <v>6324</v>
      </c>
      <c r="D823" s="13" t="s">
        <v>6325</v>
      </c>
      <c r="E823" s="14">
        <v>11</v>
      </c>
      <c r="F823" s="14">
        <v>5</v>
      </c>
      <c r="G823" s="14">
        <v>0.91539816329098</v>
      </c>
      <c r="H823" s="14">
        <v>5.4621040335326096</v>
      </c>
      <c r="I823" s="14">
        <v>1.19435005037927E-3</v>
      </c>
      <c r="J823" s="14">
        <v>2.25925149011529E-2</v>
      </c>
      <c r="K823" s="11" t="s">
        <v>6326</v>
      </c>
      <c r="L823" s="16" t="s">
        <v>6327</v>
      </c>
    </row>
    <row r="824" spans="1:12" ht="13" x14ac:dyDescent="0.15">
      <c r="A824" s="11" t="s">
        <v>1231</v>
      </c>
      <c r="B824" s="11" t="s">
        <v>6328</v>
      </c>
      <c r="C824" s="11" t="s">
        <v>6329</v>
      </c>
      <c r="D824" s="13" t="s">
        <v>6330</v>
      </c>
      <c r="E824" s="14">
        <v>11</v>
      </c>
      <c r="F824" s="14">
        <v>5</v>
      </c>
      <c r="G824" s="14">
        <v>0.91539816329098</v>
      </c>
      <c r="H824" s="14">
        <v>5.4621040335326096</v>
      </c>
      <c r="I824" s="14">
        <v>1.19435005037927E-3</v>
      </c>
      <c r="J824" s="14">
        <v>2.25925149011529E-2</v>
      </c>
      <c r="K824" s="11" t="s">
        <v>6326</v>
      </c>
      <c r="L824" s="16" t="s">
        <v>6327</v>
      </c>
    </row>
    <row r="825" spans="1:12" ht="13" x14ac:dyDescent="0.15">
      <c r="A825" s="11" t="s">
        <v>1231</v>
      </c>
      <c r="B825" s="11" t="s">
        <v>6331</v>
      </c>
      <c r="C825" s="11" t="s">
        <v>6332</v>
      </c>
      <c r="D825" s="13" t="s">
        <v>6333</v>
      </c>
      <c r="E825" s="14">
        <v>83</v>
      </c>
      <c r="F825" s="14">
        <v>16</v>
      </c>
      <c r="G825" s="14">
        <v>6.9070952321046697</v>
      </c>
      <c r="H825" s="14">
        <v>2.3164585780764799</v>
      </c>
      <c r="I825" s="14">
        <v>1.1993387560542701E-3</v>
      </c>
      <c r="J825" s="14">
        <v>2.26179249603E-2</v>
      </c>
      <c r="K825" s="11" t="s">
        <v>6334</v>
      </c>
      <c r="L825" s="16" t="s">
        <v>6335</v>
      </c>
    </row>
    <row r="826" spans="1:12" ht="13" x14ac:dyDescent="0.15">
      <c r="A826" s="11" t="s">
        <v>1231</v>
      </c>
      <c r="B826" s="11" t="s">
        <v>6336</v>
      </c>
      <c r="C826" s="11" t="s">
        <v>6337</v>
      </c>
      <c r="D826" s="13" t="s">
        <v>6338</v>
      </c>
      <c r="E826" s="14">
        <v>83</v>
      </c>
      <c r="F826" s="14">
        <v>16</v>
      </c>
      <c r="G826" s="14">
        <v>6.9070952321046697</v>
      </c>
      <c r="H826" s="14">
        <v>2.3164585780764799</v>
      </c>
      <c r="I826" s="14">
        <v>1.1993387560542701E-3</v>
      </c>
      <c r="J826" s="14">
        <v>2.26179249603E-2</v>
      </c>
      <c r="K826" s="11" t="s">
        <v>6339</v>
      </c>
      <c r="L826" s="16" t="s">
        <v>6340</v>
      </c>
    </row>
    <row r="827" spans="1:12" ht="13" x14ac:dyDescent="0.15">
      <c r="A827" s="11" t="s">
        <v>1231</v>
      </c>
      <c r="B827" s="11" t="s">
        <v>6341</v>
      </c>
      <c r="C827" s="11" t="s">
        <v>6342</v>
      </c>
      <c r="D827" s="13" t="s">
        <v>6343</v>
      </c>
      <c r="E827" s="14">
        <v>140</v>
      </c>
      <c r="F827" s="14">
        <v>23</v>
      </c>
      <c r="G827" s="14">
        <v>11.6505220782488</v>
      </c>
      <c r="H827" s="14">
        <v>1.97416045783393</v>
      </c>
      <c r="I827" s="14">
        <v>1.2241298043609301E-3</v>
      </c>
      <c r="J827" s="14">
        <v>2.3050419942814499E-2</v>
      </c>
      <c r="K827" s="11" t="s">
        <v>6117</v>
      </c>
      <c r="L827" s="16" t="s">
        <v>6118</v>
      </c>
    </row>
    <row r="828" spans="1:12" ht="13" x14ac:dyDescent="0.15">
      <c r="A828" s="11" t="s">
        <v>1231</v>
      </c>
      <c r="B828" s="11" t="s">
        <v>6344</v>
      </c>
      <c r="C828" s="11" t="s">
        <v>6345</v>
      </c>
      <c r="D828" s="13" t="s">
        <v>6346</v>
      </c>
      <c r="E828" s="14">
        <v>68</v>
      </c>
      <c r="F828" s="14">
        <v>14</v>
      </c>
      <c r="G828" s="14">
        <v>5.6588250094351498</v>
      </c>
      <c r="H828" s="14">
        <v>2.4740118269529998</v>
      </c>
      <c r="I828" s="14">
        <v>1.22798248313805E-3</v>
      </c>
      <c r="J828" s="14">
        <v>2.30879312625152E-2</v>
      </c>
      <c r="K828" s="11" t="s">
        <v>6347</v>
      </c>
      <c r="L828" s="16" t="s">
        <v>6348</v>
      </c>
    </row>
    <row r="829" spans="1:12" ht="13" x14ac:dyDescent="0.15">
      <c r="A829" s="11" t="s">
        <v>1231</v>
      </c>
      <c r="B829" s="11" t="s">
        <v>6349</v>
      </c>
      <c r="C829" s="11" t="s">
        <v>6350</v>
      </c>
      <c r="D829" s="13" t="s">
        <v>6351</v>
      </c>
      <c r="E829" s="14">
        <v>91</v>
      </c>
      <c r="F829" s="14">
        <v>17</v>
      </c>
      <c r="G829" s="14">
        <v>7.5728393508617398</v>
      </c>
      <c r="H829" s="14">
        <v>2.2448647346606498</v>
      </c>
      <c r="I829" s="14">
        <v>1.23223602378264E-3</v>
      </c>
      <c r="J829" s="14">
        <v>2.3132854491858999E-2</v>
      </c>
      <c r="K829" s="11" t="s">
        <v>6352</v>
      </c>
      <c r="L829" s="16" t="s">
        <v>6353</v>
      </c>
    </row>
    <row r="830" spans="1:12" ht="13" x14ac:dyDescent="0.15">
      <c r="A830" s="11" t="s">
        <v>1231</v>
      </c>
      <c r="B830" s="11" t="s">
        <v>6354</v>
      </c>
      <c r="C830" s="11" t="s">
        <v>6355</v>
      </c>
      <c r="D830" s="13" t="s">
        <v>6356</v>
      </c>
      <c r="E830" s="14">
        <v>107</v>
      </c>
      <c r="F830" s="14">
        <v>19</v>
      </c>
      <c r="G830" s="14">
        <v>8.9043275883758994</v>
      </c>
      <c r="H830" s="14">
        <v>2.13379391216507</v>
      </c>
      <c r="I830" s="14">
        <v>1.2387066009482701E-3</v>
      </c>
      <c r="J830" s="14">
        <v>2.3214606662927201E-2</v>
      </c>
      <c r="K830" s="11" t="s">
        <v>6357</v>
      </c>
      <c r="L830" s="16" t="s">
        <v>6358</v>
      </c>
    </row>
    <row r="831" spans="1:12" ht="13" x14ac:dyDescent="0.15">
      <c r="A831" s="11" t="s">
        <v>1231</v>
      </c>
      <c r="B831" s="11" t="s">
        <v>6359</v>
      </c>
      <c r="C831" s="11" t="s">
        <v>6360</v>
      </c>
      <c r="D831" s="13" t="s">
        <v>6361</v>
      </c>
      <c r="E831" s="14">
        <v>228</v>
      </c>
      <c r="F831" s="14">
        <v>33</v>
      </c>
      <c r="G831" s="14">
        <v>18.973707384576699</v>
      </c>
      <c r="H831" s="14">
        <v>1.7392489159406499</v>
      </c>
      <c r="I831" s="14">
        <v>1.24217441828045E-3</v>
      </c>
      <c r="J831" s="14">
        <v>2.3214606662927201E-2</v>
      </c>
      <c r="K831" s="11" t="s">
        <v>6362</v>
      </c>
      <c r="L831" s="16" t="s">
        <v>6363</v>
      </c>
    </row>
    <row r="832" spans="1:12" ht="13" x14ac:dyDescent="0.15">
      <c r="A832" s="11" t="s">
        <v>1231</v>
      </c>
      <c r="B832" s="11" t="s">
        <v>6364</v>
      </c>
      <c r="C832" s="11" t="s">
        <v>6365</v>
      </c>
      <c r="D832" s="13" t="s">
        <v>6366</v>
      </c>
      <c r="E832" s="14">
        <v>99</v>
      </c>
      <c r="F832" s="14">
        <v>18</v>
      </c>
      <c r="G832" s="14">
        <v>8.2385834696188205</v>
      </c>
      <c r="H832" s="14">
        <v>2.18484161341304</v>
      </c>
      <c r="I832" s="14">
        <v>1.24407393269776E-3</v>
      </c>
      <c r="J832" s="14">
        <v>2.3214606662927201E-2</v>
      </c>
      <c r="K832" s="11" t="s">
        <v>6367</v>
      </c>
      <c r="L832" s="16" t="s">
        <v>6368</v>
      </c>
    </row>
    <row r="833" spans="1:12" ht="13" x14ac:dyDescent="0.15">
      <c r="A833" s="11" t="s">
        <v>1231</v>
      </c>
      <c r="B833" s="11" t="s">
        <v>6369</v>
      </c>
      <c r="C833" s="11" t="s">
        <v>6370</v>
      </c>
      <c r="D833" s="13" t="s">
        <v>6371</v>
      </c>
      <c r="E833" s="14">
        <v>99</v>
      </c>
      <c r="F833" s="14">
        <v>18</v>
      </c>
      <c r="G833" s="14">
        <v>8.2385834696188205</v>
      </c>
      <c r="H833" s="14">
        <v>2.18484161341304</v>
      </c>
      <c r="I833" s="14">
        <v>1.24407393269776E-3</v>
      </c>
      <c r="J833" s="14">
        <v>2.3214606662927201E-2</v>
      </c>
      <c r="K833" s="11" t="s">
        <v>6372</v>
      </c>
      <c r="L833" s="16" t="s">
        <v>6373</v>
      </c>
    </row>
    <row r="834" spans="1:12" ht="13" x14ac:dyDescent="0.15">
      <c r="A834" s="11" t="s">
        <v>1231</v>
      </c>
      <c r="B834" s="11" t="s">
        <v>6374</v>
      </c>
      <c r="C834" s="11" t="s">
        <v>6375</v>
      </c>
      <c r="D834" s="13" t="s">
        <v>6376</v>
      </c>
      <c r="E834" s="14">
        <v>166</v>
      </c>
      <c r="F834" s="14">
        <v>26</v>
      </c>
      <c r="G834" s="14">
        <v>13.8141904642093</v>
      </c>
      <c r="H834" s="14">
        <v>1.88212259468714</v>
      </c>
      <c r="I834" s="14">
        <v>1.2591346258081801E-3</v>
      </c>
      <c r="J834" s="14">
        <v>2.34603627202007E-2</v>
      </c>
      <c r="K834" s="11" t="s">
        <v>6258</v>
      </c>
      <c r="L834" s="16" t="s">
        <v>6259</v>
      </c>
    </row>
    <row r="835" spans="1:12" ht="13" x14ac:dyDescent="0.15">
      <c r="A835" s="11" t="s">
        <v>1231</v>
      </c>
      <c r="B835" s="11" t="s">
        <v>6377</v>
      </c>
      <c r="C835" s="11" t="s">
        <v>6378</v>
      </c>
      <c r="D835" s="13" t="s">
        <v>6379</v>
      </c>
      <c r="E835" s="14">
        <v>16</v>
      </c>
      <c r="F835" s="14">
        <v>6</v>
      </c>
      <c r="G835" s="14">
        <v>1.3314882375141499</v>
      </c>
      <c r="H835" s="14">
        <v>4.5062358276644003</v>
      </c>
      <c r="I835" s="14">
        <v>1.2667781564955601E-3</v>
      </c>
      <c r="J835" s="14">
        <v>2.3496935940139699E-2</v>
      </c>
      <c r="K835" s="11" t="s">
        <v>6380</v>
      </c>
      <c r="L835" s="16" t="s">
        <v>6381</v>
      </c>
    </row>
    <row r="836" spans="1:12" ht="13" x14ac:dyDescent="0.15">
      <c r="A836" s="11" t="s">
        <v>1231</v>
      </c>
      <c r="B836" s="11" t="s">
        <v>6382</v>
      </c>
      <c r="C836" s="11" t="s">
        <v>6383</v>
      </c>
      <c r="D836" s="13" t="s">
        <v>6384</v>
      </c>
      <c r="E836" s="14">
        <v>16</v>
      </c>
      <c r="F836" s="14">
        <v>6</v>
      </c>
      <c r="G836" s="14">
        <v>1.3314882375141499</v>
      </c>
      <c r="H836" s="14">
        <v>4.5062358276644003</v>
      </c>
      <c r="I836" s="14">
        <v>1.2667781564955601E-3</v>
      </c>
      <c r="J836" s="14">
        <v>2.3496935940139699E-2</v>
      </c>
      <c r="K836" s="11" t="s">
        <v>6385</v>
      </c>
      <c r="L836" s="16" t="s">
        <v>6386</v>
      </c>
    </row>
    <row r="837" spans="1:12" ht="13" x14ac:dyDescent="0.15">
      <c r="A837" s="11" t="s">
        <v>1231</v>
      </c>
      <c r="B837" s="11" t="s">
        <v>6387</v>
      </c>
      <c r="C837" s="11" t="s">
        <v>6388</v>
      </c>
      <c r="D837" s="13" t="s">
        <v>6389</v>
      </c>
      <c r="E837" s="14">
        <v>16</v>
      </c>
      <c r="F837" s="14">
        <v>6</v>
      </c>
      <c r="G837" s="14">
        <v>1.3314882375141499</v>
      </c>
      <c r="H837" s="14">
        <v>4.5062358276644003</v>
      </c>
      <c r="I837" s="14">
        <v>1.2667781564955601E-3</v>
      </c>
      <c r="J837" s="14">
        <v>2.3496935940139699E-2</v>
      </c>
      <c r="K837" s="11" t="s">
        <v>6390</v>
      </c>
      <c r="L837" s="16" t="s">
        <v>6391</v>
      </c>
    </row>
    <row r="838" spans="1:12" ht="13" x14ac:dyDescent="0.15">
      <c r="A838" s="11" t="s">
        <v>1231</v>
      </c>
      <c r="B838" s="11" t="s">
        <v>6392</v>
      </c>
      <c r="C838" s="11" t="s">
        <v>6393</v>
      </c>
      <c r="D838" s="13" t="s">
        <v>6394</v>
      </c>
      <c r="E838" s="14">
        <v>132</v>
      </c>
      <c r="F838" s="14">
        <v>22</v>
      </c>
      <c r="G838" s="14">
        <v>10.984777959491799</v>
      </c>
      <c r="H838" s="14">
        <v>2.00277147896196</v>
      </c>
      <c r="I838" s="14">
        <v>1.2762599539615201E-3</v>
      </c>
      <c r="J838" s="14">
        <v>2.3637477266729202E-2</v>
      </c>
      <c r="K838" s="11" t="s">
        <v>6395</v>
      </c>
      <c r="L838" s="16" t="s">
        <v>6396</v>
      </c>
    </row>
    <row r="839" spans="1:12" ht="13" x14ac:dyDescent="0.15">
      <c r="A839" s="11" t="s">
        <v>1231</v>
      </c>
      <c r="B839" s="11" t="s">
        <v>6397</v>
      </c>
      <c r="C839" s="11" t="s">
        <v>6398</v>
      </c>
      <c r="D839" s="13" t="s">
        <v>6399</v>
      </c>
      <c r="E839" s="14">
        <v>40</v>
      </c>
      <c r="F839" s="14">
        <v>10</v>
      </c>
      <c r="G839" s="14">
        <v>3.3287205937853801</v>
      </c>
      <c r="H839" s="14">
        <v>3.0041572184429302</v>
      </c>
      <c r="I839" s="14">
        <v>1.28820947061836E-3</v>
      </c>
      <c r="J839" s="14">
        <v>2.3752438812634901E-2</v>
      </c>
      <c r="K839" s="11" t="s">
        <v>6400</v>
      </c>
      <c r="L839" s="16" t="s">
        <v>6401</v>
      </c>
    </row>
    <row r="840" spans="1:12" ht="13" x14ac:dyDescent="0.15">
      <c r="A840" s="11" t="s">
        <v>1231</v>
      </c>
      <c r="B840" s="11" t="s">
        <v>6402</v>
      </c>
      <c r="C840" s="11" t="s">
        <v>6403</v>
      </c>
      <c r="D840" s="13" t="s">
        <v>6404</v>
      </c>
      <c r="E840" s="14">
        <v>40</v>
      </c>
      <c r="F840" s="14">
        <v>10</v>
      </c>
      <c r="G840" s="14">
        <v>3.3287205937853801</v>
      </c>
      <c r="H840" s="14">
        <v>3.0041572184429302</v>
      </c>
      <c r="I840" s="14">
        <v>1.28820947061836E-3</v>
      </c>
      <c r="J840" s="14">
        <v>2.3752438812634901E-2</v>
      </c>
      <c r="K840" s="11" t="s">
        <v>6405</v>
      </c>
      <c r="L840" s="16" t="s">
        <v>6406</v>
      </c>
    </row>
    <row r="841" spans="1:12" ht="13" x14ac:dyDescent="0.15">
      <c r="A841" s="11" t="s">
        <v>1231</v>
      </c>
      <c r="B841" s="11" t="s">
        <v>6407</v>
      </c>
      <c r="C841" s="11" t="s">
        <v>6408</v>
      </c>
      <c r="D841" s="13" t="s">
        <v>6409</v>
      </c>
      <c r="E841" s="14">
        <v>40</v>
      </c>
      <c r="F841" s="14">
        <v>10</v>
      </c>
      <c r="G841" s="14">
        <v>3.3287205937853801</v>
      </c>
      <c r="H841" s="14">
        <v>3.0041572184429302</v>
      </c>
      <c r="I841" s="14">
        <v>1.28820947061836E-3</v>
      </c>
      <c r="J841" s="14">
        <v>2.3752438812634901E-2</v>
      </c>
      <c r="K841" s="11" t="s">
        <v>6410</v>
      </c>
      <c r="L841" s="16" t="s">
        <v>6411</v>
      </c>
    </row>
    <row r="842" spans="1:12" ht="13" x14ac:dyDescent="0.15">
      <c r="A842" s="11" t="s">
        <v>1231</v>
      </c>
      <c r="B842" s="11" t="s">
        <v>6412</v>
      </c>
      <c r="C842" s="11" t="s">
        <v>6413</v>
      </c>
      <c r="D842" s="13" t="s">
        <v>6414</v>
      </c>
      <c r="E842" s="14">
        <v>61</v>
      </c>
      <c r="F842" s="14">
        <v>13</v>
      </c>
      <c r="G842" s="14">
        <v>5.0762989055227097</v>
      </c>
      <c r="H842" s="14">
        <v>2.5609209075251198</v>
      </c>
      <c r="I842" s="14">
        <v>1.2993154377281E-3</v>
      </c>
      <c r="J842" s="14">
        <v>2.39216695352641E-2</v>
      </c>
      <c r="K842" s="11" t="s">
        <v>6415</v>
      </c>
      <c r="L842" s="16" t="s">
        <v>6416</v>
      </c>
    </row>
    <row r="843" spans="1:12" ht="13" x14ac:dyDescent="0.15">
      <c r="A843" s="11" t="s">
        <v>1231</v>
      </c>
      <c r="B843" s="11" t="s">
        <v>6417</v>
      </c>
      <c r="C843" s="11" t="s">
        <v>6418</v>
      </c>
      <c r="D843" s="13" t="s">
        <v>6419</v>
      </c>
      <c r="E843" s="14">
        <v>193</v>
      </c>
      <c r="F843" s="14">
        <v>29</v>
      </c>
      <c r="G843" s="14">
        <v>16.061076865014499</v>
      </c>
      <c r="H843" s="14">
        <v>1.8056074473543</v>
      </c>
      <c r="I843" s="14">
        <v>1.3320670803392801E-3</v>
      </c>
      <c r="J843" s="14">
        <v>2.44883265184151E-2</v>
      </c>
      <c r="K843" s="11" t="s">
        <v>6420</v>
      </c>
      <c r="L843" s="16" t="s">
        <v>6421</v>
      </c>
    </row>
    <row r="844" spans="1:12" ht="13" x14ac:dyDescent="0.15">
      <c r="A844" s="11" t="s">
        <v>1231</v>
      </c>
      <c r="B844" s="11" t="s">
        <v>6422</v>
      </c>
      <c r="C844" s="11" t="s">
        <v>6423</v>
      </c>
      <c r="D844" s="13" t="s">
        <v>6424</v>
      </c>
      <c r="E844" s="14">
        <v>158</v>
      </c>
      <c r="F844" s="14">
        <v>25</v>
      </c>
      <c r="G844" s="14">
        <v>13.1484463454523</v>
      </c>
      <c r="H844" s="14">
        <v>1.9013653281284399</v>
      </c>
      <c r="I844" s="14">
        <v>1.33565499202382E-3</v>
      </c>
      <c r="J844" s="14">
        <v>2.4517962716011098E-2</v>
      </c>
      <c r="K844" s="11" t="s">
        <v>6425</v>
      </c>
      <c r="L844" s="16" t="s">
        <v>6426</v>
      </c>
    </row>
    <row r="845" spans="1:12" ht="13" x14ac:dyDescent="0.15">
      <c r="A845" s="11" t="s">
        <v>1231</v>
      </c>
      <c r="B845" s="11" t="s">
        <v>6427</v>
      </c>
      <c r="C845" s="11" t="s">
        <v>6428</v>
      </c>
      <c r="D845" s="13" t="s">
        <v>6429</v>
      </c>
      <c r="E845" s="14">
        <v>220</v>
      </c>
      <c r="F845" s="14">
        <v>32</v>
      </c>
      <c r="G845" s="14">
        <v>18.307963265819598</v>
      </c>
      <c r="H845" s="14">
        <v>1.74787329073043</v>
      </c>
      <c r="I845" s="14">
        <v>1.3446307839086701E-3</v>
      </c>
      <c r="J845" s="14">
        <v>2.4613804398184499E-2</v>
      </c>
      <c r="K845" s="11" t="s">
        <v>6430</v>
      </c>
      <c r="L845" s="16" t="s">
        <v>6431</v>
      </c>
    </row>
    <row r="846" spans="1:12" ht="13" x14ac:dyDescent="0.15">
      <c r="A846" s="11" t="s">
        <v>1231</v>
      </c>
      <c r="B846" s="11" t="s">
        <v>6432</v>
      </c>
      <c r="C846" s="11" t="s">
        <v>6433</v>
      </c>
      <c r="D846" s="13" t="s">
        <v>6434</v>
      </c>
      <c r="E846" s="14">
        <v>47</v>
      </c>
      <c r="F846" s="14">
        <v>11</v>
      </c>
      <c r="G846" s="14">
        <v>3.9112466976978202</v>
      </c>
      <c r="H846" s="14">
        <v>2.8124025023721102</v>
      </c>
      <c r="I846" s="14">
        <v>1.3468267536761399E-3</v>
      </c>
      <c r="J846" s="14">
        <v>2.4613804398184499E-2</v>
      </c>
      <c r="K846" s="11" t="s">
        <v>6435</v>
      </c>
      <c r="L846" s="16" t="s">
        <v>6436</v>
      </c>
    </row>
    <row r="847" spans="1:12" ht="13" x14ac:dyDescent="0.15">
      <c r="A847" s="11" t="s">
        <v>1231</v>
      </c>
      <c r="B847" s="11" t="s">
        <v>6437</v>
      </c>
      <c r="C847" s="11" t="s">
        <v>6438</v>
      </c>
      <c r="D847" s="13" t="s">
        <v>6439</v>
      </c>
      <c r="E847" s="14">
        <v>47</v>
      </c>
      <c r="F847" s="14">
        <v>11</v>
      </c>
      <c r="G847" s="14">
        <v>3.9112466976978202</v>
      </c>
      <c r="H847" s="14">
        <v>2.8124025023721102</v>
      </c>
      <c r="I847" s="14">
        <v>1.3468267536761399E-3</v>
      </c>
      <c r="J847" s="14">
        <v>2.4613804398184499E-2</v>
      </c>
      <c r="K847" s="11" t="s">
        <v>6440</v>
      </c>
      <c r="L847" s="16" t="s">
        <v>6441</v>
      </c>
    </row>
    <row r="848" spans="1:12" ht="13" x14ac:dyDescent="0.15">
      <c r="A848" s="11" t="s">
        <v>1231</v>
      </c>
      <c r="B848" s="11" t="s">
        <v>6442</v>
      </c>
      <c r="C848" s="11" t="s">
        <v>6443</v>
      </c>
      <c r="D848" s="13" t="s">
        <v>6444</v>
      </c>
      <c r="E848" s="14">
        <v>116</v>
      </c>
      <c r="F848" s="14">
        <v>20</v>
      </c>
      <c r="G848" s="14">
        <v>9.6532897219776093</v>
      </c>
      <c r="H848" s="14">
        <v>2.0718325644434001</v>
      </c>
      <c r="I848" s="14">
        <v>1.3609908316313301E-3</v>
      </c>
      <c r="J848" s="14">
        <v>2.4729419145677299E-2</v>
      </c>
      <c r="K848" s="11" t="s">
        <v>6445</v>
      </c>
      <c r="L848" s="16" t="s">
        <v>6446</v>
      </c>
    </row>
    <row r="849" spans="1:12" ht="13" x14ac:dyDescent="0.15">
      <c r="A849" s="11" t="s">
        <v>1231</v>
      </c>
      <c r="B849" s="11" t="s">
        <v>6447</v>
      </c>
      <c r="C849" s="11" t="s">
        <v>6448</v>
      </c>
      <c r="D849" s="13" t="s">
        <v>6449</v>
      </c>
      <c r="E849" s="14">
        <v>116</v>
      </c>
      <c r="F849" s="14">
        <v>20</v>
      </c>
      <c r="G849" s="14">
        <v>9.6532897219776093</v>
      </c>
      <c r="H849" s="14">
        <v>2.0718325644434001</v>
      </c>
      <c r="I849" s="14">
        <v>1.3609908316313301E-3</v>
      </c>
      <c r="J849" s="14">
        <v>2.4729419145677299E-2</v>
      </c>
      <c r="K849" s="11" t="s">
        <v>6445</v>
      </c>
      <c r="L849" s="16" t="s">
        <v>6446</v>
      </c>
    </row>
    <row r="850" spans="1:12" ht="13" x14ac:dyDescent="0.15">
      <c r="A850" s="11" t="s">
        <v>1231</v>
      </c>
      <c r="B850" s="11" t="s">
        <v>6450</v>
      </c>
      <c r="C850" s="11" t="s">
        <v>6451</v>
      </c>
      <c r="D850" s="13" t="s">
        <v>6452</v>
      </c>
      <c r="E850" s="14">
        <v>7</v>
      </c>
      <c r="F850" s="14">
        <v>4</v>
      </c>
      <c r="G850" s="14">
        <v>0.58252610391244197</v>
      </c>
      <c r="H850" s="14">
        <v>6.8666450707267002</v>
      </c>
      <c r="I850" s="14">
        <v>1.36112444810199E-3</v>
      </c>
      <c r="J850" s="14">
        <v>2.4729419145677299E-2</v>
      </c>
      <c r="K850" s="11" t="s">
        <v>6453</v>
      </c>
      <c r="L850" s="16" t="s">
        <v>6454</v>
      </c>
    </row>
    <row r="851" spans="1:12" ht="13" x14ac:dyDescent="0.15">
      <c r="A851" s="11" t="s">
        <v>1231</v>
      </c>
      <c r="B851" s="11" t="s">
        <v>6455</v>
      </c>
      <c r="C851" s="11" t="s">
        <v>6456</v>
      </c>
      <c r="D851" s="13" t="s">
        <v>6457</v>
      </c>
      <c r="E851" s="14">
        <v>7</v>
      </c>
      <c r="F851" s="14">
        <v>4</v>
      </c>
      <c r="G851" s="14">
        <v>0.58252610391244197</v>
      </c>
      <c r="H851" s="14">
        <v>6.8666450707267002</v>
      </c>
      <c r="I851" s="14">
        <v>1.36112444810199E-3</v>
      </c>
      <c r="J851" s="14">
        <v>2.4729419145677299E-2</v>
      </c>
      <c r="K851" s="11" t="s">
        <v>6458</v>
      </c>
      <c r="L851" s="16" t="s">
        <v>6459</v>
      </c>
    </row>
    <row r="852" spans="1:12" ht="13" x14ac:dyDescent="0.15">
      <c r="A852" s="11" t="s">
        <v>1231</v>
      </c>
      <c r="B852" s="11" t="s">
        <v>6460</v>
      </c>
      <c r="C852" s="11" t="s">
        <v>6461</v>
      </c>
      <c r="D852" s="13" t="s">
        <v>6462</v>
      </c>
      <c r="E852" s="14">
        <v>84</v>
      </c>
      <c r="F852" s="14">
        <v>16</v>
      </c>
      <c r="G852" s="14">
        <v>6.9903132469492997</v>
      </c>
      <c r="H852" s="14">
        <v>2.28888169024223</v>
      </c>
      <c r="I852" s="14">
        <v>1.3693916924764099E-3</v>
      </c>
      <c r="J852" s="14">
        <v>2.4843247824473301E-2</v>
      </c>
      <c r="K852" s="11" t="s">
        <v>6463</v>
      </c>
      <c r="L852" s="16" t="s">
        <v>6464</v>
      </c>
    </row>
    <row r="853" spans="1:12" ht="13" x14ac:dyDescent="0.15">
      <c r="A853" s="11" t="s">
        <v>1231</v>
      </c>
      <c r="B853" s="11" t="s">
        <v>6465</v>
      </c>
      <c r="C853" s="11" t="s">
        <v>6466</v>
      </c>
      <c r="D853" s="13" t="s">
        <v>6467</v>
      </c>
      <c r="E853" s="14">
        <v>257</v>
      </c>
      <c r="F853" s="14">
        <v>36</v>
      </c>
      <c r="G853" s="14">
        <v>21.387029815071099</v>
      </c>
      <c r="H853" s="14">
        <v>1.6832631885439</v>
      </c>
      <c r="I853" s="14">
        <v>1.3900838530432899E-3</v>
      </c>
      <c r="J853" s="14">
        <v>2.51818255947652E-2</v>
      </c>
      <c r="K853" s="11" t="s">
        <v>6468</v>
      </c>
      <c r="L853" s="16" t="s">
        <v>6469</v>
      </c>
    </row>
    <row r="854" spans="1:12" ht="13" x14ac:dyDescent="0.15">
      <c r="A854" s="11" t="s">
        <v>1231</v>
      </c>
      <c r="B854" s="11" t="s">
        <v>6470</v>
      </c>
      <c r="C854" s="11" t="s">
        <v>6471</v>
      </c>
      <c r="D854" s="13" t="s">
        <v>6472</v>
      </c>
      <c r="E854" s="14">
        <v>458</v>
      </c>
      <c r="F854" s="14">
        <v>57</v>
      </c>
      <c r="G854" s="14">
        <v>38.113850798842599</v>
      </c>
      <c r="H854" s="14">
        <v>1.4955193139846901</v>
      </c>
      <c r="I854" s="14">
        <v>1.3951911095386701E-3</v>
      </c>
      <c r="J854" s="14">
        <v>2.52296447081999E-2</v>
      </c>
      <c r="K854" s="11" t="s">
        <v>6473</v>
      </c>
      <c r="L854" s="16" t="s">
        <v>6474</v>
      </c>
    </row>
    <row r="855" spans="1:12" ht="13" x14ac:dyDescent="0.15">
      <c r="A855" s="11" t="s">
        <v>1231</v>
      </c>
      <c r="B855" s="11" t="s">
        <v>6475</v>
      </c>
      <c r="C855" s="11" t="s">
        <v>6476</v>
      </c>
      <c r="D855" s="13" t="s">
        <v>6477</v>
      </c>
      <c r="E855" s="14">
        <v>92</v>
      </c>
      <c r="F855" s="14">
        <v>17</v>
      </c>
      <c r="G855" s="14">
        <v>7.6560573657063804</v>
      </c>
      <c r="H855" s="14">
        <v>2.2204640310230399</v>
      </c>
      <c r="I855" s="14">
        <v>1.3967899036613201E-3</v>
      </c>
      <c r="J855" s="14">
        <v>2.52296447081999E-2</v>
      </c>
      <c r="K855" s="11" t="s">
        <v>6478</v>
      </c>
      <c r="L855" s="16" t="s">
        <v>6479</v>
      </c>
    </row>
    <row r="856" spans="1:12" ht="13" x14ac:dyDescent="0.15">
      <c r="A856" s="11" t="s">
        <v>1231</v>
      </c>
      <c r="B856" s="11" t="s">
        <v>6480</v>
      </c>
      <c r="C856" s="11" t="s">
        <v>6481</v>
      </c>
      <c r="D856" s="13" t="s">
        <v>6482</v>
      </c>
      <c r="E856" s="14">
        <v>239</v>
      </c>
      <c r="F856" s="14">
        <v>34</v>
      </c>
      <c r="G856" s="14">
        <v>19.8891055478677</v>
      </c>
      <c r="H856" s="14">
        <v>1.7094785845533</v>
      </c>
      <c r="I856" s="14">
        <v>1.4276898588838601E-3</v>
      </c>
      <c r="J856" s="14">
        <v>2.5750295725130601E-2</v>
      </c>
      <c r="K856" s="11" t="s">
        <v>6483</v>
      </c>
      <c r="L856" s="16" t="s">
        <v>6484</v>
      </c>
    </row>
    <row r="857" spans="1:12" ht="13" x14ac:dyDescent="0.15">
      <c r="A857" s="11" t="s">
        <v>1231</v>
      </c>
      <c r="B857" s="11" t="s">
        <v>6485</v>
      </c>
      <c r="C857" s="11" t="s">
        <v>6486</v>
      </c>
      <c r="D857" s="13" t="s">
        <v>6487</v>
      </c>
      <c r="E857" s="14">
        <v>34</v>
      </c>
      <c r="F857" s="14">
        <v>9</v>
      </c>
      <c r="G857" s="14">
        <v>2.82941250471757</v>
      </c>
      <c r="H857" s="14">
        <v>3.1808723489395798</v>
      </c>
      <c r="I857" s="14">
        <v>1.4449781582248601E-3</v>
      </c>
      <c r="J857" s="14">
        <v>2.6024287322804499E-2</v>
      </c>
      <c r="K857" s="11" t="s">
        <v>4931</v>
      </c>
      <c r="L857" s="16" t="s">
        <v>4932</v>
      </c>
    </row>
    <row r="858" spans="1:12" ht="13" x14ac:dyDescent="0.15">
      <c r="A858" s="11" t="s">
        <v>1231</v>
      </c>
      <c r="B858" s="11" t="s">
        <v>6488</v>
      </c>
      <c r="C858" s="11" t="s">
        <v>6489</v>
      </c>
      <c r="D858" s="13" t="s">
        <v>6490</v>
      </c>
      <c r="E858" s="14">
        <v>159</v>
      </c>
      <c r="F858" s="14">
        <v>25</v>
      </c>
      <c r="G858" s="14">
        <v>13.2316643602969</v>
      </c>
      <c r="H858" s="14">
        <v>1.88940705562449</v>
      </c>
      <c r="I858" s="14">
        <v>1.4626180159756899E-3</v>
      </c>
      <c r="J858" s="14">
        <v>2.6303807188757002E-2</v>
      </c>
      <c r="K858" s="11" t="s">
        <v>6491</v>
      </c>
      <c r="L858" s="16" t="s">
        <v>6492</v>
      </c>
    </row>
    <row r="859" spans="1:12" ht="13" x14ac:dyDescent="0.15">
      <c r="A859" s="11" t="s">
        <v>1231</v>
      </c>
      <c r="B859" s="11" t="s">
        <v>6493</v>
      </c>
      <c r="C859" s="11" t="s">
        <v>6494</v>
      </c>
      <c r="D859" s="13" t="s">
        <v>6495</v>
      </c>
      <c r="E859" s="14">
        <v>125</v>
      </c>
      <c r="F859" s="14">
        <v>21</v>
      </c>
      <c r="G859" s="14">
        <v>10.4022518555793</v>
      </c>
      <c r="H859" s="14">
        <v>2.0187936507936501</v>
      </c>
      <c r="I859" s="14">
        <v>1.4679293899047001E-3</v>
      </c>
      <c r="J859" s="14">
        <v>2.6323028611744799E-2</v>
      </c>
      <c r="K859" s="11" t="s">
        <v>5359</v>
      </c>
      <c r="L859" s="16" t="s">
        <v>5360</v>
      </c>
    </row>
    <row r="860" spans="1:12" ht="13" x14ac:dyDescent="0.15">
      <c r="A860" s="11" t="s">
        <v>1231</v>
      </c>
      <c r="B860" s="11" t="s">
        <v>6496</v>
      </c>
      <c r="C860" s="11" t="s">
        <v>6497</v>
      </c>
      <c r="D860" s="13" t="s">
        <v>6498</v>
      </c>
      <c r="E860" s="14">
        <v>125</v>
      </c>
      <c r="F860" s="14">
        <v>21</v>
      </c>
      <c r="G860" s="14">
        <v>10.4022518555793</v>
      </c>
      <c r="H860" s="14">
        <v>2.0187936507936501</v>
      </c>
      <c r="I860" s="14">
        <v>1.4679293899047001E-3</v>
      </c>
      <c r="J860" s="14">
        <v>2.6323028611744799E-2</v>
      </c>
      <c r="K860" s="11" t="s">
        <v>5847</v>
      </c>
      <c r="L860" s="16" t="s">
        <v>5848</v>
      </c>
    </row>
    <row r="861" spans="1:12" ht="13" x14ac:dyDescent="0.15">
      <c r="A861" s="11" t="s">
        <v>1231</v>
      </c>
      <c r="B861" s="11" t="s">
        <v>6499</v>
      </c>
      <c r="C861" s="11" t="s">
        <v>6500</v>
      </c>
      <c r="D861" s="13" t="s">
        <v>6501</v>
      </c>
      <c r="E861" s="14">
        <v>77</v>
      </c>
      <c r="F861" s="14">
        <v>15</v>
      </c>
      <c r="G861" s="14">
        <v>6.4077871430368596</v>
      </c>
      <c r="H861" s="14">
        <v>2.3409017286568301</v>
      </c>
      <c r="I861" s="14">
        <v>1.5096615761478499E-3</v>
      </c>
      <c r="J861" s="14">
        <v>2.70323095215276E-2</v>
      </c>
      <c r="K861" s="11" t="s">
        <v>6502</v>
      </c>
      <c r="L861" s="16" t="s">
        <v>6503</v>
      </c>
    </row>
    <row r="862" spans="1:12" ht="13" x14ac:dyDescent="0.15">
      <c r="A862" s="11" t="s">
        <v>1231</v>
      </c>
      <c r="B862" s="11" t="s">
        <v>2595</v>
      </c>
      <c r="C862" s="11" t="s">
        <v>2596</v>
      </c>
      <c r="D862" s="13" t="s">
        <v>2597</v>
      </c>
      <c r="E862" s="14">
        <v>117</v>
      </c>
      <c r="F862" s="14">
        <v>20</v>
      </c>
      <c r="G862" s="14">
        <v>9.7365077368222401</v>
      </c>
      <c r="H862" s="14">
        <v>2.05412459380713</v>
      </c>
      <c r="I862" s="14">
        <v>1.5160958907594101E-3</v>
      </c>
      <c r="J862" s="14">
        <v>2.71084062081174E-2</v>
      </c>
      <c r="K862" s="11" t="s">
        <v>6504</v>
      </c>
      <c r="L862" s="16" t="s">
        <v>6505</v>
      </c>
    </row>
    <row r="863" spans="1:12" ht="13" x14ac:dyDescent="0.15">
      <c r="A863" s="11" t="s">
        <v>1231</v>
      </c>
      <c r="B863" s="11" t="s">
        <v>6506</v>
      </c>
      <c r="C863" s="11" t="s">
        <v>6507</v>
      </c>
      <c r="D863" s="13" t="s">
        <v>6508</v>
      </c>
      <c r="E863" s="14">
        <v>62</v>
      </c>
      <c r="F863" s="14">
        <v>13</v>
      </c>
      <c r="G863" s="14">
        <v>5.1595169203673397</v>
      </c>
      <c r="H863" s="14">
        <v>2.5196157315973</v>
      </c>
      <c r="I863" s="14">
        <v>1.52107582786598E-3</v>
      </c>
      <c r="J863" s="14">
        <v>2.71583164719266E-2</v>
      </c>
      <c r="K863" s="11" t="s">
        <v>6509</v>
      </c>
      <c r="L863" s="16" t="s">
        <v>6510</v>
      </c>
    </row>
    <row r="864" spans="1:12" ht="13" x14ac:dyDescent="0.15">
      <c r="A864" s="11" t="s">
        <v>1231</v>
      </c>
      <c r="B864" s="11" t="s">
        <v>6511</v>
      </c>
      <c r="C864" s="11" t="s">
        <v>6512</v>
      </c>
      <c r="D864" s="13" t="s">
        <v>6513</v>
      </c>
      <c r="E864" s="14">
        <v>109</v>
      </c>
      <c r="F864" s="14">
        <v>19</v>
      </c>
      <c r="G864" s="14">
        <v>9.0707636180651701</v>
      </c>
      <c r="H864" s="14">
        <v>2.0946417302904901</v>
      </c>
      <c r="I864" s="14">
        <v>1.55328857233628E-3</v>
      </c>
      <c r="J864" s="14">
        <v>2.7606079234348799E-2</v>
      </c>
      <c r="K864" s="11" t="s">
        <v>6514</v>
      </c>
      <c r="L864" s="16" t="s">
        <v>6515</v>
      </c>
    </row>
    <row r="865" spans="1:12" ht="13" x14ac:dyDescent="0.15">
      <c r="A865" s="11" t="s">
        <v>1231</v>
      </c>
      <c r="B865" s="11" t="s">
        <v>6516</v>
      </c>
      <c r="C865" s="11" t="s">
        <v>6517</v>
      </c>
      <c r="D865" s="13" t="s">
        <v>6518</v>
      </c>
      <c r="E865" s="14">
        <v>109</v>
      </c>
      <c r="F865" s="14">
        <v>19</v>
      </c>
      <c r="G865" s="14">
        <v>9.0707636180651701</v>
      </c>
      <c r="H865" s="14">
        <v>2.0946417302904901</v>
      </c>
      <c r="I865" s="14">
        <v>1.55328857233628E-3</v>
      </c>
      <c r="J865" s="14">
        <v>2.7606079234348799E-2</v>
      </c>
      <c r="K865" s="11" t="s">
        <v>6519</v>
      </c>
      <c r="L865" s="16" t="s">
        <v>6520</v>
      </c>
    </row>
    <row r="866" spans="1:12" ht="13" x14ac:dyDescent="0.15">
      <c r="A866" s="11" t="s">
        <v>1231</v>
      </c>
      <c r="B866" s="11" t="s">
        <v>6521</v>
      </c>
      <c r="C866" s="11" t="s">
        <v>6522</v>
      </c>
      <c r="D866" s="13" t="s">
        <v>6523</v>
      </c>
      <c r="E866" s="14">
        <v>109</v>
      </c>
      <c r="F866" s="14">
        <v>19</v>
      </c>
      <c r="G866" s="14">
        <v>9.0707636180651701</v>
      </c>
      <c r="H866" s="14">
        <v>2.0946417302904901</v>
      </c>
      <c r="I866" s="14">
        <v>1.55328857233628E-3</v>
      </c>
      <c r="J866" s="14">
        <v>2.7606079234348799E-2</v>
      </c>
      <c r="K866" s="11" t="s">
        <v>6524</v>
      </c>
      <c r="L866" s="16" t="s">
        <v>6525</v>
      </c>
    </row>
    <row r="867" spans="1:12" ht="13" x14ac:dyDescent="0.15">
      <c r="A867" s="11" t="s">
        <v>1231</v>
      </c>
      <c r="B867" s="11" t="s">
        <v>2081</v>
      </c>
      <c r="C867" s="11" t="s">
        <v>2082</v>
      </c>
      <c r="D867" s="13" t="s">
        <v>2083</v>
      </c>
      <c r="E867" s="14">
        <v>85</v>
      </c>
      <c r="F867" s="14">
        <v>16</v>
      </c>
      <c r="G867" s="14">
        <v>7.0735312617939403</v>
      </c>
      <c r="H867" s="14">
        <v>2.26195367035703</v>
      </c>
      <c r="I867" s="14">
        <v>1.559302730475E-3</v>
      </c>
      <c r="J867" s="14">
        <v>2.7606079234348799E-2</v>
      </c>
      <c r="K867" s="11" t="s">
        <v>6526</v>
      </c>
      <c r="L867" s="16" t="s">
        <v>6527</v>
      </c>
    </row>
    <row r="868" spans="1:12" ht="13" x14ac:dyDescent="0.15">
      <c r="A868" s="11" t="s">
        <v>1231</v>
      </c>
      <c r="B868" s="11" t="s">
        <v>6528</v>
      </c>
      <c r="C868" s="11" t="s">
        <v>6529</v>
      </c>
      <c r="D868" s="13" t="s">
        <v>6530</v>
      </c>
      <c r="E868" s="14">
        <v>85</v>
      </c>
      <c r="F868" s="14">
        <v>16</v>
      </c>
      <c r="G868" s="14">
        <v>7.0735312617939403</v>
      </c>
      <c r="H868" s="14">
        <v>2.26195367035703</v>
      </c>
      <c r="I868" s="14">
        <v>1.559302730475E-3</v>
      </c>
      <c r="J868" s="14">
        <v>2.7606079234348799E-2</v>
      </c>
      <c r="K868" s="11" t="s">
        <v>6334</v>
      </c>
      <c r="L868" s="16" t="s">
        <v>6335</v>
      </c>
    </row>
    <row r="869" spans="1:12" ht="13" x14ac:dyDescent="0.15">
      <c r="A869" s="11" t="s">
        <v>1231</v>
      </c>
      <c r="B869" s="11" t="s">
        <v>6531</v>
      </c>
      <c r="C869" s="11" t="s">
        <v>6532</v>
      </c>
      <c r="D869" s="13" t="s">
        <v>6533</v>
      </c>
      <c r="E869" s="14">
        <v>134</v>
      </c>
      <c r="F869" s="14">
        <v>22</v>
      </c>
      <c r="G869" s="14">
        <v>11.151213989181</v>
      </c>
      <c r="H869" s="14">
        <v>1.9728793673356599</v>
      </c>
      <c r="I869" s="14">
        <v>1.55950209874112E-3</v>
      </c>
      <c r="J869" s="14">
        <v>2.7606079234348799E-2</v>
      </c>
      <c r="K869" s="11" t="s">
        <v>6534</v>
      </c>
      <c r="L869" s="16" t="s">
        <v>6535</v>
      </c>
    </row>
    <row r="870" spans="1:12" ht="13" x14ac:dyDescent="0.15">
      <c r="A870" s="11" t="s">
        <v>1231</v>
      </c>
      <c r="B870" s="11" t="s">
        <v>6536</v>
      </c>
      <c r="C870" s="11" t="s">
        <v>6537</v>
      </c>
      <c r="D870" s="13" t="s">
        <v>6538</v>
      </c>
      <c r="E870" s="14">
        <v>41</v>
      </c>
      <c r="F870" s="14">
        <v>10</v>
      </c>
      <c r="G870" s="14">
        <v>3.4119386086300199</v>
      </c>
      <c r="H870" s="14">
        <v>2.93088509116384</v>
      </c>
      <c r="I870" s="14">
        <v>1.5786308800735901E-3</v>
      </c>
      <c r="J870" s="14">
        <v>2.7904886881528802E-2</v>
      </c>
      <c r="K870" s="11" t="s">
        <v>6539</v>
      </c>
      <c r="L870" s="16" t="s">
        <v>6540</v>
      </c>
    </row>
    <row r="871" spans="1:12" ht="13" x14ac:dyDescent="0.15">
      <c r="A871" s="11" t="s">
        <v>1231</v>
      </c>
      <c r="B871" s="11" t="s">
        <v>6541</v>
      </c>
      <c r="C871" s="11" t="s">
        <v>6542</v>
      </c>
      <c r="D871" s="13" t="s">
        <v>6543</v>
      </c>
      <c r="E871" s="14">
        <v>55</v>
      </c>
      <c r="F871" s="14">
        <v>12</v>
      </c>
      <c r="G871" s="14">
        <v>4.5769908164548996</v>
      </c>
      <c r="H871" s="14">
        <v>2.6218099360956502</v>
      </c>
      <c r="I871" s="14">
        <v>1.59120989241179E-3</v>
      </c>
      <c r="J871" s="14">
        <v>2.8007551141755901E-2</v>
      </c>
      <c r="K871" s="11" t="s">
        <v>6544</v>
      </c>
      <c r="L871" s="16" t="s">
        <v>6545</v>
      </c>
    </row>
    <row r="872" spans="1:12" ht="13" x14ac:dyDescent="0.15">
      <c r="A872" s="11" t="s">
        <v>1231</v>
      </c>
      <c r="B872" s="11" t="s">
        <v>6546</v>
      </c>
      <c r="C872" s="11" t="s">
        <v>6547</v>
      </c>
      <c r="D872" s="13" t="s">
        <v>6548</v>
      </c>
      <c r="E872" s="14">
        <v>55</v>
      </c>
      <c r="F872" s="14">
        <v>12</v>
      </c>
      <c r="G872" s="14">
        <v>4.5769908164548996</v>
      </c>
      <c r="H872" s="14">
        <v>2.6218099360956502</v>
      </c>
      <c r="I872" s="14">
        <v>1.59120989241179E-3</v>
      </c>
      <c r="J872" s="14">
        <v>2.8007551141755901E-2</v>
      </c>
      <c r="K872" s="11" t="s">
        <v>6549</v>
      </c>
      <c r="L872" s="16" t="s">
        <v>6550</v>
      </c>
    </row>
    <row r="873" spans="1:12" ht="13" x14ac:dyDescent="0.15">
      <c r="A873" s="11" t="s">
        <v>1231</v>
      </c>
      <c r="B873" s="11" t="s">
        <v>6551</v>
      </c>
      <c r="C873" s="11" t="s">
        <v>6552</v>
      </c>
      <c r="D873" s="13" t="s">
        <v>6553</v>
      </c>
      <c r="E873" s="14">
        <v>55</v>
      </c>
      <c r="F873" s="14">
        <v>12</v>
      </c>
      <c r="G873" s="14">
        <v>4.5769908164548996</v>
      </c>
      <c r="H873" s="14">
        <v>2.6218099360956502</v>
      </c>
      <c r="I873" s="14">
        <v>1.59120989241179E-3</v>
      </c>
      <c r="J873" s="14">
        <v>2.8007551141755901E-2</v>
      </c>
      <c r="K873" s="11" t="s">
        <v>6554</v>
      </c>
      <c r="L873" s="16" t="s">
        <v>6555</v>
      </c>
    </row>
    <row r="874" spans="1:12" ht="13" x14ac:dyDescent="0.15">
      <c r="A874" s="11" t="s">
        <v>1231</v>
      </c>
      <c r="B874" s="11" t="s">
        <v>2521</v>
      </c>
      <c r="C874" s="11" t="s">
        <v>2522</v>
      </c>
      <c r="D874" s="13" t="s">
        <v>2523</v>
      </c>
      <c r="E874" s="14">
        <v>287</v>
      </c>
      <c r="F874" s="14">
        <v>39</v>
      </c>
      <c r="G874" s="14">
        <v>23.883570260410099</v>
      </c>
      <c r="H874" s="14">
        <v>1.6329216936484201</v>
      </c>
      <c r="I874" s="14">
        <v>1.5978783035400801E-3</v>
      </c>
      <c r="J874" s="14">
        <v>2.8085087632618799E-2</v>
      </c>
      <c r="K874" s="11" t="s">
        <v>6556</v>
      </c>
      <c r="L874" s="16" t="s">
        <v>6557</v>
      </c>
    </row>
    <row r="875" spans="1:12" ht="13" x14ac:dyDescent="0.15">
      <c r="A875" s="11" t="s">
        <v>1231</v>
      </c>
      <c r="B875" s="11" t="s">
        <v>6558</v>
      </c>
      <c r="C875" s="11" t="s">
        <v>6559</v>
      </c>
      <c r="D875" s="13" t="s">
        <v>6560</v>
      </c>
      <c r="E875" s="14">
        <v>48</v>
      </c>
      <c r="F875" s="14">
        <v>11</v>
      </c>
      <c r="G875" s="14">
        <v>3.9944647125424599</v>
      </c>
      <c r="H875" s="14">
        <v>2.7538107835726899</v>
      </c>
      <c r="I875" s="14">
        <v>1.6180232085320999E-3</v>
      </c>
      <c r="J875" s="14">
        <v>2.8398939172100301E-2</v>
      </c>
      <c r="K875" s="11" t="s">
        <v>6561</v>
      </c>
      <c r="L875" s="16" t="s">
        <v>6562</v>
      </c>
    </row>
    <row r="876" spans="1:12" ht="13" x14ac:dyDescent="0.15">
      <c r="A876" s="11" t="s">
        <v>1231</v>
      </c>
      <c r="B876" s="11" t="s">
        <v>6563</v>
      </c>
      <c r="C876" s="11" t="s">
        <v>6564</v>
      </c>
      <c r="D876" s="13" t="s">
        <v>6565</v>
      </c>
      <c r="E876" s="14">
        <v>178</v>
      </c>
      <c r="F876" s="14">
        <v>27</v>
      </c>
      <c r="G876" s="14">
        <v>14.812806642345</v>
      </c>
      <c r="H876" s="14">
        <v>1.82274707635863</v>
      </c>
      <c r="I876" s="14">
        <v>1.6666163380833999E-3</v>
      </c>
      <c r="J876" s="14">
        <v>2.9210511496153901E-2</v>
      </c>
      <c r="K876" s="11" t="s">
        <v>6566</v>
      </c>
      <c r="L876" s="16" t="s">
        <v>6567</v>
      </c>
    </row>
    <row r="877" spans="1:12" ht="13" x14ac:dyDescent="0.15">
      <c r="A877" s="11" t="s">
        <v>1231</v>
      </c>
      <c r="B877" s="11" t="s">
        <v>6568</v>
      </c>
      <c r="C877" s="11" t="s">
        <v>6569</v>
      </c>
      <c r="D877" s="13" t="s">
        <v>6570</v>
      </c>
      <c r="E877" s="14">
        <v>260</v>
      </c>
      <c r="F877" s="14">
        <v>36</v>
      </c>
      <c r="G877" s="14">
        <v>21.636683859605</v>
      </c>
      <c r="H877" s="14">
        <v>1.6638409209837799</v>
      </c>
      <c r="I877" s="14">
        <v>1.70730389172735E-3</v>
      </c>
      <c r="J877" s="14">
        <v>2.9881430172700601E-2</v>
      </c>
      <c r="K877" s="11" t="s">
        <v>6571</v>
      </c>
      <c r="L877" s="16" t="s">
        <v>6572</v>
      </c>
    </row>
    <row r="878" spans="1:12" ht="13" x14ac:dyDescent="0.15">
      <c r="A878" s="11" t="s">
        <v>1231</v>
      </c>
      <c r="B878" s="11" t="s">
        <v>6573</v>
      </c>
      <c r="C878" s="11" t="s">
        <v>6574</v>
      </c>
      <c r="D878" s="13" t="s">
        <v>6575</v>
      </c>
      <c r="E878" s="14">
        <v>78</v>
      </c>
      <c r="F878" s="14">
        <v>15</v>
      </c>
      <c r="G878" s="14">
        <v>6.4910051578814896</v>
      </c>
      <c r="H878" s="14">
        <v>2.3108901680330201</v>
      </c>
      <c r="I878" s="14">
        <v>1.7282312878137401E-3</v>
      </c>
      <c r="J878" s="14">
        <v>3.0162618917694398E-2</v>
      </c>
      <c r="K878" s="11" t="s">
        <v>6576</v>
      </c>
      <c r="L878" s="16" t="s">
        <v>6577</v>
      </c>
    </row>
    <row r="879" spans="1:12" ht="13" x14ac:dyDescent="0.15">
      <c r="A879" s="11" t="s">
        <v>1231</v>
      </c>
      <c r="B879" s="11" t="s">
        <v>6578</v>
      </c>
      <c r="C879" s="11" t="s">
        <v>6579</v>
      </c>
      <c r="D879" s="13" t="s">
        <v>6580</v>
      </c>
      <c r="E879" s="14">
        <v>78</v>
      </c>
      <c r="F879" s="14">
        <v>15</v>
      </c>
      <c r="G879" s="14">
        <v>6.4910051578814896</v>
      </c>
      <c r="H879" s="14">
        <v>2.3108901680330201</v>
      </c>
      <c r="I879" s="14">
        <v>1.7282312878137401E-3</v>
      </c>
      <c r="J879" s="14">
        <v>3.0162618917694398E-2</v>
      </c>
      <c r="K879" s="11" t="s">
        <v>6581</v>
      </c>
      <c r="L879" s="16" t="s">
        <v>6582</v>
      </c>
    </row>
    <row r="880" spans="1:12" ht="13" x14ac:dyDescent="0.15">
      <c r="A880" s="11" t="s">
        <v>1231</v>
      </c>
      <c r="B880" s="11" t="s">
        <v>6583</v>
      </c>
      <c r="C880" s="11" t="s">
        <v>6584</v>
      </c>
      <c r="D880" s="13" t="s">
        <v>6585</v>
      </c>
      <c r="E880" s="14">
        <v>110</v>
      </c>
      <c r="F880" s="14">
        <v>19</v>
      </c>
      <c r="G880" s="14">
        <v>9.1539816329097992</v>
      </c>
      <c r="H880" s="14">
        <v>2.0755995327423902</v>
      </c>
      <c r="I880" s="14">
        <v>1.73443307970178E-3</v>
      </c>
      <c r="J880" s="14">
        <v>3.0228342817443001E-2</v>
      </c>
      <c r="K880" s="11" t="s">
        <v>6514</v>
      </c>
      <c r="L880" s="16" t="s">
        <v>6515</v>
      </c>
    </row>
    <row r="881" spans="1:12" ht="13" x14ac:dyDescent="0.15">
      <c r="A881" s="11" t="s">
        <v>1231</v>
      </c>
      <c r="B881" s="11" t="s">
        <v>1589</v>
      </c>
      <c r="C881" s="11" t="s">
        <v>1590</v>
      </c>
      <c r="D881" s="13" t="s">
        <v>1591</v>
      </c>
      <c r="E881" s="14">
        <v>279</v>
      </c>
      <c r="F881" s="14">
        <v>38</v>
      </c>
      <c r="G881" s="14">
        <v>23.217826141652999</v>
      </c>
      <c r="H881" s="14">
        <v>1.63667346667859</v>
      </c>
      <c r="I881" s="14">
        <v>1.7465861361539701E-3</v>
      </c>
      <c r="J881" s="14">
        <v>3.0397457732867599E-2</v>
      </c>
      <c r="K881" s="11" t="s">
        <v>6586</v>
      </c>
      <c r="L881" s="16" t="s">
        <v>6587</v>
      </c>
    </row>
    <row r="882" spans="1:12" ht="13" x14ac:dyDescent="0.15">
      <c r="A882" s="11" t="s">
        <v>1231</v>
      </c>
      <c r="B882" s="11" t="s">
        <v>6588</v>
      </c>
      <c r="C882" s="11" t="s">
        <v>6589</v>
      </c>
      <c r="D882" s="13" t="s">
        <v>6590</v>
      </c>
      <c r="E882" s="14">
        <v>63</v>
      </c>
      <c r="F882" s="14">
        <v>13</v>
      </c>
      <c r="G882" s="14">
        <v>5.2427349352119803</v>
      </c>
      <c r="H882" s="14">
        <v>2.4796218310957499</v>
      </c>
      <c r="I882" s="14">
        <v>1.77331132733916E-3</v>
      </c>
      <c r="J882" s="14">
        <v>3.0819356107775302E-2</v>
      </c>
      <c r="K882" s="11" t="s">
        <v>6591</v>
      </c>
      <c r="L882" s="16" t="s">
        <v>6592</v>
      </c>
    </row>
    <row r="883" spans="1:12" ht="13" x14ac:dyDescent="0.15">
      <c r="A883" s="11" t="s">
        <v>1231</v>
      </c>
      <c r="B883" s="11" t="s">
        <v>6593</v>
      </c>
      <c r="C883" s="11" t="s">
        <v>6594</v>
      </c>
      <c r="D883" s="13" t="s">
        <v>6595</v>
      </c>
      <c r="E883" s="14">
        <v>144</v>
      </c>
      <c r="F883" s="14">
        <v>23</v>
      </c>
      <c r="G883" s="14">
        <v>11.9833941376274</v>
      </c>
      <c r="H883" s="14">
        <v>1.91932266733854</v>
      </c>
      <c r="I883" s="14">
        <v>1.79754176831315E-3</v>
      </c>
      <c r="J883" s="14">
        <v>3.1171065268494499E-2</v>
      </c>
      <c r="K883" s="11" t="s">
        <v>6596</v>
      </c>
      <c r="L883" s="16" t="s">
        <v>6597</v>
      </c>
    </row>
    <row r="884" spans="1:12" ht="13" x14ac:dyDescent="0.15">
      <c r="A884" s="11" t="s">
        <v>1231</v>
      </c>
      <c r="B884" s="11" t="s">
        <v>6598</v>
      </c>
      <c r="C884" s="11" t="s">
        <v>6599</v>
      </c>
      <c r="D884" s="13" t="s">
        <v>6600</v>
      </c>
      <c r="E884" s="14">
        <v>127</v>
      </c>
      <c r="F884" s="14">
        <v>21</v>
      </c>
      <c r="G884" s="14">
        <v>10.5686878852686</v>
      </c>
      <c r="H884" s="14">
        <v>1.9870016247969</v>
      </c>
      <c r="I884" s="14">
        <v>1.7996294450073301E-3</v>
      </c>
      <c r="J884" s="14">
        <v>3.1171065268494499E-2</v>
      </c>
      <c r="K884" s="11" t="s">
        <v>6601</v>
      </c>
      <c r="L884" s="16" t="s">
        <v>6602</v>
      </c>
    </row>
    <row r="885" spans="1:12" ht="13" x14ac:dyDescent="0.15">
      <c r="A885" s="11" t="s">
        <v>1231</v>
      </c>
      <c r="B885" s="11" t="s">
        <v>6603</v>
      </c>
      <c r="C885" s="11" t="s">
        <v>6604</v>
      </c>
      <c r="D885" s="13" t="s">
        <v>6605</v>
      </c>
      <c r="E885" s="14">
        <v>35</v>
      </c>
      <c r="F885" s="14">
        <v>9</v>
      </c>
      <c r="G885" s="14">
        <v>2.9126305195622102</v>
      </c>
      <c r="H885" s="14">
        <v>3.0899902818270202</v>
      </c>
      <c r="I885" s="14">
        <v>1.8035961691336101E-3</v>
      </c>
      <c r="J885" s="14">
        <v>3.1171065268494499E-2</v>
      </c>
      <c r="K885" s="11" t="s">
        <v>6606</v>
      </c>
      <c r="L885" s="16" t="s">
        <v>6607</v>
      </c>
    </row>
    <row r="886" spans="1:12" ht="13" x14ac:dyDescent="0.15">
      <c r="A886" s="11" t="s">
        <v>1231</v>
      </c>
      <c r="B886" s="11" t="s">
        <v>6608</v>
      </c>
      <c r="C886" s="11" t="s">
        <v>6609</v>
      </c>
      <c r="D886" s="13" t="s">
        <v>6610</v>
      </c>
      <c r="E886" s="14">
        <v>35</v>
      </c>
      <c r="F886" s="14">
        <v>9</v>
      </c>
      <c r="G886" s="14">
        <v>2.9126305195622102</v>
      </c>
      <c r="H886" s="14">
        <v>3.0899902818270202</v>
      </c>
      <c r="I886" s="14">
        <v>1.8035961691336101E-3</v>
      </c>
      <c r="J886" s="14">
        <v>3.1171065268494499E-2</v>
      </c>
      <c r="K886" s="11" t="s">
        <v>6611</v>
      </c>
      <c r="L886" s="16" t="s">
        <v>6612</v>
      </c>
    </row>
    <row r="887" spans="1:12" ht="13" x14ac:dyDescent="0.15">
      <c r="A887" s="11" t="s">
        <v>1231</v>
      </c>
      <c r="B887" s="11" t="s">
        <v>6613</v>
      </c>
      <c r="C887" s="11" t="s">
        <v>6614</v>
      </c>
      <c r="D887" s="13" t="s">
        <v>6615</v>
      </c>
      <c r="E887" s="14">
        <v>414</v>
      </c>
      <c r="F887" s="14">
        <v>52</v>
      </c>
      <c r="G887" s="14">
        <v>34.452258145678698</v>
      </c>
      <c r="H887" s="14">
        <v>1.5093350276235</v>
      </c>
      <c r="I887" s="14">
        <v>1.8135434859163401E-3</v>
      </c>
      <c r="J887" s="14">
        <v>3.1299389592122098E-2</v>
      </c>
      <c r="K887" s="11" t="s">
        <v>6616</v>
      </c>
      <c r="L887" s="16" t="s">
        <v>6617</v>
      </c>
    </row>
    <row r="888" spans="1:12" ht="13" x14ac:dyDescent="0.15">
      <c r="A888" s="11" t="s">
        <v>1231</v>
      </c>
      <c r="B888" s="11" t="s">
        <v>6618</v>
      </c>
      <c r="C888" s="11" t="s">
        <v>6619</v>
      </c>
      <c r="D888" s="13" t="s">
        <v>6620</v>
      </c>
      <c r="E888" s="14">
        <v>17</v>
      </c>
      <c r="F888" s="14">
        <v>6</v>
      </c>
      <c r="G888" s="14">
        <v>1.4147062523587901</v>
      </c>
      <c r="H888" s="14">
        <v>4.2411631319194303</v>
      </c>
      <c r="I888" s="14">
        <v>1.82096975670965E-3</v>
      </c>
      <c r="J888" s="14">
        <v>3.1340379626920899E-2</v>
      </c>
      <c r="K888" s="11" t="s">
        <v>4834</v>
      </c>
      <c r="L888" s="16" t="s">
        <v>4835</v>
      </c>
    </row>
    <row r="889" spans="1:12" ht="13" x14ac:dyDescent="0.15">
      <c r="A889" s="11" t="s">
        <v>1231</v>
      </c>
      <c r="B889" s="11" t="s">
        <v>6621</v>
      </c>
      <c r="C889" s="11" t="s">
        <v>6622</v>
      </c>
      <c r="D889" s="13" t="s">
        <v>6623</v>
      </c>
      <c r="E889" s="14">
        <v>17</v>
      </c>
      <c r="F889" s="14">
        <v>6</v>
      </c>
      <c r="G889" s="14">
        <v>1.4147062523587901</v>
      </c>
      <c r="H889" s="14">
        <v>4.2411631319194303</v>
      </c>
      <c r="I889" s="14">
        <v>1.82096975670965E-3</v>
      </c>
      <c r="J889" s="14">
        <v>3.1340379626920899E-2</v>
      </c>
      <c r="K889" s="11" t="s">
        <v>6624</v>
      </c>
      <c r="L889" s="16" t="s">
        <v>6625</v>
      </c>
    </row>
    <row r="890" spans="1:12" ht="13" x14ac:dyDescent="0.15">
      <c r="A890" s="11" t="s">
        <v>1231</v>
      </c>
      <c r="B890" s="11" t="s">
        <v>3917</v>
      </c>
      <c r="C890" s="11" t="s">
        <v>3918</v>
      </c>
      <c r="D890" s="13" t="s">
        <v>3919</v>
      </c>
      <c r="E890" s="14">
        <v>308</v>
      </c>
      <c r="F890" s="14">
        <v>41</v>
      </c>
      <c r="G890" s="14">
        <v>25.631148572147399</v>
      </c>
      <c r="H890" s="14">
        <v>1.5996161812488301</v>
      </c>
      <c r="I890" s="14">
        <v>1.82670769100068E-3</v>
      </c>
      <c r="J890" s="14">
        <v>3.1395589664304002E-2</v>
      </c>
      <c r="K890" s="11" t="s">
        <v>6626</v>
      </c>
      <c r="L890" s="16" t="s">
        <v>6627</v>
      </c>
    </row>
    <row r="891" spans="1:12" ht="13" x14ac:dyDescent="0.15">
      <c r="A891" s="11" t="s">
        <v>1231</v>
      </c>
      <c r="B891" s="11" t="s">
        <v>6628</v>
      </c>
      <c r="C891" s="11" t="s">
        <v>6629</v>
      </c>
      <c r="D891" s="13" t="s">
        <v>6630</v>
      </c>
      <c r="E891" s="14">
        <v>197</v>
      </c>
      <c r="F891" s="14">
        <v>29</v>
      </c>
      <c r="G891" s="14">
        <v>16.393948924393001</v>
      </c>
      <c r="H891" s="14">
        <v>1.76894536720498</v>
      </c>
      <c r="I891" s="14">
        <v>1.83395122417751E-3</v>
      </c>
      <c r="J891" s="14">
        <v>3.1476487884949798E-2</v>
      </c>
      <c r="K891" s="11" t="s">
        <v>6631</v>
      </c>
      <c r="L891" s="16" t="s">
        <v>6632</v>
      </c>
    </row>
    <row r="892" spans="1:12" ht="13" x14ac:dyDescent="0.15">
      <c r="A892" s="11" t="s">
        <v>1231</v>
      </c>
      <c r="B892" s="11" t="s">
        <v>6633</v>
      </c>
      <c r="C892" s="11" t="s">
        <v>6634</v>
      </c>
      <c r="D892" s="13" t="s">
        <v>6635</v>
      </c>
      <c r="E892" s="14">
        <v>56</v>
      </c>
      <c r="F892" s="14">
        <v>12</v>
      </c>
      <c r="G892" s="14">
        <v>4.6602088312995296</v>
      </c>
      <c r="H892" s="14">
        <v>2.5749919015225098</v>
      </c>
      <c r="I892" s="14">
        <v>1.8746193015481999E-3</v>
      </c>
      <c r="J892" s="14">
        <v>3.2130042697391697E-2</v>
      </c>
      <c r="K892" s="11" t="s">
        <v>6636</v>
      </c>
      <c r="L892" s="16" t="s">
        <v>6637</v>
      </c>
    </row>
    <row r="893" spans="1:12" ht="13" x14ac:dyDescent="0.15">
      <c r="A893" s="11" t="s">
        <v>1231</v>
      </c>
      <c r="B893" s="11" t="s">
        <v>6638</v>
      </c>
      <c r="C893" s="11" t="s">
        <v>6639</v>
      </c>
      <c r="D893" s="13" t="s">
        <v>6640</v>
      </c>
      <c r="E893" s="14">
        <v>71</v>
      </c>
      <c r="F893" s="14">
        <v>14</v>
      </c>
      <c r="G893" s="14">
        <v>5.9084790539690504</v>
      </c>
      <c r="H893" s="14">
        <v>2.3694761159549902</v>
      </c>
      <c r="I893" s="14">
        <v>1.89786415901838E-3</v>
      </c>
      <c r="J893" s="14">
        <v>3.2290273117542803E-2</v>
      </c>
      <c r="K893" s="11" t="s">
        <v>6641</v>
      </c>
      <c r="L893" s="16" t="s">
        <v>6642</v>
      </c>
    </row>
    <row r="894" spans="1:12" ht="13" x14ac:dyDescent="0.15">
      <c r="A894" s="11" t="s">
        <v>1231</v>
      </c>
      <c r="B894" s="11" t="s">
        <v>6643</v>
      </c>
      <c r="C894" s="11" t="s">
        <v>6644</v>
      </c>
      <c r="D894" s="13" t="s">
        <v>6645</v>
      </c>
      <c r="E894" s="14">
        <v>71</v>
      </c>
      <c r="F894" s="14">
        <v>14</v>
      </c>
      <c r="G894" s="14">
        <v>5.9084790539690504</v>
      </c>
      <c r="H894" s="14">
        <v>2.3694761159549902</v>
      </c>
      <c r="I894" s="14">
        <v>1.89786415901838E-3</v>
      </c>
      <c r="J894" s="14">
        <v>3.2290273117542803E-2</v>
      </c>
      <c r="K894" s="11" t="s">
        <v>6646</v>
      </c>
      <c r="L894" s="16" t="s">
        <v>6647</v>
      </c>
    </row>
    <row r="895" spans="1:12" ht="13" x14ac:dyDescent="0.15">
      <c r="A895" s="11" t="s">
        <v>1231</v>
      </c>
      <c r="B895" s="11" t="s">
        <v>6648</v>
      </c>
      <c r="C895" s="11" t="s">
        <v>6649</v>
      </c>
      <c r="D895" s="13" t="s">
        <v>6650</v>
      </c>
      <c r="E895" s="14">
        <v>12</v>
      </c>
      <c r="F895" s="14">
        <v>5</v>
      </c>
      <c r="G895" s="14">
        <v>0.99861617813561498</v>
      </c>
      <c r="H895" s="14">
        <v>5.0069286974048897</v>
      </c>
      <c r="I895" s="14">
        <v>1.9077849901255599E-3</v>
      </c>
      <c r="J895" s="14">
        <v>3.2290273117542803E-2</v>
      </c>
      <c r="K895" s="11" t="s">
        <v>6651</v>
      </c>
      <c r="L895" s="16" t="s">
        <v>6652</v>
      </c>
    </row>
    <row r="896" spans="1:12" ht="13" x14ac:dyDescent="0.15">
      <c r="A896" s="11" t="s">
        <v>1231</v>
      </c>
      <c r="B896" s="11" t="s">
        <v>6653</v>
      </c>
      <c r="C896" s="11" t="s">
        <v>6654</v>
      </c>
      <c r="D896" s="13" t="s">
        <v>6655</v>
      </c>
      <c r="E896" s="14">
        <v>12</v>
      </c>
      <c r="F896" s="14">
        <v>5</v>
      </c>
      <c r="G896" s="14">
        <v>0.99861617813561498</v>
      </c>
      <c r="H896" s="14">
        <v>5.0069286974048897</v>
      </c>
      <c r="I896" s="14">
        <v>1.9077849901255599E-3</v>
      </c>
      <c r="J896" s="14">
        <v>3.2290273117542803E-2</v>
      </c>
      <c r="K896" s="11" t="s">
        <v>6656</v>
      </c>
      <c r="L896" s="16" t="s">
        <v>6657</v>
      </c>
    </row>
    <row r="897" spans="1:12" ht="13" x14ac:dyDescent="0.15">
      <c r="A897" s="11" t="s">
        <v>1231</v>
      </c>
      <c r="B897" s="11" t="s">
        <v>6658</v>
      </c>
      <c r="C897" s="11" t="s">
        <v>6659</v>
      </c>
      <c r="D897" s="13" t="s">
        <v>6660</v>
      </c>
      <c r="E897" s="14">
        <v>12</v>
      </c>
      <c r="F897" s="14">
        <v>5</v>
      </c>
      <c r="G897" s="14">
        <v>0.99861617813561498</v>
      </c>
      <c r="H897" s="14">
        <v>5.0069286974048897</v>
      </c>
      <c r="I897" s="14">
        <v>1.9077849901255599E-3</v>
      </c>
      <c r="J897" s="14">
        <v>3.2290273117542803E-2</v>
      </c>
      <c r="K897" s="11" t="s">
        <v>6656</v>
      </c>
      <c r="L897" s="16" t="s">
        <v>6657</v>
      </c>
    </row>
    <row r="898" spans="1:12" ht="13" x14ac:dyDescent="0.15">
      <c r="A898" s="11" t="s">
        <v>1231</v>
      </c>
      <c r="B898" s="11" t="s">
        <v>6661</v>
      </c>
      <c r="C898" s="11" t="s">
        <v>6662</v>
      </c>
      <c r="D898" s="13" t="s">
        <v>6663</v>
      </c>
      <c r="E898" s="14">
        <v>12</v>
      </c>
      <c r="F898" s="14">
        <v>5</v>
      </c>
      <c r="G898" s="14">
        <v>0.99861617813561498</v>
      </c>
      <c r="H898" s="14">
        <v>5.0069286974048897</v>
      </c>
      <c r="I898" s="14">
        <v>1.9077849901255599E-3</v>
      </c>
      <c r="J898" s="14">
        <v>3.2290273117542803E-2</v>
      </c>
      <c r="K898" s="11" t="s">
        <v>6308</v>
      </c>
      <c r="L898" s="16" t="s">
        <v>6309</v>
      </c>
    </row>
    <row r="899" spans="1:12" ht="13" x14ac:dyDescent="0.15">
      <c r="A899" s="11" t="s">
        <v>1231</v>
      </c>
      <c r="B899" s="11" t="s">
        <v>6664</v>
      </c>
      <c r="C899" s="11" t="s">
        <v>6665</v>
      </c>
      <c r="D899" s="13" t="s">
        <v>6666</v>
      </c>
      <c r="E899" s="14">
        <v>12</v>
      </c>
      <c r="F899" s="14">
        <v>5</v>
      </c>
      <c r="G899" s="14">
        <v>0.99861617813561498</v>
      </c>
      <c r="H899" s="14">
        <v>5.0069286974048897</v>
      </c>
      <c r="I899" s="14">
        <v>1.9077849901255599E-3</v>
      </c>
      <c r="J899" s="14">
        <v>3.2290273117542803E-2</v>
      </c>
      <c r="K899" s="11" t="s">
        <v>6308</v>
      </c>
      <c r="L899" s="16" t="s">
        <v>6309</v>
      </c>
    </row>
    <row r="900" spans="1:12" ht="13" x14ac:dyDescent="0.15">
      <c r="A900" s="11" t="s">
        <v>1231</v>
      </c>
      <c r="B900" s="11" t="s">
        <v>6667</v>
      </c>
      <c r="C900" s="11" t="s">
        <v>6668</v>
      </c>
      <c r="D900" s="13" t="s">
        <v>6669</v>
      </c>
      <c r="E900" s="14">
        <v>12</v>
      </c>
      <c r="F900" s="14">
        <v>5</v>
      </c>
      <c r="G900" s="14">
        <v>0.99861617813561498</v>
      </c>
      <c r="H900" s="14">
        <v>5.0069286974048897</v>
      </c>
      <c r="I900" s="14">
        <v>1.9077849901255599E-3</v>
      </c>
      <c r="J900" s="14">
        <v>3.2290273117542803E-2</v>
      </c>
      <c r="K900" s="11" t="s">
        <v>6670</v>
      </c>
      <c r="L900" s="16" t="s">
        <v>6671</v>
      </c>
    </row>
    <row r="901" spans="1:12" ht="13" x14ac:dyDescent="0.15">
      <c r="A901" s="11" t="s">
        <v>1231</v>
      </c>
      <c r="B901" s="11" t="s">
        <v>6672</v>
      </c>
      <c r="C901" s="11" t="s">
        <v>6673</v>
      </c>
      <c r="D901" s="13" t="s">
        <v>6674</v>
      </c>
      <c r="E901" s="14">
        <v>12</v>
      </c>
      <c r="F901" s="14">
        <v>5</v>
      </c>
      <c r="G901" s="14">
        <v>0.99861617813561498</v>
      </c>
      <c r="H901" s="14">
        <v>5.0069286974048897</v>
      </c>
      <c r="I901" s="14">
        <v>1.9077849901255599E-3</v>
      </c>
      <c r="J901" s="14">
        <v>3.2290273117542803E-2</v>
      </c>
      <c r="K901" s="11" t="s">
        <v>6675</v>
      </c>
      <c r="L901" s="16" t="s">
        <v>6676</v>
      </c>
    </row>
    <row r="902" spans="1:12" ht="13" x14ac:dyDescent="0.15">
      <c r="A902" s="11" t="s">
        <v>1231</v>
      </c>
      <c r="B902" s="11" t="s">
        <v>6677</v>
      </c>
      <c r="C902" s="11" t="s">
        <v>6678</v>
      </c>
      <c r="D902" s="13" t="s">
        <v>6679</v>
      </c>
      <c r="E902" s="14">
        <v>42</v>
      </c>
      <c r="F902" s="14">
        <v>10</v>
      </c>
      <c r="G902" s="14">
        <v>3.4951566234746498</v>
      </c>
      <c r="H902" s="14">
        <v>2.86110211280279</v>
      </c>
      <c r="I902" s="14">
        <v>1.9199222816310699E-3</v>
      </c>
      <c r="J902" s="14">
        <v>3.2290273117542803E-2</v>
      </c>
      <c r="K902" s="11" t="s">
        <v>6680</v>
      </c>
      <c r="L902" s="16" t="s">
        <v>6681</v>
      </c>
    </row>
    <row r="903" spans="1:12" ht="13" x14ac:dyDescent="0.15">
      <c r="A903" s="11" t="s">
        <v>1231</v>
      </c>
      <c r="B903" s="11" t="s">
        <v>6682</v>
      </c>
      <c r="C903" s="11" t="s">
        <v>6683</v>
      </c>
      <c r="D903" s="13" t="s">
        <v>6684</v>
      </c>
      <c r="E903" s="14">
        <v>42</v>
      </c>
      <c r="F903" s="14">
        <v>10</v>
      </c>
      <c r="G903" s="14">
        <v>3.4951566234746498</v>
      </c>
      <c r="H903" s="14">
        <v>2.86110211280279</v>
      </c>
      <c r="I903" s="14">
        <v>1.9199222816310699E-3</v>
      </c>
      <c r="J903" s="14">
        <v>3.2290273117542803E-2</v>
      </c>
      <c r="K903" s="11" t="s">
        <v>6685</v>
      </c>
      <c r="L903" s="16" t="s">
        <v>6686</v>
      </c>
    </row>
    <row r="904" spans="1:12" ht="13" x14ac:dyDescent="0.15">
      <c r="A904" s="11" t="s">
        <v>1231</v>
      </c>
      <c r="B904" s="11" t="s">
        <v>6687</v>
      </c>
      <c r="C904" s="11" t="s">
        <v>6688</v>
      </c>
      <c r="D904" s="13" t="s">
        <v>6689</v>
      </c>
      <c r="E904" s="14">
        <v>42</v>
      </c>
      <c r="F904" s="14">
        <v>10</v>
      </c>
      <c r="G904" s="14">
        <v>3.4951566234746498</v>
      </c>
      <c r="H904" s="14">
        <v>2.86110211280279</v>
      </c>
      <c r="I904" s="14">
        <v>1.9199222816310699E-3</v>
      </c>
      <c r="J904" s="14">
        <v>3.2290273117542803E-2</v>
      </c>
      <c r="K904" s="11" t="s">
        <v>6059</v>
      </c>
      <c r="L904" s="16" t="s">
        <v>6060</v>
      </c>
    </row>
    <row r="905" spans="1:12" ht="13" x14ac:dyDescent="0.15">
      <c r="A905" s="11" t="s">
        <v>1231</v>
      </c>
      <c r="B905" s="11" t="s">
        <v>6690</v>
      </c>
      <c r="C905" s="11" t="s">
        <v>6691</v>
      </c>
      <c r="D905" s="13" t="s">
        <v>6692</v>
      </c>
      <c r="E905" s="14">
        <v>234</v>
      </c>
      <c r="F905" s="14">
        <v>33</v>
      </c>
      <c r="G905" s="14">
        <v>19.473015473644502</v>
      </c>
      <c r="H905" s="14">
        <v>1.6946527898908901</v>
      </c>
      <c r="I905" s="14">
        <v>1.9231545940852099E-3</v>
      </c>
      <c r="J905" s="14">
        <v>3.2290273117542803E-2</v>
      </c>
      <c r="K905" s="11" t="s">
        <v>6693</v>
      </c>
      <c r="L905" s="16" t="s">
        <v>6694</v>
      </c>
    </row>
    <row r="906" spans="1:12" ht="13" x14ac:dyDescent="0.15">
      <c r="A906" s="11" t="s">
        <v>1231</v>
      </c>
      <c r="B906" s="11" t="s">
        <v>6695</v>
      </c>
      <c r="C906" s="11" t="s">
        <v>6696</v>
      </c>
      <c r="D906" s="13" t="s">
        <v>6697</v>
      </c>
      <c r="E906" s="14">
        <v>49</v>
      </c>
      <c r="F906" s="14">
        <v>11</v>
      </c>
      <c r="G906" s="14">
        <v>4.0776827273870904</v>
      </c>
      <c r="H906" s="14">
        <v>2.6976105634997798</v>
      </c>
      <c r="I906" s="14">
        <v>1.93223106991902E-3</v>
      </c>
      <c r="J906" s="14">
        <v>3.2290273117542803E-2</v>
      </c>
      <c r="K906" s="11" t="s">
        <v>6698</v>
      </c>
      <c r="L906" s="16" t="s">
        <v>6699</v>
      </c>
    </row>
    <row r="907" spans="1:12" ht="13" x14ac:dyDescent="0.15">
      <c r="A907" s="11" t="s">
        <v>1231</v>
      </c>
      <c r="B907" s="11" t="s">
        <v>6700</v>
      </c>
      <c r="C907" s="11" t="s">
        <v>6701</v>
      </c>
      <c r="D907" s="13" t="s">
        <v>6702</v>
      </c>
      <c r="E907" s="14">
        <v>49</v>
      </c>
      <c r="F907" s="14">
        <v>11</v>
      </c>
      <c r="G907" s="14">
        <v>4.0776827273870904</v>
      </c>
      <c r="H907" s="14">
        <v>2.6976105634997798</v>
      </c>
      <c r="I907" s="14">
        <v>1.93223106991902E-3</v>
      </c>
      <c r="J907" s="14">
        <v>3.2290273117542803E-2</v>
      </c>
      <c r="K907" s="11" t="s">
        <v>6703</v>
      </c>
      <c r="L907" s="16" t="s">
        <v>6704</v>
      </c>
    </row>
    <row r="908" spans="1:12" ht="13" x14ac:dyDescent="0.15">
      <c r="A908" s="11" t="s">
        <v>1231</v>
      </c>
      <c r="B908" s="11" t="s">
        <v>6705</v>
      </c>
      <c r="C908" s="11" t="s">
        <v>6706</v>
      </c>
      <c r="D908" s="13" t="s">
        <v>6707</v>
      </c>
      <c r="E908" s="14">
        <v>49</v>
      </c>
      <c r="F908" s="14">
        <v>11</v>
      </c>
      <c r="G908" s="14">
        <v>4.0776827273870904</v>
      </c>
      <c r="H908" s="14">
        <v>2.6976105634997798</v>
      </c>
      <c r="I908" s="14">
        <v>1.93223106991902E-3</v>
      </c>
      <c r="J908" s="14">
        <v>3.2290273117542803E-2</v>
      </c>
      <c r="K908" s="11" t="s">
        <v>6708</v>
      </c>
      <c r="L908" s="16" t="s">
        <v>6709</v>
      </c>
    </row>
    <row r="909" spans="1:12" ht="13" x14ac:dyDescent="0.15">
      <c r="A909" s="11" t="s">
        <v>1231</v>
      </c>
      <c r="B909" s="11" t="s">
        <v>6710</v>
      </c>
      <c r="C909" s="11" t="s">
        <v>6711</v>
      </c>
      <c r="D909" s="13" t="s">
        <v>6712</v>
      </c>
      <c r="E909" s="14">
        <v>49</v>
      </c>
      <c r="F909" s="14">
        <v>11</v>
      </c>
      <c r="G909" s="14">
        <v>4.0776827273870904</v>
      </c>
      <c r="H909" s="14">
        <v>2.6976105634997798</v>
      </c>
      <c r="I909" s="14">
        <v>1.93223106991902E-3</v>
      </c>
      <c r="J909" s="14">
        <v>3.2290273117542803E-2</v>
      </c>
      <c r="K909" s="11" t="s">
        <v>6708</v>
      </c>
      <c r="L909" s="16" t="s">
        <v>6709</v>
      </c>
    </row>
    <row r="910" spans="1:12" ht="13" x14ac:dyDescent="0.15">
      <c r="A910" s="11" t="s">
        <v>1231</v>
      </c>
      <c r="B910" s="11" t="s">
        <v>4231</v>
      </c>
      <c r="C910" s="11" t="s">
        <v>4232</v>
      </c>
      <c r="D910" s="13" t="s">
        <v>4234</v>
      </c>
      <c r="E910" s="14">
        <v>49</v>
      </c>
      <c r="F910" s="14">
        <v>11</v>
      </c>
      <c r="G910" s="14">
        <v>4.0776827273870904</v>
      </c>
      <c r="H910" s="14">
        <v>2.6976105634997798</v>
      </c>
      <c r="I910" s="14">
        <v>1.93223106991902E-3</v>
      </c>
      <c r="J910" s="14">
        <v>3.2290273117542803E-2</v>
      </c>
      <c r="K910" s="11" t="s">
        <v>6713</v>
      </c>
      <c r="L910" s="16" t="s">
        <v>6714</v>
      </c>
    </row>
    <row r="911" spans="1:12" ht="13" x14ac:dyDescent="0.15">
      <c r="A911" s="11" t="s">
        <v>1231</v>
      </c>
      <c r="B911" s="11" t="s">
        <v>6715</v>
      </c>
      <c r="C911" s="11" t="s">
        <v>6716</v>
      </c>
      <c r="D911" s="13" t="s">
        <v>6717</v>
      </c>
      <c r="E911" s="14">
        <v>328</v>
      </c>
      <c r="F911" s="14">
        <v>43</v>
      </c>
      <c r="G911" s="14">
        <v>27.295508869040098</v>
      </c>
      <c r="H911" s="14">
        <v>1.5753507365005599</v>
      </c>
      <c r="I911" s="14">
        <v>1.93340905200534E-3</v>
      </c>
      <c r="J911" s="14">
        <v>3.2290273117542803E-2</v>
      </c>
      <c r="K911" s="11" t="s">
        <v>6718</v>
      </c>
      <c r="L911" s="16" t="s">
        <v>6719</v>
      </c>
    </row>
    <row r="912" spans="1:12" ht="13" x14ac:dyDescent="0.15">
      <c r="A912" s="11" t="s">
        <v>1231</v>
      </c>
      <c r="B912" s="11" t="s">
        <v>6720</v>
      </c>
      <c r="C912" s="11" t="s">
        <v>6721</v>
      </c>
      <c r="D912" s="13" t="s">
        <v>6722</v>
      </c>
      <c r="E912" s="14">
        <v>145</v>
      </c>
      <c r="F912" s="14">
        <v>23</v>
      </c>
      <c r="G912" s="14">
        <v>12.066612152472</v>
      </c>
      <c r="H912" s="14">
        <v>1.90608595928793</v>
      </c>
      <c r="I912" s="14">
        <v>1.9723091922783098E-3</v>
      </c>
      <c r="J912" s="14">
        <v>3.2752090785252402E-2</v>
      </c>
      <c r="K912" s="11" t="s">
        <v>6723</v>
      </c>
      <c r="L912" s="16" t="s">
        <v>6724</v>
      </c>
    </row>
    <row r="913" spans="1:12" ht="13" x14ac:dyDescent="0.15">
      <c r="A913" s="11" t="s">
        <v>1231</v>
      </c>
      <c r="B913" s="11" t="s">
        <v>6725</v>
      </c>
      <c r="C913" s="11" t="s">
        <v>6726</v>
      </c>
      <c r="D913" s="13" t="s">
        <v>6727</v>
      </c>
      <c r="E913" s="14">
        <v>79</v>
      </c>
      <c r="F913" s="14">
        <v>15</v>
      </c>
      <c r="G913" s="14">
        <v>6.5742231727261302</v>
      </c>
      <c r="H913" s="14">
        <v>2.2816383937541298</v>
      </c>
      <c r="I913" s="14">
        <v>1.9725886332866401E-3</v>
      </c>
      <c r="J913" s="14">
        <v>3.2752090785252402E-2</v>
      </c>
      <c r="K913" s="11" t="s">
        <v>6728</v>
      </c>
      <c r="L913" s="16" t="s">
        <v>6729</v>
      </c>
    </row>
    <row r="914" spans="1:12" ht="13" x14ac:dyDescent="0.15">
      <c r="A914" s="11" t="s">
        <v>1231</v>
      </c>
      <c r="B914" s="11" t="s">
        <v>6730</v>
      </c>
      <c r="C914" s="11" t="s">
        <v>6731</v>
      </c>
      <c r="D914" s="13" t="s">
        <v>6732</v>
      </c>
      <c r="E914" s="14">
        <v>29</v>
      </c>
      <c r="F914" s="14">
        <v>8</v>
      </c>
      <c r="G914" s="14">
        <v>2.4133224304944001</v>
      </c>
      <c r="H914" s="14">
        <v>3.3149321031094399</v>
      </c>
      <c r="I914" s="14">
        <v>1.9793250221695801E-3</v>
      </c>
      <c r="J914" s="14">
        <v>3.2752090785252402E-2</v>
      </c>
      <c r="K914" s="11" t="s">
        <v>6733</v>
      </c>
      <c r="L914" s="16" t="s">
        <v>6734</v>
      </c>
    </row>
    <row r="915" spans="1:12" ht="13" x14ac:dyDescent="0.15">
      <c r="A915" s="11" t="s">
        <v>1231</v>
      </c>
      <c r="B915" s="11" t="s">
        <v>6735</v>
      </c>
      <c r="C915" s="11" t="s">
        <v>6736</v>
      </c>
      <c r="D915" s="13" t="s">
        <v>6737</v>
      </c>
      <c r="E915" s="14">
        <v>29</v>
      </c>
      <c r="F915" s="14">
        <v>8</v>
      </c>
      <c r="G915" s="14">
        <v>2.4133224304944001</v>
      </c>
      <c r="H915" s="14">
        <v>3.3149321031094399</v>
      </c>
      <c r="I915" s="14">
        <v>1.9793250221695801E-3</v>
      </c>
      <c r="J915" s="14">
        <v>3.2752090785252402E-2</v>
      </c>
      <c r="K915" s="11" t="s">
        <v>5920</v>
      </c>
      <c r="L915" s="16" t="s">
        <v>5921</v>
      </c>
    </row>
    <row r="916" spans="1:12" ht="13" x14ac:dyDescent="0.15">
      <c r="A916" s="11" t="s">
        <v>1231</v>
      </c>
      <c r="B916" s="11" t="s">
        <v>6738</v>
      </c>
      <c r="C916" s="11" t="s">
        <v>6739</v>
      </c>
      <c r="D916" s="13" t="s">
        <v>6740</v>
      </c>
      <c r="E916" s="14">
        <v>29</v>
      </c>
      <c r="F916" s="14">
        <v>8</v>
      </c>
      <c r="G916" s="14">
        <v>2.4133224304944001</v>
      </c>
      <c r="H916" s="14">
        <v>3.3149321031094399</v>
      </c>
      <c r="I916" s="14">
        <v>1.9793250221695801E-3</v>
      </c>
      <c r="J916" s="14">
        <v>3.2752090785252402E-2</v>
      </c>
      <c r="K916" s="11" t="s">
        <v>6741</v>
      </c>
      <c r="L916" s="16" t="s">
        <v>6742</v>
      </c>
    </row>
    <row r="917" spans="1:12" ht="13" x14ac:dyDescent="0.15">
      <c r="A917" s="11" t="s">
        <v>1231</v>
      </c>
      <c r="B917" s="11" t="s">
        <v>6743</v>
      </c>
      <c r="C917" s="11" t="s">
        <v>6744</v>
      </c>
      <c r="D917" s="13" t="s">
        <v>6745</v>
      </c>
      <c r="E917" s="14">
        <v>103</v>
      </c>
      <c r="F917" s="14">
        <v>18</v>
      </c>
      <c r="G917" s="14">
        <v>8.57145552899736</v>
      </c>
      <c r="H917" s="14">
        <v>2.0999933954164201</v>
      </c>
      <c r="I917" s="14">
        <v>1.97953647263593E-3</v>
      </c>
      <c r="J917" s="14">
        <v>3.2752090785252402E-2</v>
      </c>
      <c r="K917" s="11" t="s">
        <v>6746</v>
      </c>
      <c r="L917" s="16" t="s">
        <v>6747</v>
      </c>
    </row>
    <row r="918" spans="1:12" ht="13" x14ac:dyDescent="0.15">
      <c r="A918" s="11" t="s">
        <v>1231</v>
      </c>
      <c r="B918" s="11" t="s">
        <v>2262</v>
      </c>
      <c r="C918" s="11" t="s">
        <v>2263</v>
      </c>
      <c r="D918" s="13" t="s">
        <v>2264</v>
      </c>
      <c r="E918" s="14">
        <v>103</v>
      </c>
      <c r="F918" s="14">
        <v>18</v>
      </c>
      <c r="G918" s="14">
        <v>8.57145552899736</v>
      </c>
      <c r="H918" s="14">
        <v>2.0999933954164201</v>
      </c>
      <c r="I918" s="14">
        <v>1.97953647263593E-3</v>
      </c>
      <c r="J918" s="14">
        <v>3.2752090785252402E-2</v>
      </c>
      <c r="K918" s="11" t="s">
        <v>6748</v>
      </c>
      <c r="L918" s="16" t="s">
        <v>6749</v>
      </c>
    </row>
    <row r="919" spans="1:12" ht="13" x14ac:dyDescent="0.15">
      <c r="A919" s="11" t="s">
        <v>1231</v>
      </c>
      <c r="B919" s="11" t="s">
        <v>6750</v>
      </c>
      <c r="C919" s="11" t="s">
        <v>6751</v>
      </c>
      <c r="D919" s="13" t="s">
        <v>6752</v>
      </c>
      <c r="E919" s="14">
        <v>281</v>
      </c>
      <c r="F919" s="14">
        <v>38</v>
      </c>
      <c r="G919" s="14">
        <v>23.3842621713423</v>
      </c>
      <c r="H919" s="14">
        <v>1.62502454520757</v>
      </c>
      <c r="I919" s="14">
        <v>1.9865080142485998E-3</v>
      </c>
      <c r="J919" s="14">
        <v>3.2761916106925901E-2</v>
      </c>
      <c r="K919" s="11" t="s">
        <v>6753</v>
      </c>
      <c r="L919" s="16" t="s">
        <v>6754</v>
      </c>
    </row>
    <row r="920" spans="1:12" ht="13" x14ac:dyDescent="0.15">
      <c r="A920" s="11" t="s">
        <v>1231</v>
      </c>
      <c r="B920" s="11" t="s">
        <v>2861</v>
      </c>
      <c r="C920" s="11" t="s">
        <v>2862</v>
      </c>
      <c r="D920" s="13" t="s">
        <v>2864</v>
      </c>
      <c r="E920" s="14">
        <v>128</v>
      </c>
      <c r="F920" s="14">
        <v>21</v>
      </c>
      <c r="G920" s="14">
        <v>10.651905900113199</v>
      </c>
      <c r="H920" s="14">
        <v>1.97147817460317</v>
      </c>
      <c r="I920" s="14">
        <v>1.9880508363699901E-3</v>
      </c>
      <c r="J920" s="14">
        <v>3.2761916106925901E-2</v>
      </c>
      <c r="K920" s="11" t="s">
        <v>6755</v>
      </c>
      <c r="L920" s="16" t="s">
        <v>6756</v>
      </c>
    </row>
    <row r="921" spans="1:12" ht="13" x14ac:dyDescent="0.15">
      <c r="A921" s="11" t="s">
        <v>1231</v>
      </c>
      <c r="B921" s="11" t="s">
        <v>6757</v>
      </c>
      <c r="C921" s="11" t="s">
        <v>6758</v>
      </c>
      <c r="D921" s="13" t="s">
        <v>6759</v>
      </c>
      <c r="E921" s="14">
        <v>128</v>
      </c>
      <c r="F921" s="14">
        <v>21</v>
      </c>
      <c r="G921" s="14">
        <v>10.651905900113199</v>
      </c>
      <c r="H921" s="14">
        <v>1.97147817460317</v>
      </c>
      <c r="I921" s="14">
        <v>1.9880508363699901E-3</v>
      </c>
      <c r="J921" s="14">
        <v>3.2761916106925901E-2</v>
      </c>
      <c r="K921" s="11" t="s">
        <v>6760</v>
      </c>
      <c r="L921" s="16" t="s">
        <v>6761</v>
      </c>
    </row>
    <row r="922" spans="1:12" ht="13" x14ac:dyDescent="0.15">
      <c r="A922" s="11" t="s">
        <v>1231</v>
      </c>
      <c r="B922" s="11" t="s">
        <v>6762</v>
      </c>
      <c r="C922" s="11" t="s">
        <v>6763</v>
      </c>
      <c r="D922" s="13" t="s">
        <v>6764</v>
      </c>
      <c r="E922" s="14">
        <v>95</v>
      </c>
      <c r="F922" s="14">
        <v>17</v>
      </c>
      <c r="G922" s="14">
        <v>7.9057114102402801</v>
      </c>
      <c r="H922" s="14">
        <v>2.1503441142538899</v>
      </c>
      <c r="I922" s="14">
        <v>2.0058397279176798E-3</v>
      </c>
      <c r="J922" s="14">
        <v>3.2968606558562902E-2</v>
      </c>
      <c r="K922" s="11" t="s">
        <v>6765</v>
      </c>
      <c r="L922" s="16" t="s">
        <v>6766</v>
      </c>
    </row>
    <row r="923" spans="1:12" ht="13" x14ac:dyDescent="0.15">
      <c r="A923" s="11" t="s">
        <v>1231</v>
      </c>
      <c r="B923" s="11" t="s">
        <v>6767</v>
      </c>
      <c r="C923" s="11" t="s">
        <v>6768</v>
      </c>
      <c r="D923" s="13" t="s">
        <v>6769</v>
      </c>
      <c r="E923" s="14">
        <v>87</v>
      </c>
      <c r="F923" s="14">
        <v>16</v>
      </c>
      <c r="G923" s="14">
        <v>7.2399672914832101</v>
      </c>
      <c r="H923" s="14">
        <v>2.2099547354063001</v>
      </c>
      <c r="I923" s="14">
        <v>2.0059068379172399E-3</v>
      </c>
      <c r="J923" s="14">
        <v>3.2968606558562902E-2</v>
      </c>
      <c r="K923" s="11" t="s">
        <v>6770</v>
      </c>
      <c r="L923" s="16" t="s">
        <v>6771</v>
      </c>
    </row>
    <row r="924" spans="1:12" ht="13" x14ac:dyDescent="0.15">
      <c r="A924" s="11" t="s">
        <v>1231</v>
      </c>
      <c r="B924" s="11" t="s">
        <v>3587</v>
      </c>
      <c r="C924" s="11" t="s">
        <v>3589</v>
      </c>
      <c r="D924" s="13" t="s">
        <v>3590</v>
      </c>
      <c r="E924" s="14">
        <v>348</v>
      </c>
      <c r="F924" s="14">
        <v>45</v>
      </c>
      <c r="G924" s="14">
        <v>28.959869165932801</v>
      </c>
      <c r="H924" s="14">
        <v>1.5538744233325501</v>
      </c>
      <c r="I924" s="14">
        <v>2.0243370932593301E-3</v>
      </c>
      <c r="J924" s="14">
        <v>3.3027413972127301E-2</v>
      </c>
      <c r="K924" s="11" t="s">
        <v>6772</v>
      </c>
      <c r="L924" s="16" t="s">
        <v>6773</v>
      </c>
    </row>
    <row r="925" spans="1:12" ht="13" x14ac:dyDescent="0.15">
      <c r="A925" s="11" t="s">
        <v>1231</v>
      </c>
      <c r="B925" s="11" t="s">
        <v>6774</v>
      </c>
      <c r="C925" s="11" t="s">
        <v>6775</v>
      </c>
      <c r="D925" s="13" t="s">
        <v>6776</v>
      </c>
      <c r="E925" s="14">
        <v>23</v>
      </c>
      <c r="F925" s="14">
        <v>7</v>
      </c>
      <c r="G925" s="14">
        <v>1.91401434142659</v>
      </c>
      <c r="H925" s="14">
        <v>3.6572348746261798</v>
      </c>
      <c r="I925" s="14">
        <v>2.0281158390491601E-3</v>
      </c>
      <c r="J925" s="14">
        <v>3.3027413972127301E-2</v>
      </c>
      <c r="K925" s="11" t="s">
        <v>6777</v>
      </c>
      <c r="L925" s="16" t="s">
        <v>6778</v>
      </c>
    </row>
    <row r="926" spans="1:12" ht="13" x14ac:dyDescent="0.15">
      <c r="A926" s="11" t="s">
        <v>1231</v>
      </c>
      <c r="B926" s="11" t="s">
        <v>6779</v>
      </c>
      <c r="C926" s="11" t="s">
        <v>6780</v>
      </c>
      <c r="D926" s="13" t="s">
        <v>6781</v>
      </c>
      <c r="E926" s="14">
        <v>23</v>
      </c>
      <c r="F926" s="14">
        <v>7</v>
      </c>
      <c r="G926" s="14">
        <v>1.91401434142659</v>
      </c>
      <c r="H926" s="14">
        <v>3.6572348746261798</v>
      </c>
      <c r="I926" s="14">
        <v>2.0281158390491601E-3</v>
      </c>
      <c r="J926" s="14">
        <v>3.3027413972127301E-2</v>
      </c>
      <c r="K926" s="11" t="s">
        <v>6782</v>
      </c>
      <c r="L926" s="16" t="s">
        <v>6783</v>
      </c>
    </row>
    <row r="927" spans="1:12" ht="13" x14ac:dyDescent="0.15">
      <c r="A927" s="11" t="s">
        <v>1231</v>
      </c>
      <c r="B927" s="11" t="s">
        <v>6784</v>
      </c>
      <c r="C927" s="11" t="s">
        <v>6785</v>
      </c>
      <c r="D927" s="13" t="s">
        <v>6786</v>
      </c>
      <c r="E927" s="14">
        <v>23</v>
      </c>
      <c r="F927" s="14">
        <v>7</v>
      </c>
      <c r="G927" s="14">
        <v>1.91401434142659</v>
      </c>
      <c r="H927" s="14">
        <v>3.6572348746261798</v>
      </c>
      <c r="I927" s="14">
        <v>2.0281158390491601E-3</v>
      </c>
      <c r="J927" s="14">
        <v>3.3027413972127301E-2</v>
      </c>
      <c r="K927" s="11" t="s">
        <v>6787</v>
      </c>
      <c r="L927" s="16" t="s">
        <v>6788</v>
      </c>
    </row>
    <row r="928" spans="1:12" ht="13" x14ac:dyDescent="0.15">
      <c r="A928" s="11" t="s">
        <v>1231</v>
      </c>
      <c r="B928" s="11" t="s">
        <v>6789</v>
      </c>
      <c r="C928" s="11" t="s">
        <v>6790</v>
      </c>
      <c r="D928" s="13" t="s">
        <v>6791</v>
      </c>
      <c r="E928" s="14">
        <v>23</v>
      </c>
      <c r="F928" s="14">
        <v>7</v>
      </c>
      <c r="G928" s="14">
        <v>1.91401434142659</v>
      </c>
      <c r="H928" s="14">
        <v>3.6572348746261798</v>
      </c>
      <c r="I928" s="14">
        <v>2.0281158390491601E-3</v>
      </c>
      <c r="J928" s="14">
        <v>3.3027413972127301E-2</v>
      </c>
      <c r="K928" s="11" t="s">
        <v>6787</v>
      </c>
      <c r="L928" s="16" t="s">
        <v>6788</v>
      </c>
    </row>
    <row r="929" spans="1:12" ht="13" x14ac:dyDescent="0.15">
      <c r="A929" s="11" t="s">
        <v>1231</v>
      </c>
      <c r="B929" s="11" t="s">
        <v>6792</v>
      </c>
      <c r="C929" s="11" t="s">
        <v>6793</v>
      </c>
      <c r="D929" s="13" t="s">
        <v>6794</v>
      </c>
      <c r="E929" s="14">
        <v>23</v>
      </c>
      <c r="F929" s="14">
        <v>7</v>
      </c>
      <c r="G929" s="14">
        <v>1.91401434142659</v>
      </c>
      <c r="H929" s="14">
        <v>3.6572348746261798</v>
      </c>
      <c r="I929" s="14">
        <v>2.0281158390491601E-3</v>
      </c>
      <c r="J929" s="14">
        <v>3.3027413972127301E-2</v>
      </c>
      <c r="K929" s="11" t="s">
        <v>6795</v>
      </c>
      <c r="L929" s="16" t="s">
        <v>6796</v>
      </c>
    </row>
    <row r="930" spans="1:12" ht="13" x14ac:dyDescent="0.15">
      <c r="A930" s="11" t="s">
        <v>1231</v>
      </c>
      <c r="B930" s="11" t="s">
        <v>6797</v>
      </c>
      <c r="C930" s="11" t="s">
        <v>6798</v>
      </c>
      <c r="D930" s="13" t="s">
        <v>6799</v>
      </c>
      <c r="E930" s="14">
        <v>23</v>
      </c>
      <c r="F930" s="14">
        <v>7</v>
      </c>
      <c r="G930" s="14">
        <v>1.91401434142659</v>
      </c>
      <c r="H930" s="14">
        <v>3.6572348746261798</v>
      </c>
      <c r="I930" s="14">
        <v>2.0281158390491601E-3</v>
      </c>
      <c r="J930" s="14">
        <v>3.3027413972127301E-2</v>
      </c>
      <c r="K930" s="11" t="s">
        <v>6800</v>
      </c>
      <c r="L930" s="16" t="s">
        <v>6801</v>
      </c>
    </row>
    <row r="931" spans="1:12" ht="13" x14ac:dyDescent="0.15">
      <c r="A931" s="11" t="s">
        <v>1231</v>
      </c>
      <c r="B931" s="11" t="s">
        <v>6802</v>
      </c>
      <c r="C931" s="11" t="s">
        <v>6803</v>
      </c>
      <c r="D931" s="13" t="s">
        <v>6804</v>
      </c>
      <c r="E931" s="14">
        <v>154</v>
      </c>
      <c r="F931" s="14">
        <v>24</v>
      </c>
      <c r="G931" s="14">
        <v>12.8155742860737</v>
      </c>
      <c r="H931" s="14">
        <v>1.8727213829254601</v>
      </c>
      <c r="I931" s="14">
        <v>2.0334855076683499E-3</v>
      </c>
      <c r="J931" s="14">
        <v>3.30281697181369E-2</v>
      </c>
      <c r="K931" s="11" t="s">
        <v>6805</v>
      </c>
      <c r="L931" s="16" t="s">
        <v>6806</v>
      </c>
    </row>
    <row r="932" spans="1:12" ht="13" x14ac:dyDescent="0.15">
      <c r="A932" s="11" t="s">
        <v>1231</v>
      </c>
      <c r="B932" s="11" t="s">
        <v>6807</v>
      </c>
      <c r="C932" s="11" t="s">
        <v>6808</v>
      </c>
      <c r="D932" s="13" t="s">
        <v>6809</v>
      </c>
      <c r="E932" s="14">
        <v>154</v>
      </c>
      <c r="F932" s="14">
        <v>24</v>
      </c>
      <c r="G932" s="14">
        <v>12.8155742860737</v>
      </c>
      <c r="H932" s="14">
        <v>1.8727213829254601</v>
      </c>
      <c r="I932" s="14">
        <v>2.0334855076683499E-3</v>
      </c>
      <c r="J932" s="14">
        <v>3.30281697181369E-2</v>
      </c>
      <c r="K932" s="11" t="s">
        <v>6805</v>
      </c>
      <c r="L932" s="16" t="s">
        <v>6806</v>
      </c>
    </row>
    <row r="933" spans="1:12" ht="13" x14ac:dyDescent="0.15">
      <c r="A933" s="11" t="s">
        <v>1231</v>
      </c>
      <c r="B933" s="11" t="s">
        <v>6810</v>
      </c>
      <c r="C933" s="11" t="s">
        <v>6811</v>
      </c>
      <c r="D933" s="13" t="s">
        <v>6812</v>
      </c>
      <c r="E933" s="14">
        <v>64</v>
      </c>
      <c r="F933" s="14">
        <v>13</v>
      </c>
      <c r="G933" s="14">
        <v>5.3259529500566103</v>
      </c>
      <c r="H933" s="14">
        <v>2.44087773998488</v>
      </c>
      <c r="I933" s="14">
        <v>2.0591195081256499E-3</v>
      </c>
      <c r="J933" s="14">
        <v>3.3313707922204998E-2</v>
      </c>
      <c r="K933" s="11" t="s">
        <v>6415</v>
      </c>
      <c r="L933" s="16" t="s">
        <v>6416</v>
      </c>
    </row>
    <row r="934" spans="1:12" ht="13" x14ac:dyDescent="0.15">
      <c r="A934" s="11" t="s">
        <v>1231</v>
      </c>
      <c r="B934" s="11" t="s">
        <v>6813</v>
      </c>
      <c r="C934" s="11" t="s">
        <v>6814</v>
      </c>
      <c r="D934" s="13" t="s">
        <v>6815</v>
      </c>
      <c r="E934" s="14">
        <v>64</v>
      </c>
      <c r="F934" s="14">
        <v>13</v>
      </c>
      <c r="G934" s="14">
        <v>5.3259529500566103</v>
      </c>
      <c r="H934" s="14">
        <v>2.44087773998488</v>
      </c>
      <c r="I934" s="14">
        <v>2.0591195081256499E-3</v>
      </c>
      <c r="J934" s="14">
        <v>3.3313707922204998E-2</v>
      </c>
      <c r="K934" s="11" t="s">
        <v>6816</v>
      </c>
      <c r="L934" s="16" t="s">
        <v>6817</v>
      </c>
    </row>
    <row r="935" spans="1:12" ht="13" x14ac:dyDescent="0.15">
      <c r="A935" s="11" t="s">
        <v>1231</v>
      </c>
      <c r="B935" s="11" t="s">
        <v>3130</v>
      </c>
      <c r="C935" s="11" t="s">
        <v>3131</v>
      </c>
      <c r="D935" s="13" t="s">
        <v>3132</v>
      </c>
      <c r="E935" s="14">
        <v>64</v>
      </c>
      <c r="F935" s="14">
        <v>13</v>
      </c>
      <c r="G935" s="14">
        <v>5.3259529500566103</v>
      </c>
      <c r="H935" s="14">
        <v>2.44087773998488</v>
      </c>
      <c r="I935" s="14">
        <v>2.0591195081256499E-3</v>
      </c>
      <c r="J935" s="14">
        <v>3.3313707922204998E-2</v>
      </c>
      <c r="K935" s="11" t="s">
        <v>6818</v>
      </c>
      <c r="L935" s="16" t="s">
        <v>6819</v>
      </c>
    </row>
    <row r="936" spans="1:12" ht="13" x14ac:dyDescent="0.15">
      <c r="A936" s="11" t="s">
        <v>1231</v>
      </c>
      <c r="B936" s="11" t="s">
        <v>6820</v>
      </c>
      <c r="C936" s="11" t="s">
        <v>6821</v>
      </c>
      <c r="D936" s="13" t="s">
        <v>6822</v>
      </c>
      <c r="E936" s="14">
        <v>112</v>
      </c>
      <c r="F936" s="14">
        <v>19</v>
      </c>
      <c r="G936" s="14">
        <v>9.3204176625990698</v>
      </c>
      <c r="H936" s="14">
        <v>2.0385352553719902</v>
      </c>
      <c r="I936" s="14">
        <v>2.1506958076933399E-3</v>
      </c>
      <c r="J936" s="14">
        <v>3.4012776680584299E-2</v>
      </c>
      <c r="K936" s="11" t="s">
        <v>6823</v>
      </c>
      <c r="L936" s="16" t="s">
        <v>6824</v>
      </c>
    </row>
    <row r="937" spans="1:12" ht="13" x14ac:dyDescent="0.15">
      <c r="A937" s="11" t="s">
        <v>1231</v>
      </c>
      <c r="B937" s="11" t="s">
        <v>6825</v>
      </c>
      <c r="C937" s="11" t="s">
        <v>6826</v>
      </c>
      <c r="D937" s="13" t="s">
        <v>6827</v>
      </c>
      <c r="E937" s="14">
        <v>4</v>
      </c>
      <c r="F937" s="14">
        <v>3</v>
      </c>
      <c r="G937" s="14">
        <v>0.33287205937853798</v>
      </c>
      <c r="H937" s="14">
        <v>9.0124716553288007</v>
      </c>
      <c r="I937" s="14">
        <v>2.1571484606027801E-3</v>
      </c>
      <c r="J937" s="14">
        <v>3.4012776680584299E-2</v>
      </c>
      <c r="K937" s="11" t="s">
        <v>6828</v>
      </c>
      <c r="L937" s="16" t="s">
        <v>6829</v>
      </c>
    </row>
    <row r="938" spans="1:12" ht="13" x14ac:dyDescent="0.15">
      <c r="A938" s="11" t="s">
        <v>1231</v>
      </c>
      <c r="B938" s="11" t="s">
        <v>6830</v>
      </c>
      <c r="C938" s="11" t="s">
        <v>6831</v>
      </c>
      <c r="D938" s="13" t="s">
        <v>6832</v>
      </c>
      <c r="E938" s="14">
        <v>4</v>
      </c>
      <c r="F938" s="14">
        <v>3</v>
      </c>
      <c r="G938" s="14">
        <v>0.33287205937853798</v>
      </c>
      <c r="H938" s="14">
        <v>9.0124716553288007</v>
      </c>
      <c r="I938" s="14">
        <v>2.1571484606027801E-3</v>
      </c>
      <c r="J938" s="14">
        <v>3.4012776680584299E-2</v>
      </c>
      <c r="K938" s="11" t="s">
        <v>6833</v>
      </c>
      <c r="L938" s="16" t="s">
        <v>6834</v>
      </c>
    </row>
    <row r="939" spans="1:12" ht="13" x14ac:dyDescent="0.15">
      <c r="A939" s="11" t="s">
        <v>1231</v>
      </c>
      <c r="B939" s="11" t="s">
        <v>6835</v>
      </c>
      <c r="C939" s="11" t="s">
        <v>6836</v>
      </c>
      <c r="D939" s="13" t="s">
        <v>6837</v>
      </c>
      <c r="E939" s="14">
        <v>4</v>
      </c>
      <c r="F939" s="14">
        <v>3</v>
      </c>
      <c r="G939" s="14">
        <v>0.33287205937853798</v>
      </c>
      <c r="H939" s="14">
        <v>9.0124716553288007</v>
      </c>
      <c r="I939" s="14">
        <v>2.1571484606027801E-3</v>
      </c>
      <c r="J939" s="14">
        <v>3.4012776680584299E-2</v>
      </c>
      <c r="K939" s="11" t="s">
        <v>6838</v>
      </c>
      <c r="L939" s="11" t="s">
        <v>6839</v>
      </c>
    </row>
    <row r="940" spans="1:12" ht="13" x14ac:dyDescent="0.15">
      <c r="A940" s="11" t="s">
        <v>1231</v>
      </c>
      <c r="B940" s="11" t="s">
        <v>6840</v>
      </c>
      <c r="C940" s="11" t="s">
        <v>6841</v>
      </c>
      <c r="D940" s="13" t="s">
        <v>6842</v>
      </c>
      <c r="E940" s="14">
        <v>4</v>
      </c>
      <c r="F940" s="14">
        <v>3</v>
      </c>
      <c r="G940" s="14">
        <v>0.33287205937853798</v>
      </c>
      <c r="H940" s="14">
        <v>9.0124716553288007</v>
      </c>
      <c r="I940" s="14">
        <v>2.1571484606027801E-3</v>
      </c>
      <c r="J940" s="14">
        <v>3.4012776680584299E-2</v>
      </c>
      <c r="K940" s="11" t="s">
        <v>6843</v>
      </c>
      <c r="L940" s="16" t="s">
        <v>6844</v>
      </c>
    </row>
    <row r="941" spans="1:12" ht="13" x14ac:dyDescent="0.15">
      <c r="A941" s="11" t="s">
        <v>1231</v>
      </c>
      <c r="B941" s="11" t="s">
        <v>6845</v>
      </c>
      <c r="C941" s="11" t="s">
        <v>6846</v>
      </c>
      <c r="D941" s="13" t="s">
        <v>6847</v>
      </c>
      <c r="E941" s="14">
        <v>4</v>
      </c>
      <c r="F941" s="14">
        <v>3</v>
      </c>
      <c r="G941" s="14">
        <v>0.33287205937853798</v>
      </c>
      <c r="H941" s="14">
        <v>9.0124716553288007</v>
      </c>
      <c r="I941" s="14">
        <v>2.1571484606027801E-3</v>
      </c>
      <c r="J941" s="14">
        <v>3.4012776680584299E-2</v>
      </c>
      <c r="K941" s="11" t="s">
        <v>6848</v>
      </c>
      <c r="L941" s="16" t="s">
        <v>6849</v>
      </c>
    </row>
    <row r="942" spans="1:12" ht="13" x14ac:dyDescent="0.15">
      <c r="A942" s="11" t="s">
        <v>1231</v>
      </c>
      <c r="B942" s="11" t="s">
        <v>6850</v>
      </c>
      <c r="C942" s="11" t="s">
        <v>6851</v>
      </c>
      <c r="D942" s="13" t="s">
        <v>6852</v>
      </c>
      <c r="E942" s="14">
        <v>4</v>
      </c>
      <c r="F942" s="14">
        <v>3</v>
      </c>
      <c r="G942" s="14">
        <v>0.33287205937853798</v>
      </c>
      <c r="H942" s="14">
        <v>9.0124716553288007</v>
      </c>
      <c r="I942" s="14">
        <v>2.1571484606027801E-3</v>
      </c>
      <c r="J942" s="14">
        <v>3.4012776680584299E-2</v>
      </c>
      <c r="K942" s="11" t="s">
        <v>6853</v>
      </c>
      <c r="L942" s="16" t="s">
        <v>6854</v>
      </c>
    </row>
    <row r="943" spans="1:12" ht="13" x14ac:dyDescent="0.15">
      <c r="A943" s="11" t="s">
        <v>1231</v>
      </c>
      <c r="B943" s="11" t="s">
        <v>6855</v>
      </c>
      <c r="C943" s="11" t="s">
        <v>6856</v>
      </c>
      <c r="D943" s="13" t="s">
        <v>6857</v>
      </c>
      <c r="E943" s="14">
        <v>4</v>
      </c>
      <c r="F943" s="14">
        <v>3</v>
      </c>
      <c r="G943" s="14">
        <v>0.33287205937853798</v>
      </c>
      <c r="H943" s="14">
        <v>9.0124716553288007</v>
      </c>
      <c r="I943" s="14">
        <v>2.1571484606027801E-3</v>
      </c>
      <c r="J943" s="14">
        <v>3.4012776680584299E-2</v>
      </c>
      <c r="K943" s="11" t="s">
        <v>6858</v>
      </c>
      <c r="L943" s="16" t="s">
        <v>6859</v>
      </c>
    </row>
    <row r="944" spans="1:12" ht="13" x14ac:dyDescent="0.15">
      <c r="A944" s="11" t="s">
        <v>1231</v>
      </c>
      <c r="B944" s="11" t="s">
        <v>6860</v>
      </c>
      <c r="C944" s="11" t="s">
        <v>6861</v>
      </c>
      <c r="D944" s="13" t="s">
        <v>6862</v>
      </c>
      <c r="E944" s="14">
        <v>4</v>
      </c>
      <c r="F944" s="14">
        <v>3</v>
      </c>
      <c r="G944" s="14">
        <v>0.33287205937853798</v>
      </c>
      <c r="H944" s="14">
        <v>9.0124716553288007</v>
      </c>
      <c r="I944" s="14">
        <v>2.1571484606027801E-3</v>
      </c>
      <c r="J944" s="14">
        <v>3.4012776680584299E-2</v>
      </c>
      <c r="K944" s="11" t="s">
        <v>6863</v>
      </c>
      <c r="L944" s="16" t="s">
        <v>6864</v>
      </c>
    </row>
    <row r="945" spans="1:12" ht="13" x14ac:dyDescent="0.15">
      <c r="A945" s="11" t="s">
        <v>1231</v>
      </c>
      <c r="B945" s="11" t="s">
        <v>6865</v>
      </c>
      <c r="C945" s="11" t="s">
        <v>6866</v>
      </c>
      <c r="D945" s="13" t="s">
        <v>6867</v>
      </c>
      <c r="E945" s="14">
        <v>4</v>
      </c>
      <c r="F945" s="14">
        <v>3</v>
      </c>
      <c r="G945" s="14">
        <v>0.33287205937853798</v>
      </c>
      <c r="H945" s="14">
        <v>9.0124716553288007</v>
      </c>
      <c r="I945" s="14">
        <v>2.1571484606027801E-3</v>
      </c>
      <c r="J945" s="14">
        <v>3.4012776680584299E-2</v>
      </c>
      <c r="K945" s="11" t="s">
        <v>6868</v>
      </c>
      <c r="L945" s="16" t="s">
        <v>6869</v>
      </c>
    </row>
    <row r="946" spans="1:12" ht="13" x14ac:dyDescent="0.15">
      <c r="A946" s="11" t="s">
        <v>1231</v>
      </c>
      <c r="B946" s="11" t="s">
        <v>6870</v>
      </c>
      <c r="C946" s="11" t="s">
        <v>6871</v>
      </c>
      <c r="D946" s="13" t="s">
        <v>6872</v>
      </c>
      <c r="E946" s="14">
        <v>4</v>
      </c>
      <c r="F946" s="14">
        <v>3</v>
      </c>
      <c r="G946" s="14">
        <v>0.33287205937853798</v>
      </c>
      <c r="H946" s="14">
        <v>9.0124716553288007</v>
      </c>
      <c r="I946" s="14">
        <v>2.1571484606027801E-3</v>
      </c>
      <c r="J946" s="14">
        <v>3.4012776680584299E-2</v>
      </c>
      <c r="K946" s="11" t="s">
        <v>6873</v>
      </c>
      <c r="L946" s="16" t="s">
        <v>6874</v>
      </c>
    </row>
    <row r="947" spans="1:12" ht="13" x14ac:dyDescent="0.15">
      <c r="A947" s="11" t="s">
        <v>1231</v>
      </c>
      <c r="B947" s="11" t="s">
        <v>6875</v>
      </c>
      <c r="C947" s="11" t="s">
        <v>6876</v>
      </c>
      <c r="D947" s="13" t="s">
        <v>6877</v>
      </c>
      <c r="E947" s="14">
        <v>4</v>
      </c>
      <c r="F947" s="14">
        <v>3</v>
      </c>
      <c r="G947" s="14">
        <v>0.33287205937853798</v>
      </c>
      <c r="H947" s="14">
        <v>9.0124716553288007</v>
      </c>
      <c r="I947" s="14">
        <v>2.1571484606027801E-3</v>
      </c>
      <c r="J947" s="14">
        <v>3.4012776680584299E-2</v>
      </c>
      <c r="K947" s="11" t="s">
        <v>6878</v>
      </c>
      <c r="L947" s="16" t="s">
        <v>6879</v>
      </c>
    </row>
    <row r="948" spans="1:12" ht="13" x14ac:dyDescent="0.15">
      <c r="A948" s="11" t="s">
        <v>1231</v>
      </c>
      <c r="B948" s="11" t="s">
        <v>6880</v>
      </c>
      <c r="C948" s="11" t="s">
        <v>6881</v>
      </c>
      <c r="D948" s="13" t="s">
        <v>6882</v>
      </c>
      <c r="E948" s="14">
        <v>4</v>
      </c>
      <c r="F948" s="14">
        <v>3</v>
      </c>
      <c r="G948" s="14">
        <v>0.33287205937853798</v>
      </c>
      <c r="H948" s="14">
        <v>9.0124716553288007</v>
      </c>
      <c r="I948" s="14">
        <v>2.1571484606027801E-3</v>
      </c>
      <c r="J948" s="14">
        <v>3.4012776680584299E-2</v>
      </c>
      <c r="K948" s="11" t="s">
        <v>6883</v>
      </c>
      <c r="L948" s="16" t="s">
        <v>6884</v>
      </c>
    </row>
    <row r="949" spans="1:12" ht="13" x14ac:dyDescent="0.15">
      <c r="A949" s="11" t="s">
        <v>1231</v>
      </c>
      <c r="B949" s="11" t="s">
        <v>6885</v>
      </c>
      <c r="C949" s="11" t="s">
        <v>6886</v>
      </c>
      <c r="D949" s="13" t="s">
        <v>6887</v>
      </c>
      <c r="E949" s="14">
        <v>4</v>
      </c>
      <c r="F949" s="14">
        <v>3</v>
      </c>
      <c r="G949" s="14">
        <v>0.33287205937853798</v>
      </c>
      <c r="H949" s="14">
        <v>9.0124716553288007</v>
      </c>
      <c r="I949" s="14">
        <v>2.1571484606027801E-3</v>
      </c>
      <c r="J949" s="14">
        <v>3.4012776680584299E-2</v>
      </c>
      <c r="K949" s="11" t="s">
        <v>6883</v>
      </c>
      <c r="L949" s="16" t="s">
        <v>6884</v>
      </c>
    </row>
    <row r="950" spans="1:12" ht="13" x14ac:dyDescent="0.15">
      <c r="A950" s="11" t="s">
        <v>1231</v>
      </c>
      <c r="B950" s="11" t="s">
        <v>6888</v>
      </c>
      <c r="C950" s="11" t="s">
        <v>6889</v>
      </c>
      <c r="D950" s="13" t="s">
        <v>6890</v>
      </c>
      <c r="E950" s="14">
        <v>4</v>
      </c>
      <c r="F950" s="14">
        <v>3</v>
      </c>
      <c r="G950" s="14">
        <v>0.33287205937853798</v>
      </c>
      <c r="H950" s="14">
        <v>9.0124716553288007</v>
      </c>
      <c r="I950" s="14">
        <v>2.1571484606027801E-3</v>
      </c>
      <c r="J950" s="14">
        <v>3.4012776680584299E-2</v>
      </c>
      <c r="K950" s="11" t="s">
        <v>6883</v>
      </c>
      <c r="L950" s="16" t="s">
        <v>6884</v>
      </c>
    </row>
    <row r="951" spans="1:12" ht="13" x14ac:dyDescent="0.15">
      <c r="A951" s="11" t="s">
        <v>1231</v>
      </c>
      <c r="B951" s="11" t="s">
        <v>6891</v>
      </c>
      <c r="C951" s="11" t="s">
        <v>6892</v>
      </c>
      <c r="D951" s="13" t="s">
        <v>6893</v>
      </c>
      <c r="E951" s="14">
        <v>4</v>
      </c>
      <c r="F951" s="14">
        <v>3</v>
      </c>
      <c r="G951" s="14">
        <v>0.33287205937853798</v>
      </c>
      <c r="H951" s="14">
        <v>9.0124716553288007</v>
      </c>
      <c r="I951" s="14">
        <v>2.1571484606027801E-3</v>
      </c>
      <c r="J951" s="14">
        <v>3.4012776680584299E-2</v>
      </c>
      <c r="K951" s="11" t="s">
        <v>6883</v>
      </c>
      <c r="L951" s="16" t="s">
        <v>6884</v>
      </c>
    </row>
    <row r="952" spans="1:12" ht="13" x14ac:dyDescent="0.15">
      <c r="A952" s="11" t="s">
        <v>1231</v>
      </c>
      <c r="B952" s="11" t="s">
        <v>6894</v>
      </c>
      <c r="C952" s="11" t="s">
        <v>6895</v>
      </c>
      <c r="D952" s="13" t="s">
        <v>6896</v>
      </c>
      <c r="E952" s="14">
        <v>4</v>
      </c>
      <c r="F952" s="14">
        <v>3</v>
      </c>
      <c r="G952" s="14">
        <v>0.33287205937853798</v>
      </c>
      <c r="H952" s="14">
        <v>9.0124716553288007</v>
      </c>
      <c r="I952" s="14">
        <v>2.1571484606027801E-3</v>
      </c>
      <c r="J952" s="14">
        <v>3.4012776680584299E-2</v>
      </c>
      <c r="K952" s="11" t="s">
        <v>6883</v>
      </c>
      <c r="L952" s="16" t="s">
        <v>6884</v>
      </c>
    </row>
    <row r="953" spans="1:12" ht="13" x14ac:dyDescent="0.15">
      <c r="A953" s="11" t="s">
        <v>1231</v>
      </c>
      <c r="B953" s="11" t="s">
        <v>6897</v>
      </c>
      <c r="C953" s="11" t="s">
        <v>6898</v>
      </c>
      <c r="D953" s="13" t="s">
        <v>6899</v>
      </c>
      <c r="E953" s="14">
        <v>4</v>
      </c>
      <c r="F953" s="14">
        <v>3</v>
      </c>
      <c r="G953" s="14">
        <v>0.33287205937853798</v>
      </c>
      <c r="H953" s="14">
        <v>9.0124716553288007</v>
      </c>
      <c r="I953" s="14">
        <v>2.1571484606027801E-3</v>
      </c>
      <c r="J953" s="14">
        <v>3.4012776680584299E-2</v>
      </c>
      <c r="K953" s="11" t="s">
        <v>6900</v>
      </c>
      <c r="L953" s="16" t="s">
        <v>6901</v>
      </c>
    </row>
    <row r="954" spans="1:12" ht="13" x14ac:dyDescent="0.15">
      <c r="A954" s="11" t="s">
        <v>1231</v>
      </c>
      <c r="B954" s="11" t="s">
        <v>6902</v>
      </c>
      <c r="C954" s="11" t="s">
        <v>6903</v>
      </c>
      <c r="D954" s="13" t="s">
        <v>6904</v>
      </c>
      <c r="E954" s="14">
        <v>4</v>
      </c>
      <c r="F954" s="14">
        <v>3</v>
      </c>
      <c r="G954" s="14">
        <v>0.33287205937853798</v>
      </c>
      <c r="H954" s="14">
        <v>9.0124716553288007</v>
      </c>
      <c r="I954" s="14">
        <v>2.1571484606027801E-3</v>
      </c>
      <c r="J954" s="14">
        <v>3.4012776680584299E-2</v>
      </c>
      <c r="K954" s="11" t="s">
        <v>6900</v>
      </c>
      <c r="L954" s="16" t="s">
        <v>6901</v>
      </c>
    </row>
    <row r="955" spans="1:12" ht="13" x14ac:dyDescent="0.15">
      <c r="A955" s="11" t="s">
        <v>1231</v>
      </c>
      <c r="B955" s="11" t="s">
        <v>6905</v>
      </c>
      <c r="C955" s="11" t="s">
        <v>6906</v>
      </c>
      <c r="D955" s="13" t="s">
        <v>6907</v>
      </c>
      <c r="E955" s="14">
        <v>4</v>
      </c>
      <c r="F955" s="14">
        <v>3</v>
      </c>
      <c r="G955" s="14">
        <v>0.33287205937853798</v>
      </c>
      <c r="H955" s="14">
        <v>9.0124716553288007</v>
      </c>
      <c r="I955" s="14">
        <v>2.1571484606027801E-3</v>
      </c>
      <c r="J955" s="14">
        <v>3.4012776680584299E-2</v>
      </c>
      <c r="K955" s="11" t="s">
        <v>6908</v>
      </c>
      <c r="L955" s="16" t="s">
        <v>6909</v>
      </c>
    </row>
    <row r="956" spans="1:12" ht="13" x14ac:dyDescent="0.15">
      <c r="A956" s="11" t="s">
        <v>1231</v>
      </c>
      <c r="B956" s="11" t="s">
        <v>6910</v>
      </c>
      <c r="C956" s="11" t="s">
        <v>6911</v>
      </c>
      <c r="D956" s="13" t="s">
        <v>6912</v>
      </c>
      <c r="E956" s="14">
        <v>57</v>
      </c>
      <c r="F956" s="14">
        <v>12</v>
      </c>
      <c r="G956" s="14">
        <v>4.7434268461441702</v>
      </c>
      <c r="H956" s="14">
        <v>2.5298166050045698</v>
      </c>
      <c r="I956" s="14">
        <v>2.1981200365187598E-3</v>
      </c>
      <c r="J956" s="14">
        <v>3.4614811590306202E-2</v>
      </c>
      <c r="K956" s="11" t="s">
        <v>6913</v>
      </c>
      <c r="L956" s="16" t="s">
        <v>6914</v>
      </c>
    </row>
    <row r="957" spans="1:12" ht="13" x14ac:dyDescent="0.15">
      <c r="A957" s="11" t="s">
        <v>1231</v>
      </c>
      <c r="B957" s="11" t="s">
        <v>6915</v>
      </c>
      <c r="C957" s="11" t="s">
        <v>6916</v>
      </c>
      <c r="D957" s="13" t="s">
        <v>6917</v>
      </c>
      <c r="E957" s="14">
        <v>36</v>
      </c>
      <c r="F957" s="14">
        <v>9</v>
      </c>
      <c r="G957" s="14">
        <v>2.9958485344068402</v>
      </c>
      <c r="H957" s="14">
        <v>3.0041572184429302</v>
      </c>
      <c r="I957" s="14">
        <v>2.2299637714153801E-3</v>
      </c>
      <c r="J957" s="14">
        <v>3.5071762280726802E-2</v>
      </c>
      <c r="K957" s="11" t="s">
        <v>6918</v>
      </c>
      <c r="L957" s="16" t="s">
        <v>6919</v>
      </c>
    </row>
    <row r="958" spans="1:12" ht="13" x14ac:dyDescent="0.15">
      <c r="A958" s="11" t="s">
        <v>1231</v>
      </c>
      <c r="B958" s="11" t="s">
        <v>6920</v>
      </c>
      <c r="C958" s="11" t="s">
        <v>6921</v>
      </c>
      <c r="D958" s="13" t="s">
        <v>6922</v>
      </c>
      <c r="E958" s="14">
        <v>80</v>
      </c>
      <c r="F958" s="14">
        <v>15</v>
      </c>
      <c r="G958" s="14">
        <v>6.6574411875707602</v>
      </c>
      <c r="H958" s="14">
        <v>2.2531179138322002</v>
      </c>
      <c r="I958" s="14">
        <v>2.2450202133945702E-3</v>
      </c>
      <c r="J958" s="14">
        <v>3.51954675037464E-2</v>
      </c>
      <c r="K958" s="11" t="s">
        <v>6923</v>
      </c>
      <c r="L958" s="16" t="s">
        <v>6924</v>
      </c>
    </row>
    <row r="959" spans="1:12" ht="13" x14ac:dyDescent="0.15">
      <c r="A959" s="11" t="s">
        <v>1231</v>
      </c>
      <c r="B959" s="11" t="s">
        <v>1858</v>
      </c>
      <c r="C959" s="11" t="s">
        <v>1860</v>
      </c>
      <c r="D959" s="13" t="s">
        <v>1862</v>
      </c>
      <c r="E959" s="14">
        <v>428</v>
      </c>
      <c r="F959" s="14">
        <v>53</v>
      </c>
      <c r="G959" s="14">
        <v>35.617310353503598</v>
      </c>
      <c r="H959" s="14">
        <v>1.4880404913782701</v>
      </c>
      <c r="I959" s="14">
        <v>2.2460014229268598E-3</v>
      </c>
      <c r="J959" s="14">
        <v>3.51954675037464E-2</v>
      </c>
      <c r="K959" s="11" t="s">
        <v>6925</v>
      </c>
      <c r="L959" s="16" t="s">
        <v>6926</v>
      </c>
    </row>
    <row r="960" spans="1:12" ht="13" x14ac:dyDescent="0.15">
      <c r="A960" s="11" t="s">
        <v>1231</v>
      </c>
      <c r="B960" s="11" t="s">
        <v>6927</v>
      </c>
      <c r="C960" s="11" t="s">
        <v>6928</v>
      </c>
      <c r="D960" s="13" t="s">
        <v>6929</v>
      </c>
      <c r="E960" s="14">
        <v>227</v>
      </c>
      <c r="F960" s="14">
        <v>32</v>
      </c>
      <c r="G960" s="14">
        <v>18.890489369731998</v>
      </c>
      <c r="H960" s="14">
        <v>1.6939741143642999</v>
      </c>
      <c r="I960" s="14">
        <v>2.24633816286302E-3</v>
      </c>
      <c r="J960" s="14">
        <v>3.51954675037464E-2</v>
      </c>
      <c r="K960" s="11" t="s">
        <v>6930</v>
      </c>
      <c r="L960" s="16" t="s">
        <v>6931</v>
      </c>
    </row>
    <row r="961" spans="1:12" ht="13" x14ac:dyDescent="0.15">
      <c r="A961" s="11" t="s">
        <v>1231</v>
      </c>
      <c r="B961" s="11" t="s">
        <v>6932</v>
      </c>
      <c r="C961" s="11" t="s">
        <v>6933</v>
      </c>
      <c r="D961" s="13" t="s">
        <v>6934</v>
      </c>
      <c r="E961" s="14">
        <v>88</v>
      </c>
      <c r="F961" s="14">
        <v>16</v>
      </c>
      <c r="G961" s="14">
        <v>7.32318530632784</v>
      </c>
      <c r="H961" s="14">
        <v>2.18484161341304</v>
      </c>
      <c r="I961" s="14">
        <v>2.26645663183556E-3</v>
      </c>
      <c r="J961" s="14">
        <v>3.5465902073704203E-2</v>
      </c>
      <c r="K961" s="11" t="s">
        <v>6935</v>
      </c>
      <c r="L961" s="16" t="s">
        <v>6936</v>
      </c>
    </row>
    <row r="962" spans="1:12" ht="13" x14ac:dyDescent="0.15">
      <c r="A962" s="11" t="s">
        <v>1231</v>
      </c>
      <c r="B962" s="11" t="s">
        <v>6937</v>
      </c>
      <c r="C962" s="11" t="s">
        <v>6938</v>
      </c>
      <c r="D962" s="13" t="s">
        <v>6939</v>
      </c>
      <c r="E962" s="14">
        <v>138</v>
      </c>
      <c r="F962" s="14">
        <v>22</v>
      </c>
      <c r="G962" s="14">
        <v>11.4840860485596</v>
      </c>
      <c r="H962" s="14">
        <v>1.9156944581375199</v>
      </c>
      <c r="I962" s="14">
        <v>2.28940494832286E-3</v>
      </c>
      <c r="J962" s="14">
        <v>3.5779881616798903E-2</v>
      </c>
      <c r="K962" s="11" t="s">
        <v>6940</v>
      </c>
      <c r="L962" s="16" t="s">
        <v>6941</v>
      </c>
    </row>
    <row r="963" spans="1:12" ht="13" x14ac:dyDescent="0.15">
      <c r="A963" s="11" t="s">
        <v>1231</v>
      </c>
      <c r="B963" s="11" t="s">
        <v>1452</v>
      </c>
      <c r="C963" s="11" t="s">
        <v>1453</v>
      </c>
      <c r="D963" s="13" t="s">
        <v>1455</v>
      </c>
      <c r="E963" s="14">
        <v>173</v>
      </c>
      <c r="F963" s="14">
        <v>26</v>
      </c>
      <c r="G963" s="14">
        <v>14.3967165681218</v>
      </c>
      <c r="H963" s="14">
        <v>1.80596734519113</v>
      </c>
      <c r="I963" s="14">
        <v>2.2939394286693999E-3</v>
      </c>
      <c r="J963" s="14">
        <v>3.5794912550482401E-2</v>
      </c>
      <c r="K963" s="11" t="s">
        <v>6942</v>
      </c>
      <c r="L963" s="16" t="s">
        <v>6943</v>
      </c>
    </row>
    <row r="964" spans="1:12" ht="13" x14ac:dyDescent="0.15">
      <c r="A964" s="11" t="s">
        <v>1231</v>
      </c>
      <c r="B964" s="11" t="s">
        <v>6944</v>
      </c>
      <c r="C964" s="11" t="s">
        <v>6945</v>
      </c>
      <c r="D964" s="13" t="s">
        <v>6946</v>
      </c>
      <c r="E964" s="14">
        <v>209</v>
      </c>
      <c r="F964" s="14">
        <v>30</v>
      </c>
      <c r="G964" s="14">
        <v>17.3925651025286</v>
      </c>
      <c r="H964" s="14">
        <v>1.7248749579576601</v>
      </c>
      <c r="I964" s="14">
        <v>2.29613590057087E-3</v>
      </c>
      <c r="J964" s="14">
        <v>3.5794912550482401E-2</v>
      </c>
      <c r="K964" s="11" t="s">
        <v>6947</v>
      </c>
      <c r="L964" s="16" t="s">
        <v>6948</v>
      </c>
    </row>
    <row r="965" spans="1:12" ht="13" x14ac:dyDescent="0.15">
      <c r="A965" s="11" t="s">
        <v>1231</v>
      </c>
      <c r="B965" s="11" t="s">
        <v>6949</v>
      </c>
      <c r="C965" s="11" t="s">
        <v>6950</v>
      </c>
      <c r="D965" s="13" t="s">
        <v>6951</v>
      </c>
      <c r="E965" s="14">
        <v>200</v>
      </c>
      <c r="F965" s="14">
        <v>29</v>
      </c>
      <c r="G965" s="14">
        <v>16.643602968926899</v>
      </c>
      <c r="H965" s="14">
        <v>1.7424111866969001</v>
      </c>
      <c r="I965" s="14">
        <v>2.3100945148238901E-3</v>
      </c>
      <c r="J965" s="14">
        <v>3.5867461903251199E-2</v>
      </c>
      <c r="K965" s="11" t="s">
        <v>6952</v>
      </c>
      <c r="L965" s="16" t="s">
        <v>6953</v>
      </c>
    </row>
    <row r="966" spans="1:12" ht="13" x14ac:dyDescent="0.15">
      <c r="A966" s="11" t="s">
        <v>1231</v>
      </c>
      <c r="B966" s="11" t="s">
        <v>6954</v>
      </c>
      <c r="C966" s="11" t="s">
        <v>6955</v>
      </c>
      <c r="D966" s="13" t="s">
        <v>6956</v>
      </c>
      <c r="E966" s="14">
        <v>200</v>
      </c>
      <c r="F966" s="14">
        <v>29</v>
      </c>
      <c r="G966" s="14">
        <v>16.643602968926899</v>
      </c>
      <c r="H966" s="14">
        <v>1.7424111866969001</v>
      </c>
      <c r="I966" s="14">
        <v>2.3100945148238901E-3</v>
      </c>
      <c r="J966" s="14">
        <v>3.5867461903251199E-2</v>
      </c>
      <c r="K966" s="11" t="s">
        <v>6957</v>
      </c>
      <c r="L966" s="16" t="s">
        <v>6958</v>
      </c>
    </row>
    <row r="967" spans="1:12" ht="13" x14ac:dyDescent="0.15">
      <c r="A967" s="11" t="s">
        <v>1231</v>
      </c>
      <c r="B967" s="11" t="s">
        <v>6959</v>
      </c>
      <c r="C967" s="11" t="s">
        <v>6960</v>
      </c>
      <c r="D967" s="13" t="s">
        <v>6961</v>
      </c>
      <c r="E967" s="14">
        <v>182</v>
      </c>
      <c r="F967" s="14">
        <v>27</v>
      </c>
      <c r="G967" s="14">
        <v>15.145678701723501</v>
      </c>
      <c r="H967" s="14">
        <v>1.7826867010540499</v>
      </c>
      <c r="I967" s="14">
        <v>2.3103118033552801E-3</v>
      </c>
      <c r="J967" s="14">
        <v>3.5867461903251199E-2</v>
      </c>
      <c r="K967" s="11" t="s">
        <v>6962</v>
      </c>
      <c r="L967" s="16" t="s">
        <v>6963</v>
      </c>
    </row>
    <row r="968" spans="1:12" ht="13" x14ac:dyDescent="0.15">
      <c r="A968" s="11" t="s">
        <v>1231</v>
      </c>
      <c r="B968" s="11" t="s">
        <v>6964</v>
      </c>
      <c r="C968" s="11" t="s">
        <v>6965</v>
      </c>
      <c r="D968" s="13" t="s">
        <v>6966</v>
      </c>
      <c r="E968" s="14">
        <v>191</v>
      </c>
      <c r="F968" s="14">
        <v>28</v>
      </c>
      <c r="G968" s="14">
        <v>15.8946408353252</v>
      </c>
      <c r="H968" s="14">
        <v>1.7616000443225599</v>
      </c>
      <c r="I968" s="14">
        <v>2.3152419199374799E-3</v>
      </c>
      <c r="J968" s="14">
        <v>3.5867461903251199E-2</v>
      </c>
      <c r="K968" s="11" t="s">
        <v>6967</v>
      </c>
      <c r="L968" s="16" t="s">
        <v>6968</v>
      </c>
    </row>
    <row r="969" spans="1:12" ht="13" x14ac:dyDescent="0.15">
      <c r="A969" s="11" t="s">
        <v>1231</v>
      </c>
      <c r="B969" s="11" t="s">
        <v>6969</v>
      </c>
      <c r="C969" s="11" t="s">
        <v>6970</v>
      </c>
      <c r="D969" s="13" t="s">
        <v>6971</v>
      </c>
      <c r="E969" s="14">
        <v>191</v>
      </c>
      <c r="F969" s="14">
        <v>28</v>
      </c>
      <c r="G969" s="14">
        <v>15.8946408353252</v>
      </c>
      <c r="H969" s="14">
        <v>1.7616000443225599</v>
      </c>
      <c r="I969" s="14">
        <v>2.3152419199374799E-3</v>
      </c>
      <c r="J969" s="14">
        <v>3.5867461903251199E-2</v>
      </c>
      <c r="K969" s="11" t="s">
        <v>6972</v>
      </c>
      <c r="L969" s="16" t="s">
        <v>6973</v>
      </c>
    </row>
    <row r="970" spans="1:12" ht="13" x14ac:dyDescent="0.15">
      <c r="A970" s="11" t="s">
        <v>1231</v>
      </c>
      <c r="B970" s="11" t="s">
        <v>6974</v>
      </c>
      <c r="C970" s="11" t="s">
        <v>6975</v>
      </c>
      <c r="D970" s="13" t="s">
        <v>6976</v>
      </c>
      <c r="E970" s="14">
        <v>43</v>
      </c>
      <c r="F970" s="14">
        <v>10</v>
      </c>
      <c r="G970" s="14">
        <v>3.57837463831929</v>
      </c>
      <c r="H970" s="14">
        <v>2.7945648543655199</v>
      </c>
      <c r="I970" s="14">
        <v>2.3183238728834402E-3</v>
      </c>
      <c r="J970" s="14">
        <v>3.5870425110487103E-2</v>
      </c>
      <c r="K970" s="11" t="s">
        <v>6977</v>
      </c>
      <c r="L970" s="16" t="s">
        <v>6978</v>
      </c>
    </row>
    <row r="971" spans="1:12" ht="13" x14ac:dyDescent="0.15">
      <c r="A971" s="11" t="s">
        <v>1231</v>
      </c>
      <c r="B971" s="11" t="s">
        <v>6979</v>
      </c>
      <c r="C971" s="11" t="s">
        <v>6980</v>
      </c>
      <c r="D971" s="13" t="s">
        <v>6981</v>
      </c>
      <c r="E971" s="14">
        <v>65</v>
      </c>
      <c r="F971" s="14">
        <v>13</v>
      </c>
      <c r="G971" s="14">
        <v>5.40917096490125</v>
      </c>
      <c r="H971" s="14">
        <v>2.4033257747543502</v>
      </c>
      <c r="I971" s="14">
        <v>2.38178081283458E-3</v>
      </c>
      <c r="J971" s="14">
        <v>3.6806373731586899E-2</v>
      </c>
      <c r="K971" s="11" t="s">
        <v>6982</v>
      </c>
      <c r="L971" s="16" t="s">
        <v>6983</v>
      </c>
    </row>
    <row r="972" spans="1:12" ht="13" x14ac:dyDescent="0.15">
      <c r="A972" s="11" t="s">
        <v>1231</v>
      </c>
      <c r="B972" s="11" t="s">
        <v>6984</v>
      </c>
      <c r="C972" s="11" t="s">
        <v>6985</v>
      </c>
      <c r="D972" s="13" t="s">
        <v>6986</v>
      </c>
      <c r="E972" s="14">
        <v>499</v>
      </c>
      <c r="F972" s="14">
        <v>60</v>
      </c>
      <c r="G972" s="14">
        <v>41.525789407472601</v>
      </c>
      <c r="H972" s="14">
        <v>1.44488523532325</v>
      </c>
      <c r="I972" s="14">
        <v>2.3984633927494098E-3</v>
      </c>
      <c r="J972" s="14">
        <v>3.7018074926153499E-2</v>
      </c>
      <c r="K972" s="11" t="s">
        <v>6987</v>
      </c>
      <c r="L972" s="16" t="s">
        <v>6988</v>
      </c>
    </row>
    <row r="973" spans="1:12" ht="13" x14ac:dyDescent="0.15">
      <c r="A973" s="11" t="s">
        <v>1231</v>
      </c>
      <c r="B973" s="11" t="s">
        <v>6989</v>
      </c>
      <c r="C973" s="11" t="s">
        <v>6990</v>
      </c>
      <c r="D973" s="13" t="s">
        <v>6991</v>
      </c>
      <c r="E973" s="14">
        <v>130</v>
      </c>
      <c r="F973" s="14">
        <v>21</v>
      </c>
      <c r="G973" s="14">
        <v>10.8183419298025</v>
      </c>
      <c r="H973" s="14">
        <v>1.94114774114774</v>
      </c>
      <c r="I973" s="14">
        <v>2.4153770052818299E-3</v>
      </c>
      <c r="J973" s="14">
        <v>3.7232811501294601E-2</v>
      </c>
      <c r="K973" s="11" t="s">
        <v>6288</v>
      </c>
      <c r="L973" s="16" t="s">
        <v>6289</v>
      </c>
    </row>
    <row r="974" spans="1:12" ht="13" x14ac:dyDescent="0.15">
      <c r="A974" s="11" t="s">
        <v>1231</v>
      </c>
      <c r="B974" s="11" t="s">
        <v>6992</v>
      </c>
      <c r="C974" s="11" t="s">
        <v>6993</v>
      </c>
      <c r="D974" s="13" t="s">
        <v>6994</v>
      </c>
      <c r="E974" s="14">
        <v>313</v>
      </c>
      <c r="F974" s="14">
        <v>41</v>
      </c>
      <c r="G974" s="14">
        <v>26.047238646370602</v>
      </c>
      <c r="H974" s="14">
        <v>1.57406320710748</v>
      </c>
      <c r="I974" s="14">
        <v>2.4662515698517001E-3</v>
      </c>
      <c r="J974" s="14">
        <v>3.79698706331138E-2</v>
      </c>
      <c r="K974" s="11" t="s">
        <v>6995</v>
      </c>
      <c r="L974" s="16" t="s">
        <v>6996</v>
      </c>
    </row>
    <row r="975" spans="1:12" ht="13" x14ac:dyDescent="0.15">
      <c r="A975" s="11" t="s">
        <v>1231</v>
      </c>
      <c r="B975" s="11" t="s">
        <v>6997</v>
      </c>
      <c r="C975" s="11" t="s">
        <v>6998</v>
      </c>
      <c r="D975" s="13" t="s">
        <v>6999</v>
      </c>
      <c r="E975" s="14">
        <v>201</v>
      </c>
      <c r="F975" s="14">
        <v>29</v>
      </c>
      <c r="G975" s="14">
        <v>16.7268209837715</v>
      </c>
      <c r="H975" s="14">
        <v>1.7337424743252701</v>
      </c>
      <c r="I975" s="14">
        <v>2.49070568570753E-3</v>
      </c>
      <c r="J975" s="14">
        <v>3.8298843685185498E-2</v>
      </c>
      <c r="K975" s="11" t="s">
        <v>7000</v>
      </c>
      <c r="L975" s="16" t="s">
        <v>7001</v>
      </c>
    </row>
    <row r="976" spans="1:12" ht="13" x14ac:dyDescent="0.15">
      <c r="A976" s="11" t="s">
        <v>1231</v>
      </c>
      <c r="B976" s="11" t="s">
        <v>7002</v>
      </c>
      <c r="C976" s="11" t="s">
        <v>7003</v>
      </c>
      <c r="D976" s="13" t="s">
        <v>7004</v>
      </c>
      <c r="E976" s="14">
        <v>73</v>
      </c>
      <c r="F976" s="14">
        <v>14</v>
      </c>
      <c r="G976" s="14">
        <v>6.0749150836583201</v>
      </c>
      <c r="H976" s="14">
        <v>2.3045589620932101</v>
      </c>
      <c r="I976" s="14">
        <v>2.4942599283874801E-3</v>
      </c>
      <c r="J976" s="14">
        <v>3.8306029023960603E-2</v>
      </c>
      <c r="K976" s="11" t="s">
        <v>7005</v>
      </c>
      <c r="L976" s="16" t="s">
        <v>7006</v>
      </c>
    </row>
    <row r="977" spans="1:12" ht="13" x14ac:dyDescent="0.15">
      <c r="A977" s="11" t="s">
        <v>1231</v>
      </c>
      <c r="B977" s="11" t="s">
        <v>7007</v>
      </c>
      <c r="C977" s="11" t="s">
        <v>7008</v>
      </c>
      <c r="D977" s="13" t="s">
        <v>7009</v>
      </c>
      <c r="E977" s="14">
        <v>266</v>
      </c>
      <c r="F977" s="14">
        <v>36</v>
      </c>
      <c r="G977" s="14">
        <v>22.1359919486728</v>
      </c>
      <c r="H977" s="14">
        <v>1.6263106746458</v>
      </c>
      <c r="I977" s="14">
        <v>2.5342511845281002E-3</v>
      </c>
      <c r="J977" s="14">
        <v>3.8463887615847001E-2</v>
      </c>
      <c r="K977" s="11" t="s">
        <v>7010</v>
      </c>
      <c r="L977" s="16" t="s">
        <v>7011</v>
      </c>
    </row>
    <row r="978" spans="1:12" ht="13" x14ac:dyDescent="0.15">
      <c r="A978" s="11" t="s">
        <v>1231</v>
      </c>
      <c r="B978" s="11" t="s">
        <v>7012</v>
      </c>
      <c r="C978" s="11" t="s">
        <v>7013</v>
      </c>
      <c r="D978" s="13" t="s">
        <v>7014</v>
      </c>
      <c r="E978" s="14">
        <v>122</v>
      </c>
      <c r="F978" s="14">
        <v>20</v>
      </c>
      <c r="G978" s="14">
        <v>10.1525978110454</v>
      </c>
      <c r="H978" s="14">
        <v>1.96993915963471</v>
      </c>
      <c r="I978" s="14">
        <v>2.53621738899645E-3</v>
      </c>
      <c r="J978" s="14">
        <v>3.8463887615847001E-2</v>
      </c>
      <c r="K978" s="11" t="s">
        <v>7015</v>
      </c>
      <c r="L978" s="16" t="s">
        <v>7016</v>
      </c>
    </row>
    <row r="979" spans="1:12" ht="13" x14ac:dyDescent="0.15">
      <c r="A979" s="11" t="s">
        <v>1231</v>
      </c>
      <c r="B979" s="11" t="s">
        <v>7017</v>
      </c>
      <c r="C979" s="11" t="s">
        <v>7018</v>
      </c>
      <c r="D979" s="13" t="s">
        <v>7019</v>
      </c>
      <c r="E979" s="14">
        <v>18</v>
      </c>
      <c r="F979" s="14">
        <v>6</v>
      </c>
      <c r="G979" s="14">
        <v>1.4979242672034201</v>
      </c>
      <c r="H979" s="14">
        <v>4.0055429579239101</v>
      </c>
      <c r="I979" s="14">
        <v>2.5409663454729601E-3</v>
      </c>
      <c r="J979" s="14">
        <v>3.8463887615847001E-2</v>
      </c>
      <c r="K979" s="11" t="s">
        <v>7020</v>
      </c>
      <c r="L979" s="16" t="s">
        <v>7021</v>
      </c>
    </row>
    <row r="980" spans="1:12" ht="13" x14ac:dyDescent="0.15">
      <c r="A980" s="11" t="s">
        <v>1231</v>
      </c>
      <c r="B980" s="11" t="s">
        <v>7022</v>
      </c>
      <c r="C980" s="11" t="s">
        <v>7023</v>
      </c>
      <c r="D980" s="13" t="s">
        <v>7024</v>
      </c>
      <c r="E980" s="14">
        <v>18</v>
      </c>
      <c r="F980" s="14">
        <v>6</v>
      </c>
      <c r="G980" s="14">
        <v>1.4979242672034201</v>
      </c>
      <c r="H980" s="14">
        <v>4.0055429579239101</v>
      </c>
      <c r="I980" s="14">
        <v>2.5409663454729601E-3</v>
      </c>
      <c r="J980" s="14">
        <v>3.8463887615847001E-2</v>
      </c>
      <c r="K980" s="11" t="s">
        <v>7025</v>
      </c>
      <c r="L980" s="16" t="s">
        <v>7026</v>
      </c>
    </row>
    <row r="981" spans="1:12" ht="13" x14ac:dyDescent="0.15">
      <c r="A981" s="11" t="s">
        <v>1231</v>
      </c>
      <c r="B981" s="11" t="s">
        <v>7027</v>
      </c>
      <c r="C981" s="11" t="s">
        <v>7028</v>
      </c>
      <c r="D981" s="13" t="s">
        <v>7029</v>
      </c>
      <c r="E981" s="14">
        <v>18</v>
      </c>
      <c r="F981" s="14">
        <v>6</v>
      </c>
      <c r="G981" s="14">
        <v>1.4979242672034201</v>
      </c>
      <c r="H981" s="14">
        <v>4.0055429579239101</v>
      </c>
      <c r="I981" s="14">
        <v>2.5409663454729601E-3</v>
      </c>
      <c r="J981" s="14">
        <v>3.8463887615847001E-2</v>
      </c>
      <c r="K981" s="11" t="s">
        <v>7030</v>
      </c>
      <c r="L981" s="16" t="s">
        <v>7031</v>
      </c>
    </row>
    <row r="982" spans="1:12" ht="13" x14ac:dyDescent="0.15">
      <c r="A982" s="11" t="s">
        <v>1231</v>
      </c>
      <c r="B982" s="11" t="s">
        <v>7032</v>
      </c>
      <c r="C982" s="11" t="s">
        <v>7033</v>
      </c>
      <c r="D982" s="13" t="s">
        <v>7034</v>
      </c>
      <c r="E982" s="14">
        <v>18</v>
      </c>
      <c r="F982" s="14">
        <v>6</v>
      </c>
      <c r="G982" s="14">
        <v>1.4979242672034201</v>
      </c>
      <c r="H982" s="14">
        <v>4.0055429579239101</v>
      </c>
      <c r="I982" s="14">
        <v>2.5409663454729601E-3</v>
      </c>
      <c r="J982" s="14">
        <v>3.8463887615847001E-2</v>
      </c>
      <c r="K982" s="11" t="s">
        <v>7030</v>
      </c>
      <c r="L982" s="16" t="s">
        <v>7031</v>
      </c>
    </row>
    <row r="983" spans="1:12" ht="13" x14ac:dyDescent="0.15">
      <c r="A983" s="11" t="s">
        <v>1231</v>
      </c>
      <c r="B983" s="11" t="s">
        <v>7035</v>
      </c>
      <c r="C983" s="11" t="s">
        <v>7036</v>
      </c>
      <c r="D983" s="13" t="s">
        <v>7037</v>
      </c>
      <c r="E983" s="14">
        <v>18</v>
      </c>
      <c r="F983" s="14">
        <v>6</v>
      </c>
      <c r="G983" s="14">
        <v>1.4979242672034201</v>
      </c>
      <c r="H983" s="14">
        <v>4.0055429579239101</v>
      </c>
      <c r="I983" s="14">
        <v>2.5409663454729601E-3</v>
      </c>
      <c r="J983" s="14">
        <v>3.8463887615847001E-2</v>
      </c>
      <c r="K983" s="11" t="s">
        <v>7030</v>
      </c>
      <c r="L983" s="16" t="s">
        <v>7031</v>
      </c>
    </row>
    <row r="984" spans="1:12" ht="13" x14ac:dyDescent="0.15">
      <c r="A984" s="11" t="s">
        <v>1231</v>
      </c>
      <c r="B984" s="11" t="s">
        <v>7038</v>
      </c>
      <c r="C984" s="11" t="s">
        <v>7039</v>
      </c>
      <c r="D984" s="13" t="s">
        <v>7040</v>
      </c>
      <c r="E984" s="14">
        <v>18</v>
      </c>
      <c r="F984" s="14">
        <v>6</v>
      </c>
      <c r="G984" s="14">
        <v>1.4979242672034201</v>
      </c>
      <c r="H984" s="14">
        <v>4.0055429579239101</v>
      </c>
      <c r="I984" s="14">
        <v>2.5409663454729601E-3</v>
      </c>
      <c r="J984" s="14">
        <v>3.8463887615847001E-2</v>
      </c>
      <c r="K984" s="11" t="s">
        <v>7041</v>
      </c>
      <c r="L984" s="16" t="s">
        <v>7042</v>
      </c>
    </row>
    <row r="985" spans="1:12" ht="13" x14ac:dyDescent="0.15">
      <c r="A985" s="11" t="s">
        <v>1231</v>
      </c>
      <c r="B985" s="11" t="s">
        <v>7043</v>
      </c>
      <c r="C985" s="11" t="s">
        <v>7044</v>
      </c>
      <c r="D985" s="13" t="s">
        <v>7045</v>
      </c>
      <c r="E985" s="14">
        <v>8</v>
      </c>
      <c r="F985" s="14">
        <v>4</v>
      </c>
      <c r="G985" s="14">
        <v>0.66574411875707595</v>
      </c>
      <c r="H985" s="14">
        <v>6.0083144368858603</v>
      </c>
      <c r="I985" s="14">
        <v>2.5431221148521899E-3</v>
      </c>
      <c r="J985" s="14">
        <v>3.8463887615847001E-2</v>
      </c>
      <c r="K985" s="11" t="s">
        <v>7046</v>
      </c>
      <c r="L985" s="16" t="s">
        <v>7047</v>
      </c>
    </row>
    <row r="986" spans="1:12" ht="13" x14ac:dyDescent="0.15">
      <c r="A986" s="11" t="s">
        <v>1231</v>
      </c>
      <c r="B986" s="11" t="s">
        <v>7048</v>
      </c>
      <c r="C986" s="11" t="s">
        <v>7049</v>
      </c>
      <c r="D986" s="13" t="s">
        <v>7050</v>
      </c>
      <c r="E986" s="14">
        <v>8</v>
      </c>
      <c r="F986" s="14">
        <v>4</v>
      </c>
      <c r="G986" s="14">
        <v>0.66574411875707595</v>
      </c>
      <c r="H986" s="14">
        <v>6.0083144368858603</v>
      </c>
      <c r="I986" s="14">
        <v>2.5431221148521899E-3</v>
      </c>
      <c r="J986" s="14">
        <v>3.8463887615847001E-2</v>
      </c>
      <c r="K986" s="11" t="s">
        <v>7051</v>
      </c>
      <c r="L986" s="16" t="s">
        <v>7052</v>
      </c>
    </row>
    <row r="987" spans="1:12" ht="13" x14ac:dyDescent="0.15">
      <c r="A987" s="11" t="s">
        <v>1231</v>
      </c>
      <c r="B987" s="11" t="s">
        <v>7053</v>
      </c>
      <c r="C987" s="11" t="s">
        <v>7054</v>
      </c>
      <c r="D987" s="13" t="s">
        <v>7055</v>
      </c>
      <c r="E987" s="14">
        <v>8</v>
      </c>
      <c r="F987" s="14">
        <v>4</v>
      </c>
      <c r="G987" s="14">
        <v>0.66574411875707595</v>
      </c>
      <c r="H987" s="14">
        <v>6.0083144368858603</v>
      </c>
      <c r="I987" s="14">
        <v>2.5431221148521899E-3</v>
      </c>
      <c r="J987" s="14">
        <v>3.8463887615847001E-2</v>
      </c>
      <c r="K987" s="11" t="s">
        <v>7056</v>
      </c>
      <c r="L987" s="16" t="s">
        <v>7057</v>
      </c>
    </row>
    <row r="988" spans="1:12" ht="13" x14ac:dyDescent="0.15">
      <c r="A988" s="11" t="s">
        <v>1231</v>
      </c>
      <c r="B988" s="11" t="s">
        <v>7058</v>
      </c>
      <c r="C988" s="11" t="s">
        <v>7059</v>
      </c>
      <c r="D988" s="13" t="s">
        <v>7060</v>
      </c>
      <c r="E988" s="14">
        <v>8</v>
      </c>
      <c r="F988" s="14">
        <v>4</v>
      </c>
      <c r="G988" s="14">
        <v>0.66574411875707595</v>
      </c>
      <c r="H988" s="14">
        <v>6.0083144368858603</v>
      </c>
      <c r="I988" s="14">
        <v>2.5431221148521899E-3</v>
      </c>
      <c r="J988" s="14">
        <v>3.8463887615847001E-2</v>
      </c>
      <c r="K988" s="11" t="s">
        <v>7061</v>
      </c>
      <c r="L988" s="16" t="s">
        <v>7062</v>
      </c>
    </row>
    <row r="989" spans="1:12" ht="13" x14ac:dyDescent="0.15">
      <c r="A989" s="11" t="s">
        <v>1231</v>
      </c>
      <c r="B989" s="11" t="s">
        <v>7063</v>
      </c>
      <c r="C989" s="11" t="s">
        <v>7064</v>
      </c>
      <c r="D989" s="13" t="s">
        <v>7065</v>
      </c>
      <c r="E989" s="14">
        <v>81</v>
      </c>
      <c r="F989" s="14">
        <v>15</v>
      </c>
      <c r="G989" s="14">
        <v>6.7406592024154</v>
      </c>
      <c r="H989" s="14">
        <v>2.2253016432910599</v>
      </c>
      <c r="I989" s="14">
        <v>2.5479342106717899E-3</v>
      </c>
      <c r="J989" s="14">
        <v>3.8463887615847001E-2</v>
      </c>
      <c r="K989" s="11" t="s">
        <v>7066</v>
      </c>
      <c r="L989" s="16" t="s">
        <v>7067</v>
      </c>
    </row>
    <row r="990" spans="1:12" ht="13" x14ac:dyDescent="0.15">
      <c r="A990" s="11" t="s">
        <v>1231</v>
      </c>
      <c r="B990" s="11" t="s">
        <v>7068</v>
      </c>
      <c r="C990" s="11" t="s">
        <v>7069</v>
      </c>
      <c r="D990" s="13" t="s">
        <v>7070</v>
      </c>
      <c r="E990" s="14">
        <v>81</v>
      </c>
      <c r="F990" s="14">
        <v>15</v>
      </c>
      <c r="G990" s="14">
        <v>6.7406592024154</v>
      </c>
      <c r="H990" s="14">
        <v>2.2253016432910599</v>
      </c>
      <c r="I990" s="14">
        <v>2.5479342106717899E-3</v>
      </c>
      <c r="J990" s="14">
        <v>3.8463887615847001E-2</v>
      </c>
      <c r="K990" s="11" t="s">
        <v>7071</v>
      </c>
      <c r="L990" s="16" t="s">
        <v>7072</v>
      </c>
    </row>
    <row r="991" spans="1:12" ht="13" x14ac:dyDescent="0.15">
      <c r="A991" s="11" t="s">
        <v>1231</v>
      </c>
      <c r="B991" s="11" t="s">
        <v>7073</v>
      </c>
      <c r="C991" s="11" t="s">
        <v>7074</v>
      </c>
      <c r="D991" s="13" t="s">
        <v>7075</v>
      </c>
      <c r="E991" s="14">
        <v>89</v>
      </c>
      <c r="F991" s="14">
        <v>16</v>
      </c>
      <c r="G991" s="14">
        <v>7.4064033211724798</v>
      </c>
      <c r="H991" s="14">
        <v>2.1602928312398602</v>
      </c>
      <c r="I991" s="14">
        <v>2.55457869970077E-3</v>
      </c>
      <c r="J991" s="14">
        <v>3.85173354612234E-2</v>
      </c>
      <c r="K991" s="11" t="s">
        <v>6935</v>
      </c>
      <c r="L991" s="16" t="s">
        <v>6936</v>
      </c>
    </row>
    <row r="992" spans="1:12" ht="13" x14ac:dyDescent="0.15">
      <c r="A992" s="11" t="s">
        <v>1231</v>
      </c>
      <c r="B992" s="11" t="s">
        <v>7076</v>
      </c>
      <c r="C992" s="11" t="s">
        <v>7077</v>
      </c>
      <c r="D992" s="13" t="s">
        <v>7078</v>
      </c>
      <c r="E992" s="14">
        <v>58</v>
      </c>
      <c r="F992" s="14">
        <v>12</v>
      </c>
      <c r="G992" s="14">
        <v>4.8266448609888002</v>
      </c>
      <c r="H992" s="14">
        <v>2.4861990773320799</v>
      </c>
      <c r="I992" s="14">
        <v>2.5658045312255701E-3</v>
      </c>
      <c r="J992" s="14">
        <v>3.8592810215731001E-2</v>
      </c>
      <c r="K992" s="11" t="s">
        <v>7079</v>
      </c>
      <c r="L992" s="16" t="s">
        <v>7080</v>
      </c>
    </row>
    <row r="993" spans="1:12" ht="13" x14ac:dyDescent="0.15">
      <c r="A993" s="11" t="s">
        <v>1231</v>
      </c>
      <c r="B993" s="11" t="s">
        <v>7081</v>
      </c>
      <c r="C993" s="11" t="s">
        <v>7082</v>
      </c>
      <c r="D993" s="13" t="s">
        <v>7083</v>
      </c>
      <c r="E993" s="14">
        <v>58</v>
      </c>
      <c r="F993" s="14">
        <v>12</v>
      </c>
      <c r="G993" s="14">
        <v>4.8266448609888002</v>
      </c>
      <c r="H993" s="14">
        <v>2.4861990773320799</v>
      </c>
      <c r="I993" s="14">
        <v>2.5658045312255701E-3</v>
      </c>
      <c r="J993" s="14">
        <v>3.8592810215731001E-2</v>
      </c>
      <c r="K993" s="11" t="s">
        <v>7084</v>
      </c>
      <c r="L993" s="16" t="s">
        <v>7085</v>
      </c>
    </row>
    <row r="994" spans="1:12" ht="13" x14ac:dyDescent="0.15">
      <c r="A994" s="11" t="s">
        <v>1231</v>
      </c>
      <c r="B994" s="11" t="s">
        <v>7086</v>
      </c>
      <c r="C994" s="11" t="s">
        <v>7087</v>
      </c>
      <c r="D994" s="13" t="s">
        <v>7088</v>
      </c>
      <c r="E994" s="14">
        <v>257</v>
      </c>
      <c r="F994" s="14">
        <v>35</v>
      </c>
      <c r="G994" s="14">
        <v>21.387029815071099</v>
      </c>
      <c r="H994" s="14">
        <v>1.63650587775101</v>
      </c>
      <c r="I994" s="14">
        <v>2.5982914830617902E-3</v>
      </c>
      <c r="J994" s="14">
        <v>3.9034139241299899E-2</v>
      </c>
      <c r="K994" s="11" t="s">
        <v>7089</v>
      </c>
      <c r="L994" s="16" t="s">
        <v>7090</v>
      </c>
    </row>
    <row r="995" spans="1:12" ht="13" x14ac:dyDescent="0.15">
      <c r="A995" s="11" t="s">
        <v>1231</v>
      </c>
      <c r="B995" s="11" t="s">
        <v>7091</v>
      </c>
      <c r="C995" s="11" t="s">
        <v>7092</v>
      </c>
      <c r="D995" s="13" t="s">
        <v>7093</v>
      </c>
      <c r="E995" s="14">
        <v>114</v>
      </c>
      <c r="F995" s="14">
        <v>19</v>
      </c>
      <c r="G995" s="14">
        <v>9.4868536922883404</v>
      </c>
      <c r="H995" s="14">
        <v>2.00277147896196</v>
      </c>
      <c r="I995" s="14">
        <v>2.6480146147582801E-3</v>
      </c>
      <c r="J995" s="14">
        <v>3.97225961048394E-2</v>
      </c>
      <c r="K995" s="11" t="s">
        <v>7094</v>
      </c>
      <c r="L995" s="16" t="s">
        <v>7095</v>
      </c>
    </row>
    <row r="996" spans="1:12" ht="13" x14ac:dyDescent="0.15">
      <c r="A996" s="11" t="s">
        <v>1231</v>
      </c>
      <c r="B996" s="11" t="s">
        <v>7096</v>
      </c>
      <c r="C996" s="11" t="s">
        <v>7097</v>
      </c>
      <c r="D996" s="13" t="s">
        <v>7098</v>
      </c>
      <c r="E996" s="14">
        <v>131</v>
      </c>
      <c r="F996" s="14">
        <v>21</v>
      </c>
      <c r="G996" s="14">
        <v>10.901559944647101</v>
      </c>
      <c r="H996" s="14">
        <v>1.9263298194595899</v>
      </c>
      <c r="I996" s="14">
        <v>2.65656366599187E-3</v>
      </c>
      <c r="J996" s="14">
        <v>3.97225961048394E-2</v>
      </c>
      <c r="K996" s="11" t="s">
        <v>7099</v>
      </c>
      <c r="L996" s="16" t="s">
        <v>7100</v>
      </c>
    </row>
    <row r="997" spans="1:12" ht="13" x14ac:dyDescent="0.15">
      <c r="A997" s="11" t="s">
        <v>1231</v>
      </c>
      <c r="B997" s="11" t="s">
        <v>7101</v>
      </c>
      <c r="C997" s="11" t="s">
        <v>7102</v>
      </c>
      <c r="D997" s="13" t="s">
        <v>7103</v>
      </c>
      <c r="E997" s="14">
        <v>24</v>
      </c>
      <c r="F997" s="14">
        <v>7</v>
      </c>
      <c r="G997" s="14">
        <v>1.99723235627123</v>
      </c>
      <c r="H997" s="14">
        <v>3.5048500881834199</v>
      </c>
      <c r="I997" s="14">
        <v>2.6601238909760298E-3</v>
      </c>
      <c r="J997" s="14">
        <v>3.97225961048394E-2</v>
      </c>
      <c r="K997" s="11" t="s">
        <v>7104</v>
      </c>
      <c r="L997" s="16" t="s">
        <v>7105</v>
      </c>
    </row>
    <row r="998" spans="1:12" ht="13" x14ac:dyDescent="0.15">
      <c r="A998" s="11" t="s">
        <v>1231</v>
      </c>
      <c r="B998" s="11" t="s">
        <v>7106</v>
      </c>
      <c r="C998" s="11" t="s">
        <v>7107</v>
      </c>
      <c r="D998" s="13" t="s">
        <v>7108</v>
      </c>
      <c r="E998" s="14">
        <v>24</v>
      </c>
      <c r="F998" s="14">
        <v>7</v>
      </c>
      <c r="G998" s="14">
        <v>1.99723235627123</v>
      </c>
      <c r="H998" s="14">
        <v>3.5048500881834199</v>
      </c>
      <c r="I998" s="14">
        <v>2.6601238909760298E-3</v>
      </c>
      <c r="J998" s="14">
        <v>3.97225961048394E-2</v>
      </c>
      <c r="K998" s="11" t="s">
        <v>7109</v>
      </c>
      <c r="L998" s="16" t="s">
        <v>7110</v>
      </c>
    </row>
    <row r="999" spans="1:12" ht="13" x14ac:dyDescent="0.15">
      <c r="A999" s="11" t="s">
        <v>1231</v>
      </c>
      <c r="B999" s="11" t="s">
        <v>7111</v>
      </c>
      <c r="C999" s="11" t="s">
        <v>7112</v>
      </c>
      <c r="D999" s="13" t="s">
        <v>7113</v>
      </c>
      <c r="E999" s="14">
        <v>24</v>
      </c>
      <c r="F999" s="14">
        <v>7</v>
      </c>
      <c r="G999" s="14">
        <v>1.99723235627123</v>
      </c>
      <c r="H999" s="14">
        <v>3.5048500881834199</v>
      </c>
      <c r="I999" s="14">
        <v>2.6601238909760298E-3</v>
      </c>
      <c r="J999" s="14">
        <v>3.97225961048394E-2</v>
      </c>
      <c r="K999" s="11" t="s">
        <v>7114</v>
      </c>
      <c r="L999" s="16" t="s">
        <v>7115</v>
      </c>
    </row>
    <row r="1000" spans="1:12" ht="13" x14ac:dyDescent="0.15">
      <c r="A1000" s="11" t="s">
        <v>1231</v>
      </c>
      <c r="B1000" s="11" t="s">
        <v>7116</v>
      </c>
      <c r="C1000" s="11" t="s">
        <v>7117</v>
      </c>
      <c r="D1000" s="13" t="s">
        <v>7118</v>
      </c>
      <c r="E1000" s="14">
        <v>51</v>
      </c>
      <c r="F1000" s="14">
        <v>11</v>
      </c>
      <c r="G1000" s="14">
        <v>4.2441187570763601</v>
      </c>
      <c r="H1000" s="14">
        <v>2.5918219139507701</v>
      </c>
      <c r="I1000" s="14">
        <v>2.7094721722977799E-3</v>
      </c>
      <c r="J1000" s="14">
        <v>4.0410865608224898E-2</v>
      </c>
      <c r="K1000" s="11" t="s">
        <v>7119</v>
      </c>
      <c r="L1000" s="16" t="s">
        <v>7120</v>
      </c>
    </row>
    <row r="1001" spans="1:12" ht="13" x14ac:dyDescent="0.15">
      <c r="A1001" s="11" t="s">
        <v>1231</v>
      </c>
      <c r="B1001" s="11" t="s">
        <v>3168</v>
      </c>
      <c r="C1001" s="11" t="s">
        <v>3170</v>
      </c>
      <c r="D1001" s="13" t="s">
        <v>3171</v>
      </c>
      <c r="E1001" s="14">
        <v>37</v>
      </c>
      <c r="F1001" s="14">
        <v>9</v>
      </c>
      <c r="G1001" s="14">
        <v>3.0790665492514799</v>
      </c>
      <c r="H1001" s="14">
        <v>2.9229637801066399</v>
      </c>
      <c r="I1001" s="14">
        <v>2.7327391636551299E-3</v>
      </c>
      <c r="J1001" s="14">
        <v>4.0466062388778597E-2</v>
      </c>
      <c r="K1001" s="11" t="s">
        <v>7121</v>
      </c>
      <c r="L1001" s="16" t="s">
        <v>7122</v>
      </c>
    </row>
    <row r="1002" spans="1:12" ht="13" x14ac:dyDescent="0.15">
      <c r="A1002" s="11" t="s">
        <v>1231</v>
      </c>
      <c r="B1002" s="11" t="s">
        <v>7123</v>
      </c>
      <c r="C1002" s="11" t="s">
        <v>7124</v>
      </c>
      <c r="D1002" s="13" t="s">
        <v>7125</v>
      </c>
      <c r="E1002" s="14">
        <v>37</v>
      </c>
      <c r="F1002" s="14">
        <v>9</v>
      </c>
      <c r="G1002" s="14">
        <v>3.0790665492514799</v>
      </c>
      <c r="H1002" s="14">
        <v>2.9229637801066399</v>
      </c>
      <c r="I1002" s="14">
        <v>2.7327391636551299E-3</v>
      </c>
      <c r="J1002" s="14">
        <v>4.0466062388778597E-2</v>
      </c>
      <c r="K1002" s="11" t="s">
        <v>7126</v>
      </c>
      <c r="L1002" s="16" t="s">
        <v>7127</v>
      </c>
    </row>
    <row r="1003" spans="1:12" ht="13" x14ac:dyDescent="0.15">
      <c r="A1003" s="11" t="s">
        <v>1231</v>
      </c>
      <c r="B1003" s="11" t="s">
        <v>7128</v>
      </c>
      <c r="C1003" s="11" t="s">
        <v>7129</v>
      </c>
      <c r="D1003" s="13" t="s">
        <v>7130</v>
      </c>
      <c r="E1003" s="14">
        <v>37</v>
      </c>
      <c r="F1003" s="14">
        <v>9</v>
      </c>
      <c r="G1003" s="14">
        <v>3.0790665492514799</v>
      </c>
      <c r="H1003" s="14">
        <v>2.9229637801066399</v>
      </c>
      <c r="I1003" s="14">
        <v>2.7327391636551299E-3</v>
      </c>
      <c r="J1003" s="14">
        <v>4.0466062388778597E-2</v>
      </c>
      <c r="K1003" s="11" t="s">
        <v>7126</v>
      </c>
      <c r="L1003" s="16" t="s">
        <v>7127</v>
      </c>
    </row>
    <row r="1004" spans="1:12" ht="13" x14ac:dyDescent="0.15">
      <c r="A1004" s="11" t="s">
        <v>1231</v>
      </c>
      <c r="B1004" s="11" t="s">
        <v>7131</v>
      </c>
      <c r="C1004" s="11" t="s">
        <v>7132</v>
      </c>
      <c r="D1004" s="13" t="s">
        <v>7133</v>
      </c>
      <c r="E1004" s="14">
        <v>37</v>
      </c>
      <c r="F1004" s="14">
        <v>9</v>
      </c>
      <c r="G1004" s="14">
        <v>3.0790665492514799</v>
      </c>
      <c r="H1004" s="14">
        <v>2.9229637801066399</v>
      </c>
      <c r="I1004" s="14">
        <v>2.7327391636551299E-3</v>
      </c>
      <c r="J1004" s="14">
        <v>4.0466062388778597E-2</v>
      </c>
      <c r="K1004" s="11" t="s">
        <v>7134</v>
      </c>
      <c r="L1004" s="16" t="s">
        <v>7135</v>
      </c>
    </row>
    <row r="1005" spans="1:12" ht="13" x14ac:dyDescent="0.15">
      <c r="A1005" s="11" t="s">
        <v>1231</v>
      </c>
      <c r="B1005" s="11" t="s">
        <v>3187</v>
      </c>
      <c r="C1005" s="11" t="s">
        <v>3188</v>
      </c>
      <c r="D1005" s="13" t="s">
        <v>3189</v>
      </c>
      <c r="E1005" s="14">
        <v>37</v>
      </c>
      <c r="F1005" s="14">
        <v>9</v>
      </c>
      <c r="G1005" s="14">
        <v>3.0790665492514799</v>
      </c>
      <c r="H1005" s="14">
        <v>2.9229637801066399</v>
      </c>
      <c r="I1005" s="14">
        <v>2.7327391636551299E-3</v>
      </c>
      <c r="J1005" s="14">
        <v>4.0466062388778597E-2</v>
      </c>
      <c r="K1005" s="11" t="s">
        <v>7136</v>
      </c>
      <c r="L1005" s="16" t="s">
        <v>7137</v>
      </c>
    </row>
    <row r="1006" spans="1:12" ht="13" x14ac:dyDescent="0.15">
      <c r="A1006" s="11" t="s">
        <v>1231</v>
      </c>
      <c r="B1006" s="11" t="s">
        <v>3197</v>
      </c>
      <c r="C1006" s="11" t="s">
        <v>3198</v>
      </c>
      <c r="D1006" s="13" t="s">
        <v>3199</v>
      </c>
      <c r="E1006" s="14">
        <v>37</v>
      </c>
      <c r="F1006" s="14">
        <v>9</v>
      </c>
      <c r="G1006" s="14">
        <v>3.0790665492514799</v>
      </c>
      <c r="H1006" s="14">
        <v>2.9229637801066399</v>
      </c>
      <c r="I1006" s="14">
        <v>2.7327391636551299E-3</v>
      </c>
      <c r="J1006" s="14">
        <v>4.0466062388778597E-2</v>
      </c>
      <c r="K1006" s="11" t="s">
        <v>7136</v>
      </c>
      <c r="L1006" s="16" t="s">
        <v>7137</v>
      </c>
    </row>
    <row r="1007" spans="1:12" ht="13" x14ac:dyDescent="0.15">
      <c r="A1007" s="11" t="s">
        <v>1231</v>
      </c>
      <c r="B1007" s="11" t="s">
        <v>7138</v>
      </c>
      <c r="C1007" s="11" t="s">
        <v>7139</v>
      </c>
      <c r="D1007" s="13" t="s">
        <v>7140</v>
      </c>
      <c r="E1007" s="14">
        <v>66</v>
      </c>
      <c r="F1007" s="14">
        <v>13</v>
      </c>
      <c r="G1007" s="14">
        <v>5.49238897974588</v>
      </c>
      <c r="H1007" s="14">
        <v>2.3669117478641302</v>
      </c>
      <c r="I1007" s="14">
        <v>2.74475646833627E-3</v>
      </c>
      <c r="J1007" s="14">
        <v>4.0547241685219997E-2</v>
      </c>
      <c r="K1007" s="11" t="s">
        <v>7141</v>
      </c>
      <c r="L1007" s="16" t="s">
        <v>7142</v>
      </c>
    </row>
    <row r="1008" spans="1:12" ht="13" x14ac:dyDescent="0.15">
      <c r="A1008" s="11" t="s">
        <v>1231</v>
      </c>
      <c r="B1008" s="11" t="s">
        <v>7143</v>
      </c>
      <c r="C1008" s="11" t="s">
        <v>7144</v>
      </c>
      <c r="D1008" s="13" t="s">
        <v>7145</v>
      </c>
      <c r="E1008" s="14">
        <v>66</v>
      </c>
      <c r="F1008" s="14">
        <v>13</v>
      </c>
      <c r="G1008" s="14">
        <v>5.49238897974588</v>
      </c>
      <c r="H1008" s="14">
        <v>2.3669117478641302</v>
      </c>
      <c r="I1008" s="14">
        <v>2.74475646833627E-3</v>
      </c>
      <c r="J1008" s="14">
        <v>4.0547241685219997E-2</v>
      </c>
      <c r="K1008" s="11" t="s">
        <v>7146</v>
      </c>
      <c r="L1008" s="16" t="s">
        <v>7147</v>
      </c>
    </row>
    <row r="1009" spans="1:12" ht="13" x14ac:dyDescent="0.15">
      <c r="A1009" s="11" t="s">
        <v>1231</v>
      </c>
      <c r="B1009" s="11" t="s">
        <v>7148</v>
      </c>
      <c r="C1009" s="11" t="s">
        <v>7149</v>
      </c>
      <c r="D1009" s="13" t="s">
        <v>7150</v>
      </c>
      <c r="E1009" s="14">
        <v>140</v>
      </c>
      <c r="F1009" s="14">
        <v>22</v>
      </c>
      <c r="G1009" s="14">
        <v>11.6505220782488</v>
      </c>
      <c r="H1009" s="14">
        <v>1.88832739444984</v>
      </c>
      <c r="I1009" s="14">
        <v>2.7515129541447699E-3</v>
      </c>
      <c r="J1009" s="14">
        <v>4.05987208656153E-2</v>
      </c>
      <c r="K1009" s="11" t="s">
        <v>7151</v>
      </c>
      <c r="L1009" s="16" t="s">
        <v>7152</v>
      </c>
    </row>
    <row r="1010" spans="1:12" ht="13" x14ac:dyDescent="0.15">
      <c r="A1010" s="11" t="s">
        <v>1231</v>
      </c>
      <c r="B1010" s="11" t="s">
        <v>7153</v>
      </c>
      <c r="C1010" s="11" t="s">
        <v>7154</v>
      </c>
      <c r="D1010" s="13" t="s">
        <v>7155</v>
      </c>
      <c r="E1010" s="14">
        <v>44</v>
      </c>
      <c r="F1010" s="14">
        <v>10</v>
      </c>
      <c r="G1010" s="14">
        <v>3.66159265316392</v>
      </c>
      <c r="H1010" s="14">
        <v>2.7310520167662999</v>
      </c>
      <c r="I1010" s="14">
        <v>2.78045848512243E-3</v>
      </c>
      <c r="J1010" s="14">
        <v>4.09284808326029E-2</v>
      </c>
      <c r="K1010" s="11" t="s">
        <v>7156</v>
      </c>
      <c r="L1010" s="16" t="s">
        <v>7157</v>
      </c>
    </row>
    <row r="1011" spans="1:12" ht="13" x14ac:dyDescent="0.15">
      <c r="A1011" s="11" t="s">
        <v>1231</v>
      </c>
      <c r="B1011" s="11" t="s">
        <v>7158</v>
      </c>
      <c r="C1011" s="11" t="s">
        <v>7159</v>
      </c>
      <c r="D1011" s="13" t="s">
        <v>7160</v>
      </c>
      <c r="E1011" s="14">
        <v>44</v>
      </c>
      <c r="F1011" s="14">
        <v>10</v>
      </c>
      <c r="G1011" s="14">
        <v>3.66159265316392</v>
      </c>
      <c r="H1011" s="14">
        <v>2.7310520167662999</v>
      </c>
      <c r="I1011" s="14">
        <v>2.78045848512243E-3</v>
      </c>
      <c r="J1011" s="14">
        <v>4.09284808326029E-2</v>
      </c>
      <c r="K1011" s="11" t="s">
        <v>7161</v>
      </c>
      <c r="L1011" s="16" t="s">
        <v>7162</v>
      </c>
    </row>
    <row r="1012" spans="1:12" ht="13" x14ac:dyDescent="0.15">
      <c r="A1012" s="11" t="s">
        <v>1231</v>
      </c>
      <c r="B1012" s="11" t="s">
        <v>7163</v>
      </c>
      <c r="C1012" s="11" t="s">
        <v>7164</v>
      </c>
      <c r="D1012" s="13" t="s">
        <v>7165</v>
      </c>
      <c r="E1012" s="14">
        <v>123</v>
      </c>
      <c r="F1012" s="14">
        <v>20</v>
      </c>
      <c r="G1012" s="14">
        <v>10.2358158258901</v>
      </c>
      <c r="H1012" s="14">
        <v>1.95392339410922</v>
      </c>
      <c r="I1012" s="14">
        <v>2.7976467460079099E-3</v>
      </c>
      <c r="J1012" s="14">
        <v>4.1084021859422698E-2</v>
      </c>
      <c r="K1012" s="11" t="s">
        <v>7166</v>
      </c>
      <c r="L1012" s="16" t="s">
        <v>7167</v>
      </c>
    </row>
    <row r="1013" spans="1:12" ht="13" x14ac:dyDescent="0.15">
      <c r="A1013" s="11" t="s">
        <v>1231</v>
      </c>
      <c r="B1013" s="11" t="s">
        <v>7168</v>
      </c>
      <c r="C1013" s="11" t="s">
        <v>7169</v>
      </c>
      <c r="D1013" s="13" t="s">
        <v>7170</v>
      </c>
      <c r="E1013" s="14">
        <v>123</v>
      </c>
      <c r="F1013" s="14">
        <v>20</v>
      </c>
      <c r="G1013" s="14">
        <v>10.2358158258901</v>
      </c>
      <c r="H1013" s="14">
        <v>1.95392339410922</v>
      </c>
      <c r="I1013" s="14">
        <v>2.7976467460079099E-3</v>
      </c>
      <c r="J1013" s="14">
        <v>4.1084021859422698E-2</v>
      </c>
      <c r="K1013" s="11" t="s">
        <v>7171</v>
      </c>
      <c r="L1013" s="16" t="s">
        <v>7172</v>
      </c>
    </row>
    <row r="1014" spans="1:12" ht="13" x14ac:dyDescent="0.15">
      <c r="A1014" s="11" t="s">
        <v>1231</v>
      </c>
      <c r="B1014" s="11" t="s">
        <v>7173</v>
      </c>
      <c r="C1014" s="11" t="s">
        <v>7174</v>
      </c>
      <c r="D1014" s="13" t="s">
        <v>7175</v>
      </c>
      <c r="E1014" s="14">
        <v>74</v>
      </c>
      <c r="F1014" s="14">
        <v>14</v>
      </c>
      <c r="G1014" s="14">
        <v>6.1581330985029599</v>
      </c>
      <c r="H1014" s="14">
        <v>2.2734162734162702</v>
      </c>
      <c r="I1014" s="14">
        <v>2.8458059607503498E-3</v>
      </c>
      <c r="J1014" s="14">
        <v>4.1692569264404997E-2</v>
      </c>
      <c r="K1014" s="11" t="s">
        <v>7176</v>
      </c>
      <c r="L1014" s="16" t="s">
        <v>7177</v>
      </c>
    </row>
    <row r="1015" spans="1:12" ht="13" x14ac:dyDescent="0.15">
      <c r="A1015" s="11" t="s">
        <v>1231</v>
      </c>
      <c r="B1015" s="11" t="s">
        <v>7178</v>
      </c>
      <c r="C1015" s="11" t="s">
        <v>7179</v>
      </c>
      <c r="D1015" s="13" t="s">
        <v>7180</v>
      </c>
      <c r="E1015" s="14">
        <v>74</v>
      </c>
      <c r="F1015" s="14">
        <v>14</v>
      </c>
      <c r="G1015" s="14">
        <v>6.1581330985029599</v>
      </c>
      <c r="H1015" s="14">
        <v>2.2734162734162702</v>
      </c>
      <c r="I1015" s="14">
        <v>2.8458059607503498E-3</v>
      </c>
      <c r="J1015" s="14">
        <v>4.1692569264404997E-2</v>
      </c>
      <c r="K1015" s="11" t="s">
        <v>7181</v>
      </c>
      <c r="L1015" s="16" t="s">
        <v>7182</v>
      </c>
    </row>
    <row r="1016" spans="1:12" ht="13" x14ac:dyDescent="0.15">
      <c r="A1016" s="11" t="s">
        <v>1231</v>
      </c>
      <c r="B1016" s="11" t="s">
        <v>7183</v>
      </c>
      <c r="C1016" s="11" t="s">
        <v>7184</v>
      </c>
      <c r="D1016" s="13" t="s">
        <v>7185</v>
      </c>
      <c r="E1016" s="14">
        <v>203</v>
      </c>
      <c r="F1016" s="14">
        <v>29</v>
      </c>
      <c r="G1016" s="14">
        <v>16.893257013460801</v>
      </c>
      <c r="H1016" s="14">
        <v>1.7166612676816799</v>
      </c>
      <c r="I1016" s="14">
        <v>2.8883506130492598E-3</v>
      </c>
      <c r="J1016" s="14">
        <v>4.1931549307392402E-2</v>
      </c>
      <c r="K1016" s="11" t="s">
        <v>7186</v>
      </c>
      <c r="L1016" s="16" t="s">
        <v>7187</v>
      </c>
    </row>
    <row r="1017" spans="1:12" ht="13" x14ac:dyDescent="0.15">
      <c r="A1017" s="11" t="s">
        <v>1231</v>
      </c>
      <c r="B1017" s="11" t="s">
        <v>7188</v>
      </c>
      <c r="C1017" s="11" t="s">
        <v>7189</v>
      </c>
      <c r="D1017" s="13" t="s">
        <v>7190</v>
      </c>
      <c r="E1017" s="14">
        <v>13</v>
      </c>
      <c r="F1017" s="14">
        <v>5</v>
      </c>
      <c r="G1017" s="14">
        <v>1.08183419298025</v>
      </c>
      <c r="H1017" s="14">
        <v>4.6217803360660499</v>
      </c>
      <c r="I1017" s="14">
        <v>2.8891509918462801E-3</v>
      </c>
      <c r="J1017" s="14">
        <v>4.1931549307392402E-2</v>
      </c>
      <c r="K1017" s="11" t="s">
        <v>6318</v>
      </c>
      <c r="L1017" s="16" t="s">
        <v>6319</v>
      </c>
    </row>
    <row r="1018" spans="1:12" ht="13" x14ac:dyDescent="0.15">
      <c r="A1018" s="11" t="s">
        <v>1231</v>
      </c>
      <c r="B1018" s="11" t="s">
        <v>7191</v>
      </c>
      <c r="C1018" s="11" t="s">
        <v>7192</v>
      </c>
      <c r="D1018" s="13" t="s">
        <v>7193</v>
      </c>
      <c r="E1018" s="14">
        <v>13</v>
      </c>
      <c r="F1018" s="14">
        <v>5</v>
      </c>
      <c r="G1018" s="14">
        <v>1.08183419298025</v>
      </c>
      <c r="H1018" s="14">
        <v>4.6217803360660499</v>
      </c>
      <c r="I1018" s="14">
        <v>2.8891509918462801E-3</v>
      </c>
      <c r="J1018" s="14">
        <v>4.1931549307392402E-2</v>
      </c>
      <c r="K1018" s="11" t="s">
        <v>7194</v>
      </c>
      <c r="L1018" s="16" t="s">
        <v>7195</v>
      </c>
    </row>
    <row r="1019" spans="1:12" ht="13" x14ac:dyDescent="0.15">
      <c r="A1019" s="11" t="s">
        <v>1231</v>
      </c>
      <c r="B1019" s="11" t="s">
        <v>7196</v>
      </c>
      <c r="C1019" s="11" t="s">
        <v>7197</v>
      </c>
      <c r="D1019" s="13" t="s">
        <v>7198</v>
      </c>
      <c r="E1019" s="14">
        <v>13</v>
      </c>
      <c r="F1019" s="14">
        <v>5</v>
      </c>
      <c r="G1019" s="14">
        <v>1.08183419298025</v>
      </c>
      <c r="H1019" s="14">
        <v>4.6217803360660499</v>
      </c>
      <c r="I1019" s="14">
        <v>2.8891509918462801E-3</v>
      </c>
      <c r="J1019" s="14">
        <v>4.1931549307392402E-2</v>
      </c>
      <c r="K1019" s="11" t="s">
        <v>7199</v>
      </c>
      <c r="L1019" s="16" t="s">
        <v>7200</v>
      </c>
    </row>
    <row r="1020" spans="1:12" ht="13" x14ac:dyDescent="0.15">
      <c r="A1020" s="11" t="s">
        <v>1231</v>
      </c>
      <c r="B1020" s="11" t="s">
        <v>7201</v>
      </c>
      <c r="C1020" s="11" t="s">
        <v>7202</v>
      </c>
      <c r="D1020" s="13" t="s">
        <v>7203</v>
      </c>
      <c r="E1020" s="14">
        <v>13</v>
      </c>
      <c r="F1020" s="14">
        <v>5</v>
      </c>
      <c r="G1020" s="14">
        <v>1.08183419298025</v>
      </c>
      <c r="H1020" s="14">
        <v>4.6217803360660499</v>
      </c>
      <c r="I1020" s="14">
        <v>2.8891509918462801E-3</v>
      </c>
      <c r="J1020" s="14">
        <v>4.1931549307392402E-2</v>
      </c>
      <c r="K1020" s="11" t="s">
        <v>6313</v>
      </c>
      <c r="L1020" s="16" t="s">
        <v>6314</v>
      </c>
    </row>
    <row r="1021" spans="1:12" ht="13" x14ac:dyDescent="0.15">
      <c r="A1021" s="11" t="s">
        <v>1231</v>
      </c>
      <c r="B1021" s="11" t="s">
        <v>7204</v>
      </c>
      <c r="C1021" s="11" t="s">
        <v>7205</v>
      </c>
      <c r="D1021" s="13" t="s">
        <v>7206</v>
      </c>
      <c r="E1021" s="14">
        <v>13</v>
      </c>
      <c r="F1021" s="14">
        <v>5</v>
      </c>
      <c r="G1021" s="14">
        <v>1.08183419298025</v>
      </c>
      <c r="H1021" s="14">
        <v>4.6217803360660499</v>
      </c>
      <c r="I1021" s="14">
        <v>2.8891509918462801E-3</v>
      </c>
      <c r="J1021" s="14">
        <v>4.1931549307392402E-2</v>
      </c>
      <c r="K1021" s="11" t="s">
        <v>7207</v>
      </c>
      <c r="L1021" s="16" t="s">
        <v>7208</v>
      </c>
    </row>
    <row r="1022" spans="1:12" ht="13" x14ac:dyDescent="0.15">
      <c r="A1022" s="11" t="s">
        <v>1231</v>
      </c>
      <c r="B1022" s="11" t="s">
        <v>7209</v>
      </c>
      <c r="C1022" s="11" t="s">
        <v>7210</v>
      </c>
      <c r="D1022" s="13" t="s">
        <v>7211</v>
      </c>
      <c r="E1022" s="14">
        <v>13</v>
      </c>
      <c r="F1022" s="14">
        <v>5</v>
      </c>
      <c r="G1022" s="14">
        <v>1.08183419298025</v>
      </c>
      <c r="H1022" s="14">
        <v>4.6217803360660499</v>
      </c>
      <c r="I1022" s="14">
        <v>2.8891509918462801E-3</v>
      </c>
      <c r="J1022" s="14">
        <v>4.1931549307392402E-2</v>
      </c>
      <c r="K1022" s="11" t="s">
        <v>7212</v>
      </c>
      <c r="L1022" s="16" t="s">
        <v>7213</v>
      </c>
    </row>
    <row r="1023" spans="1:12" ht="13" x14ac:dyDescent="0.15">
      <c r="A1023" s="11" t="s">
        <v>1231</v>
      </c>
      <c r="B1023" s="11" t="s">
        <v>7214</v>
      </c>
      <c r="C1023" s="11" t="s">
        <v>7215</v>
      </c>
      <c r="D1023" s="13" t="s">
        <v>7216</v>
      </c>
      <c r="E1023" s="14">
        <v>13</v>
      </c>
      <c r="F1023" s="14">
        <v>5</v>
      </c>
      <c r="G1023" s="14">
        <v>1.08183419298025</v>
      </c>
      <c r="H1023" s="14">
        <v>4.6217803360660499</v>
      </c>
      <c r="I1023" s="14">
        <v>2.8891509918462801E-3</v>
      </c>
      <c r="J1023" s="14">
        <v>4.1931549307392402E-2</v>
      </c>
      <c r="K1023" s="11" t="s">
        <v>7217</v>
      </c>
      <c r="L1023" s="16" t="s">
        <v>7218</v>
      </c>
    </row>
    <row r="1024" spans="1:12" ht="13" x14ac:dyDescent="0.15">
      <c r="A1024" s="11" t="s">
        <v>1231</v>
      </c>
      <c r="B1024" s="11" t="s">
        <v>7219</v>
      </c>
      <c r="C1024" s="11" t="s">
        <v>7220</v>
      </c>
      <c r="D1024" s="13" t="s">
        <v>7221</v>
      </c>
      <c r="E1024" s="14">
        <v>132</v>
      </c>
      <c r="F1024" s="14">
        <v>21</v>
      </c>
      <c r="G1024" s="14">
        <v>10.984777959491799</v>
      </c>
      <c r="H1024" s="14">
        <v>1.91173641173641</v>
      </c>
      <c r="I1024" s="14">
        <v>2.9177022061056498E-3</v>
      </c>
      <c r="J1024" s="14">
        <v>4.2247102305210102E-2</v>
      </c>
      <c r="K1024" s="11" t="s">
        <v>7222</v>
      </c>
      <c r="L1024" s="16" t="s">
        <v>7223</v>
      </c>
    </row>
    <row r="1025" spans="1:12" ht="13" x14ac:dyDescent="0.15">
      <c r="A1025" s="11" t="s">
        <v>1231</v>
      </c>
      <c r="B1025" s="11" t="s">
        <v>7224</v>
      </c>
      <c r="C1025" s="11" t="s">
        <v>7225</v>
      </c>
      <c r="D1025" s="13" t="s">
        <v>7226</v>
      </c>
      <c r="E1025" s="14">
        <v>132</v>
      </c>
      <c r="F1025" s="14">
        <v>21</v>
      </c>
      <c r="G1025" s="14">
        <v>10.984777959491799</v>
      </c>
      <c r="H1025" s="14">
        <v>1.91173641173641</v>
      </c>
      <c r="I1025" s="14">
        <v>2.9177022061056498E-3</v>
      </c>
      <c r="J1025" s="14">
        <v>4.2247102305210102E-2</v>
      </c>
      <c r="K1025" s="11" t="s">
        <v>7227</v>
      </c>
      <c r="L1025" s="16" t="s">
        <v>7228</v>
      </c>
    </row>
    <row r="1026" spans="1:12" ht="13" x14ac:dyDescent="0.15">
      <c r="A1026" s="11" t="s">
        <v>1231</v>
      </c>
      <c r="B1026" s="11" t="s">
        <v>7229</v>
      </c>
      <c r="C1026" s="11" t="s">
        <v>7230</v>
      </c>
      <c r="D1026" s="13" t="s">
        <v>7231</v>
      </c>
      <c r="E1026" s="14">
        <v>176</v>
      </c>
      <c r="F1026" s="14">
        <v>26</v>
      </c>
      <c r="G1026" s="14">
        <v>14.6463706126557</v>
      </c>
      <c r="H1026" s="14">
        <v>1.7751838108981</v>
      </c>
      <c r="I1026" s="14">
        <v>2.9217189614074699E-3</v>
      </c>
      <c r="J1026" s="14">
        <v>4.2255956401055103E-2</v>
      </c>
      <c r="K1026" s="11" t="s">
        <v>7232</v>
      </c>
      <c r="L1026" s="16" t="s">
        <v>7233</v>
      </c>
    </row>
    <row r="1027" spans="1:12" ht="13" x14ac:dyDescent="0.15">
      <c r="A1027" s="11" t="s">
        <v>1231</v>
      </c>
      <c r="B1027" s="11" t="s">
        <v>7234</v>
      </c>
      <c r="C1027" s="11" t="s">
        <v>7235</v>
      </c>
      <c r="D1027" s="13" t="s">
        <v>7236</v>
      </c>
      <c r="E1027" s="14">
        <v>59</v>
      </c>
      <c r="F1027" s="14">
        <v>12</v>
      </c>
      <c r="G1027" s="14">
        <v>4.9098628758334399</v>
      </c>
      <c r="H1027" s="14">
        <v>2.4440601099196702</v>
      </c>
      <c r="I1027" s="14">
        <v>2.9819891236504401E-3</v>
      </c>
      <c r="J1027" s="14">
        <v>4.3027329110904997E-2</v>
      </c>
      <c r="K1027" s="11" t="s">
        <v>7237</v>
      </c>
      <c r="L1027" s="16" t="s">
        <v>7238</v>
      </c>
    </row>
    <row r="1028" spans="1:12" ht="13" x14ac:dyDescent="0.15">
      <c r="A1028" s="11" t="s">
        <v>1231</v>
      </c>
      <c r="B1028" s="11" t="s">
        <v>7239</v>
      </c>
      <c r="C1028" s="11" t="s">
        <v>7240</v>
      </c>
      <c r="D1028" s="13" t="s">
        <v>7241</v>
      </c>
      <c r="E1028" s="14">
        <v>59</v>
      </c>
      <c r="F1028" s="14">
        <v>12</v>
      </c>
      <c r="G1028" s="14">
        <v>4.9098628758334399</v>
      </c>
      <c r="H1028" s="14">
        <v>2.4440601099196702</v>
      </c>
      <c r="I1028" s="14">
        <v>2.9819891236504401E-3</v>
      </c>
      <c r="J1028" s="14">
        <v>4.3027329110904997E-2</v>
      </c>
      <c r="K1028" s="11" t="s">
        <v>7242</v>
      </c>
      <c r="L1028" s="16" t="s">
        <v>7243</v>
      </c>
    </row>
    <row r="1029" spans="1:12" ht="13" x14ac:dyDescent="0.15">
      <c r="A1029" s="11" t="s">
        <v>1231</v>
      </c>
      <c r="B1029" s="11" t="s">
        <v>7244</v>
      </c>
      <c r="C1029" s="11" t="s">
        <v>7245</v>
      </c>
      <c r="D1029" s="13" t="s">
        <v>7246</v>
      </c>
      <c r="E1029" s="14">
        <v>107</v>
      </c>
      <c r="F1029" s="14">
        <v>18</v>
      </c>
      <c r="G1029" s="14">
        <v>8.9043275883758994</v>
      </c>
      <c r="H1029" s="14">
        <v>2.0214889694195399</v>
      </c>
      <c r="I1029" s="14">
        <v>3.05057943902476E-3</v>
      </c>
      <c r="J1029" s="14">
        <v>4.3965900416792401E-2</v>
      </c>
      <c r="K1029" s="11" t="s">
        <v>7247</v>
      </c>
      <c r="L1029" s="16" t="s">
        <v>7248</v>
      </c>
    </row>
    <row r="1030" spans="1:12" ht="13" x14ac:dyDescent="0.15">
      <c r="A1030" s="11" t="s">
        <v>1231</v>
      </c>
      <c r="B1030" s="11" t="s">
        <v>7249</v>
      </c>
      <c r="C1030" s="11" t="s">
        <v>7250</v>
      </c>
      <c r="D1030" s="13" t="s">
        <v>7251</v>
      </c>
      <c r="E1030" s="14">
        <v>213</v>
      </c>
      <c r="F1030" s="14">
        <v>30</v>
      </c>
      <c r="G1030" s="14">
        <v>17.725437161907202</v>
      </c>
      <c r="H1030" s="14">
        <v>1.69248293996785</v>
      </c>
      <c r="I1030" s="14">
        <v>3.0671442137570901E-3</v>
      </c>
      <c r="J1030" s="14">
        <v>4.4153355624723598E-2</v>
      </c>
      <c r="K1030" s="11" t="s">
        <v>7252</v>
      </c>
      <c r="L1030" s="16" t="s">
        <v>7253</v>
      </c>
    </row>
    <row r="1031" spans="1:12" ht="13" x14ac:dyDescent="0.15">
      <c r="A1031" s="11" t="s">
        <v>1231</v>
      </c>
      <c r="B1031" s="11" t="s">
        <v>7254</v>
      </c>
      <c r="C1031" s="11" t="s">
        <v>7255</v>
      </c>
      <c r="D1031" s="13" t="s">
        <v>7256</v>
      </c>
      <c r="E1031" s="14">
        <v>346</v>
      </c>
      <c r="F1031" s="14">
        <v>44</v>
      </c>
      <c r="G1031" s="14">
        <v>28.7934331362436</v>
      </c>
      <c r="H1031" s="14">
        <v>1.5281262151617201</v>
      </c>
      <c r="I1031" s="14">
        <v>3.1020926335409999E-3</v>
      </c>
      <c r="J1031" s="14">
        <v>4.46047131976944E-2</v>
      </c>
      <c r="K1031" s="11" t="s">
        <v>7257</v>
      </c>
      <c r="L1031" s="16" t="s">
        <v>7258</v>
      </c>
    </row>
    <row r="1032" spans="1:12" ht="13" x14ac:dyDescent="0.15">
      <c r="A1032" s="11" t="s">
        <v>1231</v>
      </c>
      <c r="B1032" s="11" t="s">
        <v>7259</v>
      </c>
      <c r="C1032" s="11" t="s">
        <v>7260</v>
      </c>
      <c r="D1032" s="13" t="s">
        <v>7261</v>
      </c>
      <c r="E1032" s="14">
        <v>260</v>
      </c>
      <c r="F1032" s="14">
        <v>35</v>
      </c>
      <c r="G1032" s="14">
        <v>21.636683859605</v>
      </c>
      <c r="H1032" s="14">
        <v>1.6176231176231199</v>
      </c>
      <c r="I1032" s="14">
        <v>3.1505022400140099E-3</v>
      </c>
      <c r="J1032" s="14">
        <v>4.5248359139275302E-2</v>
      </c>
      <c r="K1032" s="11" t="s">
        <v>7262</v>
      </c>
      <c r="L1032" s="16" t="s">
        <v>7263</v>
      </c>
    </row>
    <row r="1033" spans="1:12" ht="13" x14ac:dyDescent="0.15">
      <c r="A1033" s="11" t="s">
        <v>1231</v>
      </c>
      <c r="B1033" s="11" t="s">
        <v>7264</v>
      </c>
      <c r="C1033" s="11" t="s">
        <v>7265</v>
      </c>
      <c r="D1033" s="13" t="s">
        <v>7266</v>
      </c>
      <c r="E1033" s="14">
        <v>52</v>
      </c>
      <c r="F1033" s="14">
        <v>11</v>
      </c>
      <c r="G1033" s="14">
        <v>4.3273367719209999</v>
      </c>
      <c r="H1033" s="14">
        <v>2.5419791848363298</v>
      </c>
      <c r="I1033" s="14">
        <v>3.1831207168548899E-3</v>
      </c>
      <c r="J1033" s="14">
        <v>4.5663982630580802E-2</v>
      </c>
      <c r="K1033" s="11" t="s">
        <v>7267</v>
      </c>
      <c r="L1033" s="16" t="s">
        <v>7268</v>
      </c>
    </row>
    <row r="1034" spans="1:12" ht="13" x14ac:dyDescent="0.15">
      <c r="A1034" s="11" t="s">
        <v>1231</v>
      </c>
      <c r="B1034" s="11" t="s">
        <v>7269</v>
      </c>
      <c r="C1034" s="11" t="s">
        <v>7270</v>
      </c>
      <c r="D1034" s="13" t="s">
        <v>7271</v>
      </c>
      <c r="E1034" s="14">
        <v>91</v>
      </c>
      <c r="F1034" s="14">
        <v>16</v>
      </c>
      <c r="G1034" s="14">
        <v>7.5728393508617398</v>
      </c>
      <c r="H1034" s="14">
        <v>2.1128138679159099</v>
      </c>
      <c r="I1034" s="14">
        <v>3.2223685251170399E-3</v>
      </c>
      <c r="J1034" s="14">
        <v>4.6120381808739702E-2</v>
      </c>
      <c r="K1034" s="11" t="s">
        <v>7272</v>
      </c>
      <c r="L1034" s="16" t="s">
        <v>7273</v>
      </c>
    </row>
    <row r="1035" spans="1:12" ht="13" x14ac:dyDescent="0.15">
      <c r="A1035" s="11" t="s">
        <v>1231</v>
      </c>
      <c r="B1035" s="11" t="s">
        <v>7274</v>
      </c>
      <c r="C1035" s="11" t="s">
        <v>7275</v>
      </c>
      <c r="D1035" s="13" t="s">
        <v>7276</v>
      </c>
      <c r="E1035" s="14">
        <v>91</v>
      </c>
      <c r="F1035" s="14">
        <v>16</v>
      </c>
      <c r="G1035" s="14">
        <v>7.5728393508617398</v>
      </c>
      <c r="H1035" s="14">
        <v>2.1128138679159099</v>
      </c>
      <c r="I1035" s="14">
        <v>3.2223685251170399E-3</v>
      </c>
      <c r="J1035" s="14">
        <v>4.6120381808739702E-2</v>
      </c>
      <c r="K1035" s="11" t="s">
        <v>7277</v>
      </c>
      <c r="L1035" s="16" t="s">
        <v>7278</v>
      </c>
    </row>
    <row r="1036" spans="1:12" ht="13" x14ac:dyDescent="0.15">
      <c r="A1036" s="11" t="s">
        <v>1231</v>
      </c>
      <c r="B1036" s="11" t="s">
        <v>7279</v>
      </c>
      <c r="C1036" s="11" t="s">
        <v>7280</v>
      </c>
      <c r="D1036" s="13" t="s">
        <v>7281</v>
      </c>
      <c r="E1036" s="14">
        <v>75</v>
      </c>
      <c r="F1036" s="14">
        <v>14</v>
      </c>
      <c r="G1036" s="14">
        <v>6.2413511133475899</v>
      </c>
      <c r="H1036" s="14">
        <v>2.2431040564373901</v>
      </c>
      <c r="I1036" s="14">
        <v>3.2369933548945799E-3</v>
      </c>
      <c r="J1036" s="14">
        <v>4.6276325507934098E-2</v>
      </c>
      <c r="K1036" s="11" t="s">
        <v>7282</v>
      </c>
      <c r="L1036" s="16" t="s">
        <v>7283</v>
      </c>
    </row>
    <row r="1037" spans="1:12" ht="13" x14ac:dyDescent="0.15">
      <c r="A1037" s="11" t="s">
        <v>1231</v>
      </c>
      <c r="B1037" s="11" t="s">
        <v>3262</v>
      </c>
      <c r="C1037" s="11" t="s">
        <v>3263</v>
      </c>
      <c r="D1037" s="13" t="s">
        <v>3264</v>
      </c>
      <c r="E1037" s="14">
        <v>386</v>
      </c>
      <c r="F1037" s="14">
        <v>48</v>
      </c>
      <c r="G1037" s="14">
        <v>32.122153730028899</v>
      </c>
      <c r="H1037" s="14">
        <v>1.4942958185001101</v>
      </c>
      <c r="I1037" s="14">
        <v>3.2464082284928701E-3</v>
      </c>
      <c r="J1037" s="14">
        <v>4.6357514047604201E-2</v>
      </c>
      <c r="K1037" s="11" t="s">
        <v>7284</v>
      </c>
      <c r="L1037" s="16" t="s">
        <v>7285</v>
      </c>
    </row>
    <row r="1038" spans="1:12" ht="13" x14ac:dyDescent="0.15">
      <c r="A1038" s="11" t="s">
        <v>1231</v>
      </c>
      <c r="B1038" s="11" t="s">
        <v>4248</v>
      </c>
      <c r="C1038" s="11" t="s">
        <v>4249</v>
      </c>
      <c r="D1038" s="13" t="s">
        <v>4250</v>
      </c>
      <c r="E1038" s="14">
        <v>83</v>
      </c>
      <c r="F1038" s="14">
        <v>15</v>
      </c>
      <c r="G1038" s="14">
        <v>6.9070952321046697</v>
      </c>
      <c r="H1038" s="14">
        <v>2.1716799169467</v>
      </c>
      <c r="I1038" s="14">
        <v>3.2554451700574898E-3</v>
      </c>
      <c r="J1038" s="14">
        <v>4.6433125419819997E-2</v>
      </c>
      <c r="K1038" s="11" t="s">
        <v>7286</v>
      </c>
      <c r="L1038" s="16" t="s">
        <v>7287</v>
      </c>
    </row>
    <row r="1039" spans="1:12" ht="13" x14ac:dyDescent="0.15">
      <c r="A1039" s="11" t="s">
        <v>1231</v>
      </c>
      <c r="B1039" s="11" t="s">
        <v>7288</v>
      </c>
      <c r="C1039" s="11" t="s">
        <v>7289</v>
      </c>
      <c r="D1039" s="13" t="s">
        <v>7290</v>
      </c>
      <c r="E1039" s="14">
        <v>45</v>
      </c>
      <c r="F1039" s="14">
        <v>10</v>
      </c>
      <c r="G1039" s="14">
        <v>3.74481066800855</v>
      </c>
      <c r="H1039" s="14">
        <v>2.6703619719492702</v>
      </c>
      <c r="I1039" s="14">
        <v>3.31331287689185E-3</v>
      </c>
      <c r="J1039" s="14">
        <v>4.69910385935415E-2</v>
      </c>
      <c r="K1039" s="11" t="s">
        <v>7291</v>
      </c>
      <c r="L1039" s="16" t="s">
        <v>7292</v>
      </c>
    </row>
    <row r="1040" spans="1:12" ht="13" x14ac:dyDescent="0.15">
      <c r="A1040" s="11" t="s">
        <v>1231</v>
      </c>
      <c r="B1040" s="11" t="s">
        <v>7293</v>
      </c>
      <c r="C1040" s="11" t="s">
        <v>7294</v>
      </c>
      <c r="D1040" s="13" t="s">
        <v>7295</v>
      </c>
      <c r="E1040" s="14">
        <v>45</v>
      </c>
      <c r="F1040" s="14">
        <v>10</v>
      </c>
      <c r="G1040" s="14">
        <v>3.74481066800855</v>
      </c>
      <c r="H1040" s="14">
        <v>2.6703619719492702</v>
      </c>
      <c r="I1040" s="14">
        <v>3.31331287689185E-3</v>
      </c>
      <c r="J1040" s="14">
        <v>4.69910385935415E-2</v>
      </c>
      <c r="K1040" s="11" t="s">
        <v>7296</v>
      </c>
      <c r="L1040" s="16" t="s">
        <v>7297</v>
      </c>
    </row>
    <row r="1041" spans="1:12" ht="13" x14ac:dyDescent="0.15">
      <c r="A1041" s="11" t="s">
        <v>1231</v>
      </c>
      <c r="B1041" s="11" t="s">
        <v>7298</v>
      </c>
      <c r="C1041" s="11" t="s">
        <v>7299</v>
      </c>
      <c r="D1041" s="13" t="s">
        <v>7300</v>
      </c>
      <c r="E1041" s="14">
        <v>45</v>
      </c>
      <c r="F1041" s="14">
        <v>10</v>
      </c>
      <c r="G1041" s="14">
        <v>3.74481066800855</v>
      </c>
      <c r="H1041" s="14">
        <v>2.6703619719492702</v>
      </c>
      <c r="I1041" s="14">
        <v>3.31331287689185E-3</v>
      </c>
      <c r="J1041" s="14">
        <v>4.69910385935415E-2</v>
      </c>
      <c r="K1041" s="11" t="s">
        <v>7301</v>
      </c>
      <c r="L1041" s="16" t="s">
        <v>7302</v>
      </c>
    </row>
    <row r="1042" spans="1:12" ht="13" x14ac:dyDescent="0.15">
      <c r="A1042" s="11" t="s">
        <v>1231</v>
      </c>
      <c r="B1042" s="11" t="s">
        <v>7303</v>
      </c>
      <c r="C1042" s="11" t="s">
        <v>7304</v>
      </c>
      <c r="D1042" s="13" t="s">
        <v>7305</v>
      </c>
      <c r="E1042" s="14">
        <v>426</v>
      </c>
      <c r="F1042" s="14">
        <v>52</v>
      </c>
      <c r="G1042" s="14">
        <v>35.450874323814297</v>
      </c>
      <c r="H1042" s="14">
        <v>1.4668185479721401</v>
      </c>
      <c r="I1042" s="14">
        <v>3.3165595496749099E-3</v>
      </c>
      <c r="J1042" s="14">
        <v>4.69910385935415E-2</v>
      </c>
      <c r="K1042" s="11" t="s">
        <v>7306</v>
      </c>
      <c r="L1042" s="16" t="s">
        <v>7307</v>
      </c>
    </row>
    <row r="1043" spans="1:12" ht="13" x14ac:dyDescent="0.15">
      <c r="A1043" s="11" t="s">
        <v>1231</v>
      </c>
      <c r="B1043" s="11" t="s">
        <v>3269</v>
      </c>
      <c r="C1043" s="11" t="s">
        <v>3270</v>
      </c>
      <c r="D1043" s="13" t="s">
        <v>3271</v>
      </c>
      <c r="E1043" s="14">
        <v>38</v>
      </c>
      <c r="F1043" s="14">
        <v>9</v>
      </c>
      <c r="G1043" s="14">
        <v>3.1622845640961099</v>
      </c>
      <c r="H1043" s="14">
        <v>2.8460436806301499</v>
      </c>
      <c r="I1043" s="14">
        <v>3.3210686474764999E-3</v>
      </c>
      <c r="J1043" s="14">
        <v>4.69910385935415E-2</v>
      </c>
      <c r="K1043" s="11" t="s">
        <v>7308</v>
      </c>
      <c r="L1043" s="16" t="s">
        <v>7309</v>
      </c>
    </row>
    <row r="1044" spans="1:12" ht="13" x14ac:dyDescent="0.15">
      <c r="A1044" s="11" t="s">
        <v>1231</v>
      </c>
      <c r="B1044" s="11" t="s">
        <v>7310</v>
      </c>
      <c r="C1044" s="11" t="s">
        <v>7311</v>
      </c>
      <c r="D1044" s="13" t="s">
        <v>7312</v>
      </c>
      <c r="E1044" s="14">
        <v>38</v>
      </c>
      <c r="F1044" s="14">
        <v>9</v>
      </c>
      <c r="G1044" s="14">
        <v>3.1622845640961099</v>
      </c>
      <c r="H1044" s="14">
        <v>2.8460436806301499</v>
      </c>
      <c r="I1044" s="14">
        <v>3.3210686474764999E-3</v>
      </c>
      <c r="J1044" s="14">
        <v>4.69910385935415E-2</v>
      </c>
      <c r="K1044" s="11" t="s">
        <v>7313</v>
      </c>
      <c r="L1044" s="16" t="s">
        <v>7314</v>
      </c>
    </row>
    <row r="1045" spans="1:12" ht="13" x14ac:dyDescent="0.15">
      <c r="A1045" s="11" t="s">
        <v>1231</v>
      </c>
      <c r="B1045" s="11" t="s">
        <v>7315</v>
      </c>
      <c r="C1045" s="11" t="s">
        <v>7316</v>
      </c>
      <c r="D1045" s="13" t="s">
        <v>7317</v>
      </c>
      <c r="E1045" s="14">
        <v>38</v>
      </c>
      <c r="F1045" s="14">
        <v>9</v>
      </c>
      <c r="G1045" s="14">
        <v>3.1622845640961099</v>
      </c>
      <c r="H1045" s="14">
        <v>2.8460436806301499</v>
      </c>
      <c r="I1045" s="14">
        <v>3.3210686474764999E-3</v>
      </c>
      <c r="J1045" s="14">
        <v>4.69910385935415E-2</v>
      </c>
      <c r="K1045" s="11" t="s">
        <v>7313</v>
      </c>
      <c r="L1045" s="16" t="s">
        <v>7314</v>
      </c>
    </row>
    <row r="1046" spans="1:12" ht="13" x14ac:dyDescent="0.15">
      <c r="A1046" s="11" t="s">
        <v>1231</v>
      </c>
      <c r="B1046" s="11" t="s">
        <v>7318</v>
      </c>
      <c r="C1046" s="11" t="s">
        <v>7319</v>
      </c>
      <c r="D1046" s="13" t="s">
        <v>7320</v>
      </c>
      <c r="E1046" s="14">
        <v>125</v>
      </c>
      <c r="F1046" s="14">
        <v>20</v>
      </c>
      <c r="G1046" s="14">
        <v>10.4022518555793</v>
      </c>
      <c r="H1046" s="14">
        <v>1.9226606198034799</v>
      </c>
      <c r="I1046" s="14">
        <v>3.3886067770593198E-3</v>
      </c>
      <c r="J1046" s="14">
        <v>4.78920518183703E-2</v>
      </c>
      <c r="K1046" s="11" t="s">
        <v>7321</v>
      </c>
      <c r="L1046" s="16" t="s">
        <v>7322</v>
      </c>
    </row>
    <row r="1047" spans="1:12" ht="13" x14ac:dyDescent="0.15">
      <c r="A1047" s="11" t="s">
        <v>1231</v>
      </c>
      <c r="B1047" s="11" t="s">
        <v>7323</v>
      </c>
      <c r="C1047" s="11" t="s">
        <v>7324</v>
      </c>
      <c r="D1047" s="13" t="s">
        <v>7325</v>
      </c>
      <c r="E1047" s="14">
        <v>160</v>
      </c>
      <c r="F1047" s="14">
        <v>24</v>
      </c>
      <c r="G1047" s="14">
        <v>13.314882375141501</v>
      </c>
      <c r="H1047" s="14">
        <v>1.80249433106576</v>
      </c>
      <c r="I1047" s="14">
        <v>3.39413996604332E-3</v>
      </c>
      <c r="J1047" s="14">
        <v>4.7915680134961898E-2</v>
      </c>
      <c r="K1047" s="11" t="s">
        <v>7326</v>
      </c>
      <c r="L1047" s="16" t="s">
        <v>7327</v>
      </c>
    </row>
    <row r="1048" spans="1:12" ht="13" x14ac:dyDescent="0.15">
      <c r="A1048" s="11" t="s">
        <v>1231</v>
      </c>
      <c r="B1048" s="11" t="s">
        <v>7328</v>
      </c>
      <c r="C1048" s="11" t="s">
        <v>7329</v>
      </c>
      <c r="D1048" s="13" t="s">
        <v>7330</v>
      </c>
      <c r="E1048" s="14">
        <v>169</v>
      </c>
      <c r="F1048" s="14">
        <v>25</v>
      </c>
      <c r="G1048" s="14">
        <v>14.0638445087432</v>
      </c>
      <c r="H1048" s="14">
        <v>1.77760782156387</v>
      </c>
      <c r="I1048" s="14">
        <v>3.41428849660597E-3</v>
      </c>
      <c r="J1048" s="14">
        <v>4.8145347675435698E-2</v>
      </c>
      <c r="K1048" s="11" t="s">
        <v>7331</v>
      </c>
      <c r="L1048" s="16" t="s">
        <v>7332</v>
      </c>
    </row>
    <row r="1049" spans="1:12" ht="13" x14ac:dyDescent="0.15">
      <c r="A1049" s="11" t="s">
        <v>1231</v>
      </c>
      <c r="B1049" s="11" t="s">
        <v>7333</v>
      </c>
      <c r="C1049" s="11" t="s">
        <v>7334</v>
      </c>
      <c r="D1049" s="13" t="s">
        <v>7335</v>
      </c>
      <c r="E1049" s="14">
        <v>25</v>
      </c>
      <c r="F1049" s="14">
        <v>7</v>
      </c>
      <c r="G1049" s="14">
        <v>2.0804503711158602</v>
      </c>
      <c r="H1049" s="14">
        <v>3.36465608465608</v>
      </c>
      <c r="I1049" s="14">
        <v>3.4329409267956899E-3</v>
      </c>
      <c r="J1049" s="14">
        <v>4.8229075747797501E-2</v>
      </c>
      <c r="K1049" s="11" t="s">
        <v>7336</v>
      </c>
      <c r="L1049" s="16" t="s">
        <v>7337</v>
      </c>
    </row>
    <row r="1050" spans="1:12" ht="13" x14ac:dyDescent="0.15">
      <c r="A1050" s="11" t="s">
        <v>1231</v>
      </c>
      <c r="B1050" s="11" t="s">
        <v>2961</v>
      </c>
      <c r="C1050" s="11" t="s">
        <v>2962</v>
      </c>
      <c r="D1050" s="13" t="s">
        <v>2964</v>
      </c>
      <c r="E1050" s="14">
        <v>60</v>
      </c>
      <c r="F1050" s="14">
        <v>12</v>
      </c>
      <c r="G1050" s="14">
        <v>4.9930808906780699</v>
      </c>
      <c r="H1050" s="14">
        <v>2.4033257747543502</v>
      </c>
      <c r="I1050" s="14">
        <v>3.4512073189361101E-3</v>
      </c>
      <c r="J1050" s="14">
        <v>4.8229075747797501E-2</v>
      </c>
      <c r="K1050" s="11" t="s">
        <v>7338</v>
      </c>
      <c r="L1050" s="16" t="s">
        <v>7339</v>
      </c>
    </row>
    <row r="1051" spans="1:12" ht="13" x14ac:dyDescent="0.15">
      <c r="A1051" s="11" t="s">
        <v>1231</v>
      </c>
      <c r="B1051" s="11" t="s">
        <v>7340</v>
      </c>
      <c r="C1051" s="11" t="s">
        <v>7341</v>
      </c>
      <c r="D1051" s="13" t="s">
        <v>7342</v>
      </c>
      <c r="E1051" s="14">
        <v>19</v>
      </c>
      <c r="F1051" s="14">
        <v>6</v>
      </c>
      <c r="G1051" s="14">
        <v>1.5811422820480601</v>
      </c>
      <c r="H1051" s="14">
        <v>3.7947249075068599</v>
      </c>
      <c r="I1051" s="14">
        <v>3.4552057651536798E-3</v>
      </c>
      <c r="J1051" s="14">
        <v>4.8229075747797501E-2</v>
      </c>
      <c r="K1051" s="11" t="s">
        <v>7343</v>
      </c>
      <c r="L1051" s="16" t="s">
        <v>7344</v>
      </c>
    </row>
    <row r="1052" spans="1:12" ht="13" x14ac:dyDescent="0.15">
      <c r="A1052" s="11" t="s">
        <v>1231</v>
      </c>
      <c r="B1052" s="11" t="s">
        <v>7345</v>
      </c>
      <c r="C1052" s="11" t="s">
        <v>7346</v>
      </c>
      <c r="D1052" s="13" t="s">
        <v>7347</v>
      </c>
      <c r="E1052" s="14">
        <v>19</v>
      </c>
      <c r="F1052" s="14">
        <v>6</v>
      </c>
      <c r="G1052" s="14">
        <v>1.5811422820480601</v>
      </c>
      <c r="H1052" s="14">
        <v>3.7947249075068599</v>
      </c>
      <c r="I1052" s="14">
        <v>3.4552057651536798E-3</v>
      </c>
      <c r="J1052" s="14">
        <v>4.8229075747797501E-2</v>
      </c>
      <c r="K1052" s="11" t="s">
        <v>7348</v>
      </c>
      <c r="L1052" s="16" t="s">
        <v>7349</v>
      </c>
    </row>
    <row r="1053" spans="1:12" ht="13" x14ac:dyDescent="0.15">
      <c r="A1053" s="11" t="s">
        <v>1231</v>
      </c>
      <c r="B1053" s="11" t="s">
        <v>7350</v>
      </c>
      <c r="C1053" s="11" t="s">
        <v>7351</v>
      </c>
      <c r="D1053" s="13" t="s">
        <v>7352</v>
      </c>
      <c r="E1053" s="14">
        <v>19</v>
      </c>
      <c r="F1053" s="14">
        <v>6</v>
      </c>
      <c r="G1053" s="14">
        <v>1.5811422820480601</v>
      </c>
      <c r="H1053" s="14">
        <v>3.7947249075068599</v>
      </c>
      <c r="I1053" s="14">
        <v>3.4552057651536798E-3</v>
      </c>
      <c r="J1053" s="14">
        <v>4.8229075747797501E-2</v>
      </c>
      <c r="K1053" s="11" t="s">
        <v>7353</v>
      </c>
      <c r="L1053" s="16" t="s">
        <v>7354</v>
      </c>
    </row>
    <row r="1054" spans="1:12" ht="13" x14ac:dyDescent="0.15">
      <c r="A1054" s="11" t="s">
        <v>1231</v>
      </c>
      <c r="B1054" s="11" t="s">
        <v>7355</v>
      </c>
      <c r="C1054" s="11" t="s">
        <v>7356</v>
      </c>
      <c r="D1054" s="13" t="s">
        <v>7357</v>
      </c>
      <c r="E1054" s="14">
        <v>19</v>
      </c>
      <c r="F1054" s="14">
        <v>6</v>
      </c>
      <c r="G1054" s="14">
        <v>1.5811422820480601</v>
      </c>
      <c r="H1054" s="14">
        <v>3.7947249075068599</v>
      </c>
      <c r="I1054" s="14">
        <v>3.4552057651536798E-3</v>
      </c>
      <c r="J1054" s="14">
        <v>4.8229075747797501E-2</v>
      </c>
      <c r="K1054" s="11" t="s">
        <v>7358</v>
      </c>
      <c r="L1054" s="16" t="s">
        <v>7359</v>
      </c>
    </row>
    <row r="1055" spans="1:12" ht="13" x14ac:dyDescent="0.15">
      <c r="A1055" s="11" t="s">
        <v>1231</v>
      </c>
      <c r="B1055" s="11" t="s">
        <v>7360</v>
      </c>
      <c r="C1055" s="11" t="s">
        <v>7361</v>
      </c>
      <c r="D1055" s="13" t="s">
        <v>7362</v>
      </c>
      <c r="E1055" s="14">
        <v>19</v>
      </c>
      <c r="F1055" s="14">
        <v>6</v>
      </c>
      <c r="G1055" s="14">
        <v>1.5811422820480601</v>
      </c>
      <c r="H1055" s="14">
        <v>3.7947249075068599</v>
      </c>
      <c r="I1055" s="14">
        <v>3.4552057651536798E-3</v>
      </c>
      <c r="J1055" s="14">
        <v>4.8229075747797501E-2</v>
      </c>
      <c r="K1055" s="11" t="s">
        <v>6385</v>
      </c>
      <c r="L1055" s="16" t="s">
        <v>6386</v>
      </c>
    </row>
    <row r="1056" spans="1:12" ht="13" x14ac:dyDescent="0.15">
      <c r="A1056" s="11" t="s">
        <v>1231</v>
      </c>
      <c r="B1056" s="11" t="s">
        <v>7363</v>
      </c>
      <c r="C1056" s="11" t="s">
        <v>7364</v>
      </c>
      <c r="D1056" s="13" t="s">
        <v>7365</v>
      </c>
      <c r="E1056" s="14">
        <v>19</v>
      </c>
      <c r="F1056" s="14">
        <v>6</v>
      </c>
      <c r="G1056" s="14">
        <v>1.5811422820480601</v>
      </c>
      <c r="H1056" s="14">
        <v>3.7947249075068599</v>
      </c>
      <c r="I1056" s="14">
        <v>3.4552057651536798E-3</v>
      </c>
      <c r="J1056" s="14">
        <v>4.8229075747797501E-2</v>
      </c>
      <c r="K1056" s="11" t="s">
        <v>7366</v>
      </c>
      <c r="L1056" s="16" t="s">
        <v>7367</v>
      </c>
    </row>
    <row r="1057" spans="1:12" ht="13" x14ac:dyDescent="0.15">
      <c r="A1057" s="11" t="s">
        <v>1231</v>
      </c>
      <c r="B1057" s="11" t="s">
        <v>3662</v>
      </c>
      <c r="C1057" s="11" t="s">
        <v>3663</v>
      </c>
      <c r="D1057" s="13" t="s">
        <v>3664</v>
      </c>
      <c r="E1057" s="14">
        <v>19</v>
      </c>
      <c r="F1057" s="14">
        <v>6</v>
      </c>
      <c r="G1057" s="14">
        <v>1.5811422820480601</v>
      </c>
      <c r="H1057" s="14">
        <v>3.7947249075068599</v>
      </c>
      <c r="I1057" s="14">
        <v>3.4552057651536798E-3</v>
      </c>
      <c r="J1057" s="14">
        <v>4.8229075747797501E-2</v>
      </c>
      <c r="K1057" s="11" t="s">
        <v>7030</v>
      </c>
      <c r="L1057" s="16" t="s">
        <v>7031</v>
      </c>
    </row>
    <row r="1058" spans="1:12" ht="13" x14ac:dyDescent="0.15">
      <c r="A1058" s="11" t="s">
        <v>1231</v>
      </c>
      <c r="B1058" s="11" t="s">
        <v>7368</v>
      </c>
      <c r="C1058" s="11" t="s">
        <v>7369</v>
      </c>
      <c r="D1058" s="13" t="s">
        <v>7370</v>
      </c>
      <c r="E1058" s="14">
        <v>427</v>
      </c>
      <c r="F1058" s="14">
        <v>52</v>
      </c>
      <c r="G1058" s="14">
        <v>35.534092338659001</v>
      </c>
      <c r="H1058" s="14">
        <v>1.4633833757286401</v>
      </c>
      <c r="I1058" s="14">
        <v>3.48033032651762E-3</v>
      </c>
      <c r="J1058" s="14">
        <v>4.8525189912086701E-2</v>
      </c>
      <c r="K1058" s="11" t="s">
        <v>7371</v>
      </c>
      <c r="L1058" s="16" t="s">
        <v>7372</v>
      </c>
    </row>
    <row r="1059" spans="1:12" ht="13" x14ac:dyDescent="0.15">
      <c r="A1059" s="11" t="s">
        <v>4305</v>
      </c>
      <c r="B1059" s="11" t="s">
        <v>4350</v>
      </c>
      <c r="C1059" s="11" t="s">
        <v>4351</v>
      </c>
      <c r="D1059" s="13" t="s">
        <v>4352</v>
      </c>
      <c r="E1059" s="14">
        <v>131</v>
      </c>
      <c r="F1059" s="14">
        <v>40</v>
      </c>
      <c r="G1059" s="14">
        <v>12.5487815161481</v>
      </c>
      <c r="H1059" s="14">
        <v>3.1875604773680299</v>
      </c>
      <c r="I1059" s="15">
        <v>1.30444544055308E-11</v>
      </c>
      <c r="J1059" s="15">
        <v>3.67853614235969E-9</v>
      </c>
      <c r="K1059" s="11" t="s">
        <v>7373</v>
      </c>
      <c r="L1059" s="16" t="s">
        <v>7374</v>
      </c>
    </row>
    <row r="1060" spans="1:12" ht="13" x14ac:dyDescent="0.15">
      <c r="A1060" s="11" t="s">
        <v>4305</v>
      </c>
      <c r="B1060" s="11" t="s">
        <v>4330</v>
      </c>
      <c r="C1060" s="11" t="s">
        <v>4331</v>
      </c>
      <c r="D1060" s="13" t="s">
        <v>4332</v>
      </c>
      <c r="E1060" s="14">
        <v>64</v>
      </c>
      <c r="F1060" s="14">
        <v>25</v>
      </c>
      <c r="G1060" s="14">
        <v>6.1307024201028799</v>
      </c>
      <c r="H1060" s="14">
        <v>4.0778361575704203</v>
      </c>
      <c r="I1060" s="15">
        <v>2.7042090788853598E-10</v>
      </c>
      <c r="J1060" s="15">
        <v>3.8129348012283502E-8</v>
      </c>
      <c r="K1060" s="11" t="s">
        <v>7375</v>
      </c>
      <c r="L1060" s="16" t="s">
        <v>7376</v>
      </c>
    </row>
    <row r="1061" spans="1:12" ht="13" x14ac:dyDescent="0.15">
      <c r="A1061" s="11" t="s">
        <v>4305</v>
      </c>
      <c r="B1061" s="11" t="s">
        <v>4316</v>
      </c>
      <c r="C1061" s="11" t="s">
        <v>4317</v>
      </c>
      <c r="D1061" s="13" t="s">
        <v>4318</v>
      </c>
      <c r="E1061" s="14">
        <v>156</v>
      </c>
      <c r="F1061" s="14">
        <v>40</v>
      </c>
      <c r="G1061" s="14">
        <v>14.9435871490008</v>
      </c>
      <c r="H1061" s="14">
        <v>2.6767334777898202</v>
      </c>
      <c r="I1061" s="15">
        <v>4.2773120600969597E-9</v>
      </c>
      <c r="J1061" s="15">
        <v>4.0206733364911402E-7</v>
      </c>
      <c r="K1061" s="11" t="s">
        <v>7377</v>
      </c>
      <c r="L1061" s="16" t="s">
        <v>7378</v>
      </c>
    </row>
    <row r="1062" spans="1:12" ht="13" x14ac:dyDescent="0.15">
      <c r="A1062" s="11" t="s">
        <v>4305</v>
      </c>
      <c r="B1062" s="11" t="s">
        <v>7379</v>
      </c>
      <c r="C1062" s="11" t="s">
        <v>7380</v>
      </c>
      <c r="D1062" s="13" t="s">
        <v>7381</v>
      </c>
      <c r="E1062" s="14">
        <v>411</v>
      </c>
      <c r="F1062" s="14">
        <v>74</v>
      </c>
      <c r="G1062" s="14">
        <v>39.370604604098197</v>
      </c>
      <c r="H1062" s="14">
        <v>1.87957489462321</v>
      </c>
      <c r="I1062" s="15">
        <v>5.69141107575888E-8</v>
      </c>
      <c r="J1062" s="15">
        <v>4.0124448084100103E-6</v>
      </c>
      <c r="K1062" s="11" t="s">
        <v>7382</v>
      </c>
      <c r="L1062" s="16" t="s">
        <v>7383</v>
      </c>
    </row>
    <row r="1063" spans="1:12" ht="13" x14ac:dyDescent="0.15">
      <c r="A1063" s="11" t="s">
        <v>4305</v>
      </c>
      <c r="B1063" s="11" t="s">
        <v>4323</v>
      </c>
      <c r="C1063" s="11" t="s">
        <v>4324</v>
      </c>
      <c r="D1063" s="13" t="s">
        <v>4325</v>
      </c>
      <c r="E1063" s="14">
        <v>454</v>
      </c>
      <c r="F1063" s="14">
        <v>78</v>
      </c>
      <c r="G1063" s="14">
        <v>43.489670292604799</v>
      </c>
      <c r="H1063" s="14">
        <v>1.7935293478935299</v>
      </c>
      <c r="I1063" s="15">
        <v>1.9030616926762899E-7</v>
      </c>
      <c r="J1063" s="15">
        <v>1.0733267946694301E-5</v>
      </c>
      <c r="K1063" s="11" t="s">
        <v>7384</v>
      </c>
      <c r="L1063" s="16" t="s">
        <v>7385</v>
      </c>
    </row>
    <row r="1064" spans="1:12" ht="13" x14ac:dyDescent="0.15">
      <c r="A1064" s="11" t="s">
        <v>4305</v>
      </c>
      <c r="B1064" s="11" t="s">
        <v>7386</v>
      </c>
      <c r="C1064" s="11" t="s">
        <v>7387</v>
      </c>
      <c r="D1064" s="13" t="s">
        <v>7388</v>
      </c>
      <c r="E1064" s="14">
        <v>34</v>
      </c>
      <c r="F1064" s="14">
        <v>13</v>
      </c>
      <c r="G1064" s="14">
        <v>3.25693566067965</v>
      </c>
      <c r="H1064" s="14">
        <v>3.99148198011599</v>
      </c>
      <c r="I1064" s="15">
        <v>7.26732497136062E-6</v>
      </c>
      <c r="J1064" s="14">
        <v>3.4156427365394899E-4</v>
      </c>
      <c r="K1064" s="11" t="s">
        <v>7389</v>
      </c>
      <c r="L1064" s="16" t="s">
        <v>7390</v>
      </c>
    </row>
    <row r="1065" spans="1:12" ht="13" x14ac:dyDescent="0.15">
      <c r="A1065" s="11" t="s">
        <v>4305</v>
      </c>
      <c r="B1065" s="11" t="s">
        <v>4306</v>
      </c>
      <c r="C1065" s="11" t="s">
        <v>4307</v>
      </c>
      <c r="D1065" s="13" t="s">
        <v>4308</v>
      </c>
      <c r="E1065" s="14">
        <v>52</v>
      </c>
      <c r="F1065" s="14">
        <v>16</v>
      </c>
      <c r="G1065" s="14">
        <v>4.9811957163335903</v>
      </c>
      <c r="H1065" s="14">
        <v>3.21208017334778</v>
      </c>
      <c r="I1065" s="15">
        <v>1.68157021279702E-5</v>
      </c>
      <c r="J1065" s="14">
        <v>6.6466163923928302E-4</v>
      </c>
      <c r="K1065" s="11" t="s">
        <v>7391</v>
      </c>
      <c r="L1065" s="16" t="s">
        <v>7392</v>
      </c>
    </row>
    <row r="1066" spans="1:12" ht="13" x14ac:dyDescent="0.15">
      <c r="A1066" s="11" t="s">
        <v>4305</v>
      </c>
      <c r="B1066" s="11" t="s">
        <v>7393</v>
      </c>
      <c r="C1066" s="11" t="s">
        <v>7394</v>
      </c>
      <c r="D1066" s="13" t="s">
        <v>7395</v>
      </c>
      <c r="E1066" s="14">
        <v>47</v>
      </c>
      <c r="F1066" s="14">
        <v>15</v>
      </c>
      <c r="G1066" s="14">
        <v>4.5022345897630496</v>
      </c>
      <c r="H1066" s="14">
        <v>3.3316789032064702</v>
      </c>
      <c r="I1066" s="15">
        <v>1.8855649340121499E-5</v>
      </c>
      <c r="J1066" s="14">
        <v>6.6466163923928302E-4</v>
      </c>
      <c r="K1066" s="11" t="s">
        <v>7396</v>
      </c>
      <c r="L1066" s="16" t="s">
        <v>7397</v>
      </c>
    </row>
    <row r="1067" spans="1:12" ht="13" x14ac:dyDescent="0.15">
      <c r="A1067" s="11" t="s">
        <v>4305</v>
      </c>
      <c r="B1067" s="11" t="s">
        <v>7398</v>
      </c>
      <c r="C1067" s="11" t="s">
        <v>7399</v>
      </c>
      <c r="D1067" s="13" t="s">
        <v>7400</v>
      </c>
      <c r="E1067" s="14">
        <v>25</v>
      </c>
      <c r="F1067" s="14">
        <v>10</v>
      </c>
      <c r="G1067" s="14">
        <v>2.3948056328526901</v>
      </c>
      <c r="H1067" s="14">
        <v>4.1757042253521099</v>
      </c>
      <c r="I1067" s="15">
        <v>5.3304883582239198E-5</v>
      </c>
      <c r="J1067" s="14">
        <v>1.60700643671916E-3</v>
      </c>
      <c r="K1067" s="11" t="s">
        <v>7401</v>
      </c>
      <c r="L1067" s="16" t="s">
        <v>7402</v>
      </c>
    </row>
    <row r="1068" spans="1:12" ht="13" x14ac:dyDescent="0.15">
      <c r="A1068" s="11" t="s">
        <v>4305</v>
      </c>
      <c r="B1068" s="11" t="s">
        <v>4367</v>
      </c>
      <c r="C1068" s="11" t="s">
        <v>4368</v>
      </c>
      <c r="D1068" s="13" t="s">
        <v>4369</v>
      </c>
      <c r="E1068" s="14">
        <v>206</v>
      </c>
      <c r="F1068" s="14">
        <v>38</v>
      </c>
      <c r="G1068" s="14">
        <v>19.733198414706099</v>
      </c>
      <c r="H1068" s="14">
        <v>1.9256888417886</v>
      </c>
      <c r="I1068" s="15">
        <v>5.6986043855289401E-5</v>
      </c>
      <c r="J1068" s="14">
        <v>1.60700643671916E-3</v>
      </c>
      <c r="K1068" s="11" t="s">
        <v>7403</v>
      </c>
      <c r="L1068" s="16" t="s">
        <v>7404</v>
      </c>
    </row>
    <row r="1069" spans="1:12" ht="13" x14ac:dyDescent="0.15">
      <c r="A1069" s="11" t="s">
        <v>4305</v>
      </c>
      <c r="B1069" s="11" t="s">
        <v>7405</v>
      </c>
      <c r="C1069" s="11" t="s">
        <v>7406</v>
      </c>
      <c r="D1069" s="13" t="s">
        <v>7407</v>
      </c>
      <c r="E1069" s="14">
        <v>52</v>
      </c>
      <c r="F1069" s="14">
        <v>15</v>
      </c>
      <c r="G1069" s="14">
        <v>4.9811957163335903</v>
      </c>
      <c r="H1069" s="14">
        <v>3.0113251625135402</v>
      </c>
      <c r="I1069" s="15">
        <v>7.1091119342114899E-5</v>
      </c>
      <c r="J1069" s="14">
        <v>1.82251778677058E-3</v>
      </c>
      <c r="K1069" s="11" t="s">
        <v>7408</v>
      </c>
      <c r="L1069" s="16" t="s">
        <v>7409</v>
      </c>
    </row>
    <row r="1070" spans="1:12" ht="13" x14ac:dyDescent="0.15">
      <c r="A1070" s="11" t="s">
        <v>4305</v>
      </c>
      <c r="B1070" s="11" t="s">
        <v>7410</v>
      </c>
      <c r="C1070" s="11" t="s">
        <v>7411</v>
      </c>
      <c r="D1070" s="13" t="s">
        <v>7412</v>
      </c>
      <c r="E1070" s="14">
        <v>80</v>
      </c>
      <c r="F1070" s="14">
        <v>19</v>
      </c>
      <c r="G1070" s="14">
        <v>7.6633780251285897</v>
      </c>
      <c r="H1070" s="14">
        <v>2.4793243838028198</v>
      </c>
      <c r="I1070" s="14">
        <v>1.5117197782821301E-4</v>
      </c>
      <c r="J1070" s="14">
        <v>3.5525414789630001E-3</v>
      </c>
      <c r="K1070" s="11" t="s">
        <v>7413</v>
      </c>
      <c r="L1070" s="16" t="s">
        <v>7414</v>
      </c>
    </row>
    <row r="1071" spans="1:12" ht="13" x14ac:dyDescent="0.15">
      <c r="A1071" s="11" t="s">
        <v>4305</v>
      </c>
      <c r="B1071" s="11" t="s">
        <v>7415</v>
      </c>
      <c r="C1071" s="11" t="s">
        <v>7416</v>
      </c>
      <c r="D1071" s="13" t="s">
        <v>7417</v>
      </c>
      <c r="E1071" s="14">
        <v>233</v>
      </c>
      <c r="F1071" s="14">
        <v>40</v>
      </c>
      <c r="G1071" s="14">
        <v>22.319588498186999</v>
      </c>
      <c r="H1071" s="14">
        <v>1.7921477362026199</v>
      </c>
      <c r="I1071" s="14">
        <v>1.87696799107018E-4</v>
      </c>
      <c r="J1071" s="14">
        <v>4.0517694395678996E-3</v>
      </c>
      <c r="K1071" s="11" t="s">
        <v>7418</v>
      </c>
      <c r="L1071" s="16" t="s">
        <v>7419</v>
      </c>
    </row>
    <row r="1072" spans="1:12" ht="13" x14ac:dyDescent="0.15">
      <c r="A1072" s="11" t="s">
        <v>4305</v>
      </c>
      <c r="B1072" s="11" t="s">
        <v>7420</v>
      </c>
      <c r="C1072" s="11" t="s">
        <v>7421</v>
      </c>
      <c r="D1072" s="13" t="s">
        <v>7422</v>
      </c>
      <c r="E1072" s="14">
        <v>226</v>
      </c>
      <c r="F1072" s="14">
        <v>39</v>
      </c>
      <c r="G1072" s="14">
        <v>21.6490429209883</v>
      </c>
      <c r="H1072" s="14">
        <v>1.80146531845943</v>
      </c>
      <c r="I1072" s="14">
        <v>2.0115167430478901E-4</v>
      </c>
      <c r="J1072" s="14">
        <v>4.0517694395678996E-3</v>
      </c>
      <c r="K1072" s="11" t="s">
        <v>7423</v>
      </c>
      <c r="L1072" s="16" t="s">
        <v>7424</v>
      </c>
    </row>
    <row r="1073" spans="1:12" ht="13" x14ac:dyDescent="0.15">
      <c r="A1073" s="11" t="s">
        <v>4305</v>
      </c>
      <c r="B1073" s="11" t="s">
        <v>7425</v>
      </c>
      <c r="C1073" s="11" t="s">
        <v>7426</v>
      </c>
      <c r="D1073" s="13" t="s">
        <v>7427</v>
      </c>
      <c r="E1073" s="14">
        <v>267</v>
      </c>
      <c r="F1073" s="14">
        <v>44</v>
      </c>
      <c r="G1073" s="14">
        <v>25.5765241588667</v>
      </c>
      <c r="H1073" s="14">
        <v>1.7203275834784</v>
      </c>
      <c r="I1073" s="14">
        <v>2.3762171935637301E-4</v>
      </c>
      <c r="J1073" s="14">
        <v>4.46728832389982E-3</v>
      </c>
      <c r="K1073" s="11" t="s">
        <v>7428</v>
      </c>
      <c r="L1073" s="16" t="s">
        <v>7429</v>
      </c>
    </row>
    <row r="1074" spans="1:12" ht="13" x14ac:dyDescent="0.15">
      <c r="A1074" s="11" t="s">
        <v>4305</v>
      </c>
      <c r="B1074" s="11" t="s">
        <v>7430</v>
      </c>
      <c r="C1074" s="11" t="s">
        <v>7431</v>
      </c>
      <c r="D1074" s="13" t="s">
        <v>7432</v>
      </c>
      <c r="E1074" s="14">
        <v>190</v>
      </c>
      <c r="F1074" s="14">
        <v>33</v>
      </c>
      <c r="G1074" s="14">
        <v>18.2005228096804</v>
      </c>
      <c r="H1074" s="14">
        <v>1.8131347294292099</v>
      </c>
      <c r="I1074" s="14">
        <v>5.3578990926228499E-4</v>
      </c>
      <c r="J1074" s="14">
        <v>9.4432971507477804E-3</v>
      </c>
      <c r="K1074" s="11" t="s">
        <v>7433</v>
      </c>
      <c r="L1074" s="16" t="s">
        <v>7434</v>
      </c>
    </row>
    <row r="1075" spans="1:12" ht="13" x14ac:dyDescent="0.15">
      <c r="A1075" s="11" t="s">
        <v>4305</v>
      </c>
      <c r="B1075" s="11" t="s">
        <v>7435</v>
      </c>
      <c r="C1075" s="11" t="s">
        <v>7436</v>
      </c>
      <c r="D1075" s="13" t="s">
        <v>7437</v>
      </c>
      <c r="E1075" s="14">
        <v>441</v>
      </c>
      <c r="F1075" s="14">
        <v>63</v>
      </c>
      <c r="G1075" s="14">
        <v>42.244371363521402</v>
      </c>
      <c r="H1075" s="14">
        <v>1.49132293762575</v>
      </c>
      <c r="I1075" s="14">
        <v>7.6871500543129702E-4</v>
      </c>
      <c r="J1075" s="14">
        <v>1.2751625384213299E-2</v>
      </c>
      <c r="K1075" s="11" t="s">
        <v>7438</v>
      </c>
      <c r="L1075" s="16" t="s">
        <v>7439</v>
      </c>
    </row>
    <row r="1076" spans="1:12" ht="13" x14ac:dyDescent="0.15">
      <c r="A1076" s="11" t="s">
        <v>4305</v>
      </c>
      <c r="B1076" s="11" t="s">
        <v>7440</v>
      </c>
      <c r="C1076" s="11" t="s">
        <v>7441</v>
      </c>
      <c r="D1076" s="13" t="s">
        <v>7442</v>
      </c>
      <c r="E1076" s="14">
        <v>46</v>
      </c>
      <c r="F1076" s="14">
        <v>12</v>
      </c>
      <c r="G1076" s="14">
        <v>4.4064423644489397</v>
      </c>
      <c r="H1076" s="14">
        <v>2.7232853643600698</v>
      </c>
      <c r="I1076" s="14">
        <v>1.00751658673603E-3</v>
      </c>
      <c r="J1076" s="14">
        <v>1.5784426525531199E-2</v>
      </c>
      <c r="K1076" s="11" t="s">
        <v>7443</v>
      </c>
      <c r="L1076" s="16" t="s">
        <v>7444</v>
      </c>
    </row>
    <row r="1077" spans="1:12" ht="13" x14ac:dyDescent="0.15">
      <c r="A1077" s="11" t="s">
        <v>4305</v>
      </c>
      <c r="B1077" s="11" t="s">
        <v>7445</v>
      </c>
      <c r="C1077" s="11" t="s">
        <v>7446</v>
      </c>
      <c r="D1077" s="13" t="s">
        <v>7447</v>
      </c>
      <c r="E1077" s="14">
        <v>124</v>
      </c>
      <c r="F1077" s="14">
        <v>23</v>
      </c>
      <c r="G1077" s="14">
        <v>11.878235938949301</v>
      </c>
      <c r="H1077" s="14">
        <v>1.9363144593366699</v>
      </c>
      <c r="I1077" s="14">
        <v>1.4571928125410899E-3</v>
      </c>
      <c r="J1077" s="14">
        <v>2.16278091124519E-2</v>
      </c>
      <c r="K1077" s="11" t="s">
        <v>7448</v>
      </c>
      <c r="L1077" s="16" t="s">
        <v>7449</v>
      </c>
    </row>
    <row r="1078" spans="1:12" ht="13" x14ac:dyDescent="0.15">
      <c r="A1078" s="11"/>
      <c r="B1078" s="11"/>
      <c r="C1078" s="11"/>
      <c r="D1078" s="13"/>
      <c r="E1078" s="14"/>
      <c r="F1078" s="14"/>
      <c r="G1078" s="14"/>
      <c r="H1078" s="14"/>
      <c r="I1078" s="14"/>
      <c r="J1078" s="14"/>
      <c r="K1078" s="11"/>
      <c r="L1078" s="20"/>
    </row>
    <row r="1079" spans="1:12" ht="13" x14ac:dyDescent="0.15">
      <c r="A1079" s="21" t="s">
        <v>7450</v>
      </c>
      <c r="B1079" s="11"/>
      <c r="C1079" s="11"/>
      <c r="D1079" s="13"/>
      <c r="E1079" s="14"/>
      <c r="F1079" s="14"/>
      <c r="G1079" s="14"/>
      <c r="H1079" s="14"/>
      <c r="I1079" s="14"/>
      <c r="J1079" s="14"/>
      <c r="K1079" s="11"/>
      <c r="L1079" s="20"/>
    </row>
    <row r="1080" spans="1:12" ht="13" x14ac:dyDescent="0.15">
      <c r="A1080" s="11" t="s">
        <v>228</v>
      </c>
      <c r="B1080" s="11" t="s">
        <v>230</v>
      </c>
      <c r="C1080" s="11" t="s">
        <v>232</v>
      </c>
      <c r="D1080" s="11" t="s">
        <v>234</v>
      </c>
      <c r="E1080" s="11" t="s">
        <v>235</v>
      </c>
      <c r="F1080" s="11" t="s">
        <v>237</v>
      </c>
      <c r="G1080" s="11" t="s">
        <v>239</v>
      </c>
      <c r="H1080" s="11" t="s">
        <v>240</v>
      </c>
      <c r="I1080" s="11" t="s">
        <v>242</v>
      </c>
      <c r="J1080" s="11" t="s">
        <v>244</v>
      </c>
      <c r="K1080" s="11" t="s">
        <v>245</v>
      </c>
      <c r="L1080" s="11" t="s">
        <v>247</v>
      </c>
    </row>
    <row r="1081" spans="1:12" ht="13" x14ac:dyDescent="0.15">
      <c r="A1081" s="11" t="s">
        <v>249</v>
      </c>
      <c r="B1081" s="11" t="s">
        <v>7451</v>
      </c>
      <c r="C1081" s="11" t="s">
        <v>7452</v>
      </c>
      <c r="D1081" s="13" t="s">
        <v>7453</v>
      </c>
      <c r="E1081" s="14">
        <v>37</v>
      </c>
      <c r="F1081" s="14">
        <v>13</v>
      </c>
      <c r="G1081" s="14">
        <v>2.61318743782862</v>
      </c>
      <c r="H1081" s="14">
        <v>4.9747675240633003</v>
      </c>
      <c r="I1081" s="15">
        <v>6.8737593539314201E-7</v>
      </c>
      <c r="J1081" s="14">
        <v>2.1280510316579201E-4</v>
      </c>
      <c r="K1081" s="11" t="s">
        <v>7454</v>
      </c>
      <c r="L1081" s="16" t="s">
        <v>7455</v>
      </c>
    </row>
    <row r="1082" spans="1:12" ht="13" x14ac:dyDescent="0.15">
      <c r="A1082" s="11" t="s">
        <v>249</v>
      </c>
      <c r="B1082" s="11" t="s">
        <v>7456</v>
      </c>
      <c r="C1082" s="11" t="s">
        <v>7457</v>
      </c>
      <c r="D1082" s="13" t="s">
        <v>7458</v>
      </c>
      <c r="E1082" s="14">
        <v>124</v>
      </c>
      <c r="F1082" s="14">
        <v>25</v>
      </c>
      <c r="G1082" s="14">
        <v>8.7577092511013195</v>
      </c>
      <c r="H1082" s="14">
        <v>2.8546277665996</v>
      </c>
      <c r="I1082" s="15">
        <v>1.30156026401096E-6</v>
      </c>
      <c r="J1082" s="14">
        <v>2.1280510316579201E-4</v>
      </c>
      <c r="K1082" s="11" t="s">
        <v>7459</v>
      </c>
      <c r="L1082" s="16" t="s">
        <v>7460</v>
      </c>
    </row>
    <row r="1083" spans="1:12" ht="13" x14ac:dyDescent="0.15">
      <c r="A1083" s="11" t="s">
        <v>249</v>
      </c>
      <c r="B1083" s="11" t="s">
        <v>7461</v>
      </c>
      <c r="C1083" s="11" t="s">
        <v>7462</v>
      </c>
      <c r="D1083" s="13" t="s">
        <v>7463</v>
      </c>
      <c r="E1083" s="14">
        <v>19</v>
      </c>
      <c r="F1083" s="14">
        <v>8</v>
      </c>
      <c r="G1083" s="14">
        <v>1.3419070626687499</v>
      </c>
      <c r="H1083" s="14">
        <v>5.9616647251932697</v>
      </c>
      <c r="I1083" s="15">
        <v>2.2054566949036799E-5</v>
      </c>
      <c r="J1083" s="14">
        <v>1.5138226003603499E-3</v>
      </c>
      <c r="K1083" s="11" t="s">
        <v>7464</v>
      </c>
      <c r="L1083" s="16" t="s">
        <v>7465</v>
      </c>
    </row>
    <row r="1084" spans="1:12" ht="13" x14ac:dyDescent="0.15">
      <c r="A1084" s="11" t="s">
        <v>249</v>
      </c>
      <c r="B1084" s="11" t="s">
        <v>7466</v>
      </c>
      <c r="C1084" s="11" t="s">
        <v>7467</v>
      </c>
      <c r="D1084" s="13" t="s">
        <v>7468</v>
      </c>
      <c r="E1084" s="14">
        <v>49</v>
      </c>
      <c r="F1084" s="14">
        <v>13</v>
      </c>
      <c r="G1084" s="14">
        <v>3.4607076879352001</v>
      </c>
      <c r="H1084" s="14">
        <v>3.7564571100069801</v>
      </c>
      <c r="I1084" s="15">
        <v>2.3063467363248999E-5</v>
      </c>
      <c r="J1084" s="14">
        <v>1.5138226003603499E-3</v>
      </c>
      <c r="K1084" s="11" t="s">
        <v>7469</v>
      </c>
      <c r="L1084" s="16" t="s">
        <v>7470</v>
      </c>
    </row>
    <row r="1085" spans="1:12" ht="13" x14ac:dyDescent="0.15">
      <c r="A1085" s="11" t="s">
        <v>249</v>
      </c>
      <c r="B1085" s="11" t="s">
        <v>7471</v>
      </c>
      <c r="C1085" s="11" t="s">
        <v>7472</v>
      </c>
      <c r="D1085" s="13" t="s">
        <v>7473</v>
      </c>
      <c r="E1085" s="14">
        <v>36</v>
      </c>
      <c r="F1085" s="14">
        <v>11</v>
      </c>
      <c r="G1085" s="14">
        <v>2.54256075031974</v>
      </c>
      <c r="H1085" s="14">
        <v>4.3263469707131703</v>
      </c>
      <c r="I1085" s="15">
        <v>2.31471345620848E-5</v>
      </c>
      <c r="J1085" s="14">
        <v>1.5138226003603499E-3</v>
      </c>
      <c r="K1085" s="11" t="s">
        <v>7474</v>
      </c>
      <c r="L1085" s="16" t="s">
        <v>7475</v>
      </c>
    </row>
    <row r="1086" spans="1:12" ht="13" x14ac:dyDescent="0.15">
      <c r="A1086" s="11" t="s">
        <v>810</v>
      </c>
      <c r="B1086" s="11" t="s">
        <v>7476</v>
      </c>
      <c r="C1086" s="11" t="s">
        <v>7477</v>
      </c>
      <c r="D1086" s="13" t="s">
        <v>7478</v>
      </c>
      <c r="E1086" s="14">
        <v>33</v>
      </c>
      <c r="F1086" s="14">
        <v>16</v>
      </c>
      <c r="G1086" s="14">
        <v>2.32907067551738</v>
      </c>
      <c r="H1086" s="14">
        <v>6.8696927784064696</v>
      </c>
      <c r="I1086" s="15">
        <v>1.2083078981817199E-10</v>
      </c>
      <c r="J1086" s="15">
        <v>2.3731167120288901E-7</v>
      </c>
      <c r="K1086" s="11" t="s">
        <v>7479</v>
      </c>
      <c r="L1086" s="16" t="s">
        <v>7480</v>
      </c>
    </row>
    <row r="1087" spans="1:12" ht="13" x14ac:dyDescent="0.15">
      <c r="A1087" s="11" t="s">
        <v>810</v>
      </c>
      <c r="B1087" s="11" t="s">
        <v>7481</v>
      </c>
      <c r="C1087" s="11" t="s">
        <v>7482</v>
      </c>
      <c r="D1087" s="13" t="s">
        <v>7483</v>
      </c>
      <c r="E1087" s="14">
        <v>281</v>
      </c>
      <c r="F1087" s="14">
        <v>51</v>
      </c>
      <c r="G1087" s="14">
        <v>19.8323896915267</v>
      </c>
      <c r="H1087" s="14">
        <v>2.57155092216595</v>
      </c>
      <c r="I1087" s="15">
        <v>2.6121560470215901E-10</v>
      </c>
      <c r="J1087" s="15">
        <v>2.5651372381752001E-7</v>
      </c>
      <c r="K1087" s="11" t="s">
        <v>7484</v>
      </c>
      <c r="L1087" s="16" t="s">
        <v>7485</v>
      </c>
    </row>
    <row r="1088" spans="1:12" ht="13" x14ac:dyDescent="0.15">
      <c r="A1088" s="11" t="s">
        <v>810</v>
      </c>
      <c r="B1088" s="11" t="s">
        <v>7486</v>
      </c>
      <c r="C1088" s="11" t="s">
        <v>7487</v>
      </c>
      <c r="D1088" s="13" t="s">
        <v>7488</v>
      </c>
      <c r="E1088" s="14">
        <v>37</v>
      </c>
      <c r="F1088" s="14">
        <v>16</v>
      </c>
      <c r="G1088" s="14">
        <v>2.6113822725497902</v>
      </c>
      <c r="H1088" s="14">
        <v>6.1270232888490197</v>
      </c>
      <c r="I1088" s="15">
        <v>1.0196791189187599E-9</v>
      </c>
      <c r="J1088" s="15">
        <v>5.7472728942631303E-7</v>
      </c>
      <c r="K1088" s="11" t="s">
        <v>7489</v>
      </c>
      <c r="L1088" s="16" t="s">
        <v>7490</v>
      </c>
    </row>
    <row r="1089" spans="1:12" ht="13" x14ac:dyDescent="0.15">
      <c r="A1089" s="11" t="s">
        <v>810</v>
      </c>
      <c r="B1089" s="11" t="s">
        <v>7491</v>
      </c>
      <c r="C1089" s="11" t="s">
        <v>7492</v>
      </c>
      <c r="D1089" s="13" t="s">
        <v>7493</v>
      </c>
      <c r="E1089" s="14">
        <v>24</v>
      </c>
      <c r="F1089" s="14">
        <v>13</v>
      </c>
      <c r="G1089" s="14">
        <v>1.69386958219446</v>
      </c>
      <c r="H1089" s="14">
        <v>7.67473490087598</v>
      </c>
      <c r="I1089" s="15">
        <v>1.1705240110515499E-9</v>
      </c>
      <c r="J1089" s="15">
        <v>5.7472728942631303E-7</v>
      </c>
      <c r="K1089" s="11" t="s">
        <v>7494</v>
      </c>
      <c r="L1089" s="16" t="s">
        <v>7495</v>
      </c>
    </row>
    <row r="1090" spans="1:12" ht="13" x14ac:dyDescent="0.15">
      <c r="A1090" s="11" t="s">
        <v>810</v>
      </c>
      <c r="B1090" s="11" t="s">
        <v>7496</v>
      </c>
      <c r="C1090" s="11" t="s">
        <v>7497</v>
      </c>
      <c r="D1090" s="13" t="s">
        <v>7498</v>
      </c>
      <c r="E1090" s="14">
        <v>41</v>
      </c>
      <c r="F1090" s="14">
        <v>16</v>
      </c>
      <c r="G1090" s="14">
        <v>2.8936938695821901</v>
      </c>
      <c r="H1090" s="14">
        <v>5.5292649192052101</v>
      </c>
      <c r="I1090" s="15">
        <v>6.2438874071091302E-9</v>
      </c>
      <c r="J1090" s="15">
        <v>2.4525989735124702E-6</v>
      </c>
      <c r="K1090" s="11" t="s">
        <v>7499</v>
      </c>
      <c r="L1090" s="16" t="s">
        <v>7500</v>
      </c>
    </row>
    <row r="1091" spans="1:12" ht="13" x14ac:dyDescent="0.15">
      <c r="A1091" s="11" t="s">
        <v>810</v>
      </c>
      <c r="B1091" s="11" t="s">
        <v>7501</v>
      </c>
      <c r="C1091" s="11" t="s">
        <v>7502</v>
      </c>
      <c r="D1091" s="13" t="s">
        <v>7503</v>
      </c>
      <c r="E1091" s="14">
        <v>32</v>
      </c>
      <c r="F1091" s="14">
        <v>14</v>
      </c>
      <c r="G1091" s="14">
        <v>2.2584927762592701</v>
      </c>
      <c r="H1091" s="14">
        <v>6.1988243430152101</v>
      </c>
      <c r="I1091" s="15">
        <v>9.5926477872154692E-9</v>
      </c>
      <c r="J1091" s="15">
        <v>3.13999337568186E-6</v>
      </c>
      <c r="K1091" s="11" t="s">
        <v>7504</v>
      </c>
      <c r="L1091" s="16" t="s">
        <v>7505</v>
      </c>
    </row>
    <row r="1092" spans="1:12" ht="13" x14ac:dyDescent="0.15">
      <c r="A1092" s="11" t="s">
        <v>810</v>
      </c>
      <c r="B1092" s="11" t="s">
        <v>7506</v>
      </c>
      <c r="C1092" s="11" t="s">
        <v>7507</v>
      </c>
      <c r="D1092" s="13" t="s">
        <v>7508</v>
      </c>
      <c r="E1092" s="14">
        <v>130</v>
      </c>
      <c r="F1092" s="14">
        <v>29</v>
      </c>
      <c r="G1092" s="14">
        <v>9.1751269035533003</v>
      </c>
      <c r="H1092" s="14">
        <v>3.1607192254495202</v>
      </c>
      <c r="I1092" s="15">
        <v>1.9555158492501301E-8</v>
      </c>
      <c r="J1092" s="15">
        <v>5.4866187541817997E-6</v>
      </c>
      <c r="K1092" s="11" t="s">
        <v>7509</v>
      </c>
      <c r="L1092" s="16" t="s">
        <v>7510</v>
      </c>
    </row>
    <row r="1093" spans="1:12" ht="13" x14ac:dyDescent="0.15">
      <c r="A1093" s="11" t="s">
        <v>810</v>
      </c>
      <c r="B1093" s="11" t="s">
        <v>7511</v>
      </c>
      <c r="C1093" s="11" t="s">
        <v>7512</v>
      </c>
      <c r="D1093" s="13" t="s">
        <v>7513</v>
      </c>
      <c r="E1093" s="14">
        <v>25</v>
      </c>
      <c r="F1093" s="14">
        <v>12</v>
      </c>
      <c r="G1093" s="14">
        <v>1.7644474814525599</v>
      </c>
      <c r="H1093" s="14">
        <v>6.8009958506224102</v>
      </c>
      <c r="I1093" s="15">
        <v>3.08666672221847E-8</v>
      </c>
      <c r="J1093" s="15">
        <v>7.57776680304634E-6</v>
      </c>
      <c r="K1093" s="11" t="s">
        <v>7514</v>
      </c>
      <c r="L1093" s="16" t="s">
        <v>7515</v>
      </c>
    </row>
    <row r="1094" spans="1:12" ht="13" x14ac:dyDescent="0.15">
      <c r="A1094" s="11" t="s">
        <v>810</v>
      </c>
      <c r="B1094" s="11" t="s">
        <v>7516</v>
      </c>
      <c r="C1094" s="11" t="s">
        <v>7517</v>
      </c>
      <c r="D1094" s="13" t="s">
        <v>7518</v>
      </c>
      <c r="E1094" s="14">
        <v>148</v>
      </c>
      <c r="F1094" s="14">
        <v>30</v>
      </c>
      <c r="G1094" s="14">
        <v>10.4455290901991</v>
      </c>
      <c r="H1094" s="14">
        <v>2.8720421666479798</v>
      </c>
      <c r="I1094" s="15">
        <v>1.10974114231333E-7</v>
      </c>
      <c r="J1094" s="15">
        <v>2.4217017816704101E-5</v>
      </c>
      <c r="K1094" s="11" t="s">
        <v>7519</v>
      </c>
      <c r="L1094" s="16" t="s">
        <v>7520</v>
      </c>
    </row>
    <row r="1095" spans="1:12" ht="13" x14ac:dyDescent="0.15">
      <c r="A1095" s="11" t="s">
        <v>810</v>
      </c>
      <c r="B1095" s="11" t="s">
        <v>7521</v>
      </c>
      <c r="C1095" s="11" t="s">
        <v>7522</v>
      </c>
      <c r="D1095" s="13" t="s">
        <v>7523</v>
      </c>
      <c r="E1095" s="14">
        <v>38</v>
      </c>
      <c r="F1095" s="14">
        <v>14</v>
      </c>
      <c r="G1095" s="14">
        <v>2.6819601718078898</v>
      </c>
      <c r="H1095" s="14">
        <v>5.2200626046443901</v>
      </c>
      <c r="I1095" s="15">
        <v>1.3199802983976399E-7</v>
      </c>
      <c r="J1095" s="15">
        <v>2.5924413060529599E-5</v>
      </c>
      <c r="K1095" s="11" t="s">
        <v>7524</v>
      </c>
      <c r="L1095" s="16" t="s">
        <v>7525</v>
      </c>
    </row>
    <row r="1096" spans="1:12" ht="13" x14ac:dyDescent="0.15">
      <c r="A1096" s="11" t="s">
        <v>810</v>
      </c>
      <c r="B1096" s="11" t="s">
        <v>7526</v>
      </c>
      <c r="C1096" s="11" t="s">
        <v>7527</v>
      </c>
      <c r="D1096" s="13" t="s">
        <v>7528</v>
      </c>
      <c r="E1096" s="14">
        <v>126</v>
      </c>
      <c r="F1096" s="14">
        <v>27</v>
      </c>
      <c r="G1096" s="14">
        <v>8.8928153065208893</v>
      </c>
      <c r="H1096" s="14">
        <v>3.0361588618850002</v>
      </c>
      <c r="I1096" s="15">
        <v>1.45930975969932E-7</v>
      </c>
      <c r="J1096" s="15">
        <v>2.6055312436813401E-5</v>
      </c>
      <c r="K1096" s="11" t="s">
        <v>7529</v>
      </c>
      <c r="L1096" s="16" t="s">
        <v>7530</v>
      </c>
    </row>
    <row r="1097" spans="1:12" ht="13" x14ac:dyDescent="0.15">
      <c r="A1097" s="11" t="s">
        <v>810</v>
      </c>
      <c r="B1097" s="11" t="s">
        <v>7531</v>
      </c>
      <c r="C1097" s="11" t="s">
        <v>7532</v>
      </c>
      <c r="D1097" s="13" t="s">
        <v>7533</v>
      </c>
      <c r="E1097" s="14">
        <v>159</v>
      </c>
      <c r="F1097" s="14">
        <v>31</v>
      </c>
      <c r="G1097" s="14">
        <v>11.2218859820383</v>
      </c>
      <c r="H1097" s="14">
        <v>2.7624590064110901</v>
      </c>
      <c r="I1097" s="15">
        <v>1.72385262731112E-7</v>
      </c>
      <c r="J1097" s="15">
        <v>2.8213721333658599E-5</v>
      </c>
      <c r="K1097" s="11" t="s">
        <v>7534</v>
      </c>
      <c r="L1097" s="16" t="s">
        <v>7535</v>
      </c>
    </row>
    <row r="1098" spans="1:12" ht="13" x14ac:dyDescent="0.15">
      <c r="A1098" s="11" t="s">
        <v>810</v>
      </c>
      <c r="B1098" s="11" t="s">
        <v>7536</v>
      </c>
      <c r="C1098" s="11" t="s">
        <v>7537</v>
      </c>
      <c r="D1098" s="13" t="s">
        <v>7538</v>
      </c>
      <c r="E1098" s="14">
        <v>12</v>
      </c>
      <c r="F1098" s="14">
        <v>8</v>
      </c>
      <c r="G1098" s="14">
        <v>0.84693479109722802</v>
      </c>
      <c r="H1098" s="14">
        <v>9.4458275703089001</v>
      </c>
      <c r="I1098" s="15">
        <v>2.27529516227953E-7</v>
      </c>
      <c r="J1098" s="15">
        <v>2.98838309775284E-5</v>
      </c>
      <c r="K1098" s="11" t="s">
        <v>7539</v>
      </c>
      <c r="L1098" s="16" t="s">
        <v>7540</v>
      </c>
    </row>
    <row r="1099" spans="1:12" ht="13" x14ac:dyDescent="0.15">
      <c r="A1099" s="11" t="s">
        <v>810</v>
      </c>
      <c r="B1099" s="11" t="s">
        <v>7541</v>
      </c>
      <c r="C1099" s="11" t="s">
        <v>7542</v>
      </c>
      <c r="D1099" s="13" t="s">
        <v>7543</v>
      </c>
      <c r="E1099" s="14">
        <v>91</v>
      </c>
      <c r="F1099" s="14">
        <v>22</v>
      </c>
      <c r="G1099" s="14">
        <v>6.4225888324873104</v>
      </c>
      <c r="H1099" s="14">
        <v>3.4254099980241102</v>
      </c>
      <c r="I1099" s="15">
        <v>2.2823699830087899E-7</v>
      </c>
      <c r="J1099" s="15">
        <v>2.98838309775284E-5</v>
      </c>
      <c r="K1099" s="11" t="s">
        <v>7544</v>
      </c>
      <c r="L1099" s="16" t="s">
        <v>7545</v>
      </c>
    </row>
    <row r="1100" spans="1:12" ht="13" x14ac:dyDescent="0.15">
      <c r="A1100" s="11" t="s">
        <v>810</v>
      </c>
      <c r="B1100" s="11" t="s">
        <v>7546</v>
      </c>
      <c r="C1100" s="11" t="s">
        <v>7547</v>
      </c>
      <c r="D1100" s="13" t="s">
        <v>7548</v>
      </c>
      <c r="E1100" s="14">
        <v>91</v>
      </c>
      <c r="F1100" s="14">
        <v>22</v>
      </c>
      <c r="G1100" s="14">
        <v>6.4225888324873104</v>
      </c>
      <c r="H1100" s="14">
        <v>3.4254099980241102</v>
      </c>
      <c r="I1100" s="15">
        <v>2.2823699830087899E-7</v>
      </c>
      <c r="J1100" s="15">
        <v>2.98838309775284E-5</v>
      </c>
      <c r="K1100" s="11" t="s">
        <v>7544</v>
      </c>
      <c r="L1100" s="16" t="s">
        <v>7545</v>
      </c>
    </row>
    <row r="1101" spans="1:12" ht="13" x14ac:dyDescent="0.15">
      <c r="A1101" s="11" t="s">
        <v>810</v>
      </c>
      <c r="B1101" s="11" t="s">
        <v>7549</v>
      </c>
      <c r="C1101" s="11" t="s">
        <v>7550</v>
      </c>
      <c r="D1101" s="13" t="s">
        <v>7551</v>
      </c>
      <c r="E1101" s="14">
        <v>107</v>
      </c>
      <c r="F1101" s="14">
        <v>24</v>
      </c>
      <c r="G1101" s="14">
        <v>7.5518352206169501</v>
      </c>
      <c r="H1101" s="14">
        <v>3.1780354442160799</v>
      </c>
      <c r="I1101" s="15">
        <v>2.9368477894031699E-7</v>
      </c>
      <c r="J1101" s="15">
        <v>3.6049806614924003E-5</v>
      </c>
      <c r="K1101" s="11" t="s">
        <v>7552</v>
      </c>
      <c r="L1101" s="16" t="s">
        <v>7553</v>
      </c>
    </row>
    <row r="1102" spans="1:12" ht="13" x14ac:dyDescent="0.15">
      <c r="A1102" s="11" t="s">
        <v>810</v>
      </c>
      <c r="B1102" s="11" t="s">
        <v>7554</v>
      </c>
      <c r="C1102" s="11" t="s">
        <v>7555</v>
      </c>
      <c r="D1102" s="13" t="s">
        <v>7556</v>
      </c>
      <c r="E1102" s="14">
        <v>66</v>
      </c>
      <c r="F1102" s="14">
        <v>18</v>
      </c>
      <c r="G1102" s="14">
        <v>4.6581413510347502</v>
      </c>
      <c r="H1102" s="14">
        <v>3.8642021878536399</v>
      </c>
      <c r="I1102" s="15">
        <v>4.1850471277360402E-7</v>
      </c>
      <c r="J1102" s="15">
        <v>4.83496032874917E-5</v>
      </c>
      <c r="K1102" s="11" t="s">
        <v>7557</v>
      </c>
      <c r="L1102" s="16" t="s">
        <v>7558</v>
      </c>
    </row>
    <row r="1103" spans="1:12" ht="13" x14ac:dyDescent="0.15">
      <c r="A1103" s="11" t="s">
        <v>810</v>
      </c>
      <c r="B1103" s="11" t="s">
        <v>7559</v>
      </c>
      <c r="C1103" s="11" t="s">
        <v>7560</v>
      </c>
      <c r="D1103" s="13" t="s">
        <v>7561</v>
      </c>
      <c r="E1103" s="14">
        <v>32</v>
      </c>
      <c r="F1103" s="14">
        <v>12</v>
      </c>
      <c r="G1103" s="14">
        <v>2.2584927762592701</v>
      </c>
      <c r="H1103" s="14">
        <v>5.3132780082987496</v>
      </c>
      <c r="I1103" s="15">
        <v>8.44878751626865E-7</v>
      </c>
      <c r="J1103" s="15">
        <v>9.2185659344175706E-5</v>
      </c>
      <c r="K1103" s="11" t="s">
        <v>7514</v>
      </c>
      <c r="L1103" s="16" t="s">
        <v>7515</v>
      </c>
    </row>
    <row r="1104" spans="1:12" ht="13" x14ac:dyDescent="0.15">
      <c r="A1104" s="11" t="s">
        <v>810</v>
      </c>
      <c r="B1104" s="11" t="s">
        <v>7562</v>
      </c>
      <c r="C1104" s="11" t="s">
        <v>7563</v>
      </c>
      <c r="D1104" s="13" t="s">
        <v>7564</v>
      </c>
      <c r="E1104" s="14">
        <v>190</v>
      </c>
      <c r="F1104" s="14">
        <v>33</v>
      </c>
      <c r="G1104" s="14">
        <v>13.4098008590394</v>
      </c>
      <c r="H1104" s="14">
        <v>2.4608866564752101</v>
      </c>
      <c r="I1104" s="15">
        <v>1.1282528281641999E-6</v>
      </c>
      <c r="J1104" s="14">
        <v>1.1662571339549899E-4</v>
      </c>
      <c r="K1104" s="11" t="s">
        <v>7565</v>
      </c>
      <c r="L1104" s="16" t="s">
        <v>7566</v>
      </c>
    </row>
    <row r="1105" spans="1:12" ht="13" x14ac:dyDescent="0.15">
      <c r="A1105" s="11" t="s">
        <v>810</v>
      </c>
      <c r="B1105" s="11" t="s">
        <v>7567</v>
      </c>
      <c r="C1105" s="11" t="s">
        <v>7568</v>
      </c>
      <c r="D1105" s="13" t="s">
        <v>7569</v>
      </c>
      <c r="E1105" s="14">
        <v>33</v>
      </c>
      <c r="F1105" s="14">
        <v>12</v>
      </c>
      <c r="G1105" s="14">
        <v>2.32907067551738</v>
      </c>
      <c r="H1105" s="14">
        <v>5.1522695838048502</v>
      </c>
      <c r="I1105" s="15">
        <v>1.2431097859977301E-6</v>
      </c>
      <c r="J1105" s="14">
        <v>1.2207338098497699E-4</v>
      </c>
      <c r="K1105" s="11" t="s">
        <v>7514</v>
      </c>
      <c r="L1105" s="16" t="s">
        <v>7515</v>
      </c>
    </row>
    <row r="1106" spans="1:12" ht="13" x14ac:dyDescent="0.15">
      <c r="A1106" s="11" t="s">
        <v>810</v>
      </c>
      <c r="B1106" s="11" t="s">
        <v>7570</v>
      </c>
      <c r="C1106" s="11" t="s">
        <v>7571</v>
      </c>
      <c r="D1106" s="13" t="s">
        <v>7572</v>
      </c>
      <c r="E1106" s="14">
        <v>118</v>
      </c>
      <c r="F1106" s="14">
        <v>24</v>
      </c>
      <c r="G1106" s="14">
        <v>8.3281921124560707</v>
      </c>
      <c r="H1106" s="14">
        <v>2.8817779028061001</v>
      </c>
      <c r="I1106" s="15">
        <v>1.9350640786397498E-6</v>
      </c>
      <c r="J1106" s="14">
        <v>1.8097456430706999E-4</v>
      </c>
      <c r="K1106" s="11" t="s">
        <v>7573</v>
      </c>
      <c r="L1106" s="16" t="s">
        <v>7574</v>
      </c>
    </row>
    <row r="1107" spans="1:12" ht="13" x14ac:dyDescent="0.15">
      <c r="A1107" s="11" t="s">
        <v>810</v>
      </c>
      <c r="B1107" s="11" t="s">
        <v>7575</v>
      </c>
      <c r="C1107" s="11" t="s">
        <v>7576</v>
      </c>
      <c r="D1107" s="13" t="s">
        <v>7577</v>
      </c>
      <c r="E1107" s="14">
        <v>132</v>
      </c>
      <c r="F1107" s="14">
        <v>25</v>
      </c>
      <c r="G1107" s="14">
        <v>9.3162827020695005</v>
      </c>
      <c r="H1107" s="14">
        <v>2.68347374156503</v>
      </c>
      <c r="I1107" s="15">
        <v>4.6275778375903798E-6</v>
      </c>
      <c r="J1107" s="14">
        <v>4.1311649422852301E-4</v>
      </c>
      <c r="K1107" s="11" t="s">
        <v>7578</v>
      </c>
      <c r="L1107" s="16" t="s">
        <v>7579</v>
      </c>
    </row>
    <row r="1108" spans="1:12" ht="13" x14ac:dyDescent="0.15">
      <c r="A1108" s="11" t="s">
        <v>810</v>
      </c>
      <c r="B1108" s="11" t="s">
        <v>7580</v>
      </c>
      <c r="C1108" s="11" t="s">
        <v>7581</v>
      </c>
      <c r="D1108" s="13" t="s">
        <v>7582</v>
      </c>
      <c r="E1108" s="14">
        <v>133</v>
      </c>
      <c r="F1108" s="14">
        <v>25</v>
      </c>
      <c r="G1108" s="14">
        <v>9.3868606013276104</v>
      </c>
      <c r="H1108" s="14">
        <v>2.66329724726755</v>
      </c>
      <c r="I1108" s="15">
        <v>5.32642297845776E-6</v>
      </c>
      <c r="J1108" s="14">
        <v>4.5483020563874099E-4</v>
      </c>
      <c r="K1108" s="11" t="s">
        <v>7583</v>
      </c>
      <c r="L1108" s="16" t="s">
        <v>7584</v>
      </c>
    </row>
    <row r="1109" spans="1:12" ht="13" x14ac:dyDescent="0.15">
      <c r="A1109" s="11" t="s">
        <v>810</v>
      </c>
      <c r="B1109" s="11" t="s">
        <v>7585</v>
      </c>
      <c r="C1109" s="11" t="s">
        <v>7586</v>
      </c>
      <c r="D1109" s="13" t="s">
        <v>7587</v>
      </c>
      <c r="E1109" s="14">
        <v>381</v>
      </c>
      <c r="F1109" s="14">
        <v>51</v>
      </c>
      <c r="G1109" s="14">
        <v>26.890179617337001</v>
      </c>
      <c r="H1109" s="14">
        <v>1.8966031735659601</v>
      </c>
      <c r="I1109" s="15">
        <v>6.1481971698196196E-6</v>
      </c>
      <c r="J1109" s="14">
        <v>5.0312746839690603E-4</v>
      </c>
      <c r="K1109" s="11" t="s">
        <v>7588</v>
      </c>
      <c r="L1109" s="16" t="s">
        <v>7589</v>
      </c>
    </row>
    <row r="1110" spans="1:12" ht="13" x14ac:dyDescent="0.15">
      <c r="A1110" s="11" t="s">
        <v>810</v>
      </c>
      <c r="B1110" s="11" t="s">
        <v>7590</v>
      </c>
      <c r="C1110" s="11" t="s">
        <v>7591</v>
      </c>
      <c r="D1110" s="13" t="s">
        <v>7592</v>
      </c>
      <c r="E1110" s="14">
        <v>118</v>
      </c>
      <c r="F1110" s="14">
        <v>23</v>
      </c>
      <c r="G1110" s="14">
        <v>8.3281921124560707</v>
      </c>
      <c r="H1110" s="14">
        <v>2.7617038235225202</v>
      </c>
      <c r="I1110" s="15">
        <v>6.7163567790684604E-6</v>
      </c>
      <c r="J1110" s="14">
        <v>5.2763698856361796E-4</v>
      </c>
      <c r="K1110" s="11" t="s">
        <v>7593</v>
      </c>
      <c r="L1110" s="16" t="s">
        <v>7594</v>
      </c>
    </row>
    <row r="1111" spans="1:12" ht="13" x14ac:dyDescent="0.15">
      <c r="A1111" s="11" t="s">
        <v>810</v>
      </c>
      <c r="B1111" s="11" t="s">
        <v>7595</v>
      </c>
      <c r="C1111" s="11" t="s">
        <v>7596</v>
      </c>
      <c r="D1111" s="13" t="s">
        <v>7597</v>
      </c>
      <c r="E1111" s="14">
        <v>161</v>
      </c>
      <c r="F1111" s="14">
        <v>28</v>
      </c>
      <c r="G1111" s="14">
        <v>11.3630417805545</v>
      </c>
      <c r="H1111" s="14">
        <v>2.4641289313849302</v>
      </c>
      <c r="I1111" s="15">
        <v>7.0985707778525898E-6</v>
      </c>
      <c r="J1111" s="14">
        <v>5.3621511568086499E-4</v>
      </c>
      <c r="K1111" s="11" t="s">
        <v>7598</v>
      </c>
      <c r="L1111" s="16" t="s">
        <v>7599</v>
      </c>
    </row>
    <row r="1112" spans="1:12" ht="13" x14ac:dyDescent="0.15">
      <c r="A1112" s="11" t="s">
        <v>810</v>
      </c>
      <c r="B1112" s="11" t="s">
        <v>7600</v>
      </c>
      <c r="C1112" s="11" t="s">
        <v>7601</v>
      </c>
      <c r="D1112" s="13" t="s">
        <v>7602</v>
      </c>
      <c r="E1112" s="14">
        <v>105</v>
      </c>
      <c r="F1112" s="14">
        <v>21</v>
      </c>
      <c r="G1112" s="14">
        <v>7.4106794221007402</v>
      </c>
      <c r="H1112" s="14">
        <v>2.83374827109267</v>
      </c>
      <c r="I1112" s="15">
        <v>1.10710729352981E-5</v>
      </c>
      <c r="J1112" s="14">
        <v>7.9616535860678797E-4</v>
      </c>
      <c r="K1112" s="11" t="s">
        <v>7603</v>
      </c>
      <c r="L1112" s="16" t="s">
        <v>7604</v>
      </c>
    </row>
    <row r="1113" spans="1:12" ht="13" x14ac:dyDescent="0.15">
      <c r="A1113" s="11" t="s">
        <v>810</v>
      </c>
      <c r="B1113" s="11" t="s">
        <v>7605</v>
      </c>
      <c r="C1113" s="11" t="s">
        <v>7606</v>
      </c>
      <c r="D1113" s="13" t="s">
        <v>7607</v>
      </c>
      <c r="E1113" s="14">
        <v>28</v>
      </c>
      <c r="F1113" s="14">
        <v>10</v>
      </c>
      <c r="G1113" s="14">
        <v>1.97618117922686</v>
      </c>
      <c r="H1113" s="14">
        <v>5.0602647698083398</v>
      </c>
      <c r="I1113" s="15">
        <v>1.1756005804275399E-5</v>
      </c>
      <c r="J1113" s="14">
        <v>7.9616535860678797E-4</v>
      </c>
      <c r="K1113" s="11" t="s">
        <v>7608</v>
      </c>
      <c r="L1113" s="16" t="s">
        <v>7609</v>
      </c>
    </row>
    <row r="1114" spans="1:12" ht="13" x14ac:dyDescent="0.15">
      <c r="A1114" s="11" t="s">
        <v>810</v>
      </c>
      <c r="B1114" s="11" t="s">
        <v>7610</v>
      </c>
      <c r="C1114" s="11" t="s">
        <v>7611</v>
      </c>
      <c r="D1114" s="13" t="s">
        <v>7612</v>
      </c>
      <c r="E1114" s="14">
        <v>28</v>
      </c>
      <c r="F1114" s="14">
        <v>10</v>
      </c>
      <c r="G1114" s="14">
        <v>1.97618117922686</v>
      </c>
      <c r="H1114" s="14">
        <v>5.0602647698083398</v>
      </c>
      <c r="I1114" s="15">
        <v>1.1756005804275399E-5</v>
      </c>
      <c r="J1114" s="14">
        <v>7.9616535860678797E-4</v>
      </c>
      <c r="K1114" s="11" t="s">
        <v>7608</v>
      </c>
      <c r="L1114" s="16" t="s">
        <v>7609</v>
      </c>
    </row>
    <row r="1115" spans="1:12" ht="13" x14ac:dyDescent="0.15">
      <c r="A1115" s="11" t="s">
        <v>810</v>
      </c>
      <c r="B1115" s="11" t="s">
        <v>7613</v>
      </c>
      <c r="C1115" s="11" t="s">
        <v>7614</v>
      </c>
      <c r="D1115" s="13" t="s">
        <v>7615</v>
      </c>
      <c r="E1115" s="14">
        <v>36</v>
      </c>
      <c r="F1115" s="14">
        <v>11</v>
      </c>
      <c r="G1115" s="14">
        <v>2.5408043732916799</v>
      </c>
      <c r="H1115" s="14">
        <v>4.3293376363915801</v>
      </c>
      <c r="I1115" s="15">
        <v>2.35188651598328E-5</v>
      </c>
      <c r="J1115" s="14">
        <v>1.5111615017438E-3</v>
      </c>
      <c r="K1115" s="11" t="s">
        <v>7616</v>
      </c>
      <c r="L1115" s="16" t="s">
        <v>7617</v>
      </c>
    </row>
    <row r="1116" spans="1:12" ht="13" x14ac:dyDescent="0.15">
      <c r="A1116" s="11" t="s">
        <v>810</v>
      </c>
      <c r="B1116" s="11" t="s">
        <v>7618</v>
      </c>
      <c r="C1116" s="11" t="s">
        <v>7619</v>
      </c>
      <c r="D1116" s="13" t="s">
        <v>7620</v>
      </c>
      <c r="E1116" s="14">
        <v>4</v>
      </c>
      <c r="F1116" s="14">
        <v>4</v>
      </c>
      <c r="G1116" s="14">
        <v>0.28231159703240899</v>
      </c>
      <c r="H1116" s="14">
        <v>14.1687413554633</v>
      </c>
      <c r="I1116" s="15">
        <v>2.4621775995825601E-5</v>
      </c>
      <c r="J1116" s="14">
        <v>1.5111615017438E-3</v>
      </c>
      <c r="K1116" s="11" t="s">
        <v>7621</v>
      </c>
      <c r="L1116" s="16" t="s">
        <v>7622</v>
      </c>
    </row>
    <row r="1117" spans="1:12" ht="13" x14ac:dyDescent="0.15">
      <c r="A1117" s="11" t="s">
        <v>810</v>
      </c>
      <c r="B1117" s="11" t="s">
        <v>7623</v>
      </c>
      <c r="C1117" s="11" t="s">
        <v>7624</v>
      </c>
      <c r="D1117" s="13" t="s">
        <v>7625</v>
      </c>
      <c r="E1117" s="14">
        <v>4</v>
      </c>
      <c r="F1117" s="14">
        <v>4</v>
      </c>
      <c r="G1117" s="14">
        <v>0.28231159703240899</v>
      </c>
      <c r="H1117" s="14">
        <v>14.1687413554633</v>
      </c>
      <c r="I1117" s="15">
        <v>2.4621775995825601E-5</v>
      </c>
      <c r="J1117" s="14">
        <v>1.5111615017438E-3</v>
      </c>
      <c r="K1117" s="11" t="s">
        <v>7621</v>
      </c>
      <c r="L1117" s="16" t="s">
        <v>7622</v>
      </c>
    </row>
    <row r="1118" spans="1:12" ht="13" x14ac:dyDescent="0.15">
      <c r="A1118" s="11" t="s">
        <v>810</v>
      </c>
      <c r="B1118" s="11" t="s">
        <v>7626</v>
      </c>
      <c r="C1118" s="11" t="s">
        <v>7627</v>
      </c>
      <c r="D1118" s="13" t="s">
        <v>7628</v>
      </c>
      <c r="E1118" s="14">
        <v>303</v>
      </c>
      <c r="F1118" s="14">
        <v>41</v>
      </c>
      <c r="G1118" s="14">
        <v>21.385103475205</v>
      </c>
      <c r="H1118" s="14">
        <v>1.9172224276369501</v>
      </c>
      <c r="I1118" s="15">
        <v>3.9141032336265098E-5</v>
      </c>
      <c r="J1118" s="14">
        <v>2.32948446995226E-3</v>
      </c>
      <c r="K1118" s="11" t="s">
        <v>7629</v>
      </c>
      <c r="L1118" s="16" t="s">
        <v>7630</v>
      </c>
    </row>
    <row r="1119" spans="1:12" ht="13" x14ac:dyDescent="0.15">
      <c r="A1119" s="11" t="s">
        <v>810</v>
      </c>
      <c r="B1119" s="11" t="s">
        <v>7631</v>
      </c>
      <c r="C1119" s="11" t="s">
        <v>7632</v>
      </c>
      <c r="D1119" s="13" t="s">
        <v>7633</v>
      </c>
      <c r="E1119" s="14">
        <v>27</v>
      </c>
      <c r="F1119" s="14">
        <v>9</v>
      </c>
      <c r="G1119" s="14">
        <v>1.9056032799687601</v>
      </c>
      <c r="H1119" s="14">
        <v>4.72291378515445</v>
      </c>
      <c r="I1119" s="15">
        <v>6.0899823308147E-5</v>
      </c>
      <c r="J1119" s="14">
        <v>3.5001108318699998E-3</v>
      </c>
      <c r="K1119" s="11" t="s">
        <v>7634</v>
      </c>
      <c r="L1119" s="16" t="s">
        <v>7635</v>
      </c>
    </row>
    <row r="1120" spans="1:12" ht="13" x14ac:dyDescent="0.15">
      <c r="A1120" s="11" t="s">
        <v>810</v>
      </c>
      <c r="B1120" s="11" t="s">
        <v>7636</v>
      </c>
      <c r="C1120" s="11" t="s">
        <v>7637</v>
      </c>
      <c r="D1120" s="13" t="s">
        <v>7638</v>
      </c>
      <c r="E1120" s="14">
        <v>162</v>
      </c>
      <c r="F1120" s="14">
        <v>26</v>
      </c>
      <c r="G1120" s="14">
        <v>11.433619679812599</v>
      </c>
      <c r="H1120" s="14">
        <v>2.2739955261854798</v>
      </c>
      <c r="I1120" s="15">
        <v>6.2806022804062805E-5</v>
      </c>
      <c r="J1120" s="14">
        <v>3.5001108318699998E-3</v>
      </c>
      <c r="K1120" s="11" t="s">
        <v>7639</v>
      </c>
      <c r="L1120" s="16" t="s">
        <v>7640</v>
      </c>
    </row>
    <row r="1121" spans="1:12" ht="13" x14ac:dyDescent="0.15">
      <c r="A1121" s="11" t="s">
        <v>810</v>
      </c>
      <c r="B1121" s="11" t="s">
        <v>7641</v>
      </c>
      <c r="C1121" s="11" t="s">
        <v>7642</v>
      </c>
      <c r="D1121" s="13" t="s">
        <v>7643</v>
      </c>
      <c r="E1121" s="14">
        <v>84</v>
      </c>
      <c r="F1121" s="14">
        <v>17</v>
      </c>
      <c r="G1121" s="14">
        <v>5.9285435376805902</v>
      </c>
      <c r="H1121" s="14">
        <v>2.8674833695580602</v>
      </c>
      <c r="I1121" s="15">
        <v>6.4156817692118104E-5</v>
      </c>
      <c r="J1121" s="14">
        <v>3.5001108318699998E-3</v>
      </c>
      <c r="K1121" s="11" t="s">
        <v>7644</v>
      </c>
      <c r="L1121" s="16" t="s">
        <v>7645</v>
      </c>
    </row>
    <row r="1122" spans="1:12" ht="13" x14ac:dyDescent="0.15">
      <c r="A1122" s="11" t="s">
        <v>810</v>
      </c>
      <c r="B1122" s="11" t="s">
        <v>7646</v>
      </c>
      <c r="C1122" s="11" t="s">
        <v>7647</v>
      </c>
      <c r="D1122" s="13" t="s">
        <v>7648</v>
      </c>
      <c r="E1122" s="14">
        <v>127</v>
      </c>
      <c r="F1122" s="14">
        <v>22</v>
      </c>
      <c r="G1122" s="14">
        <v>8.9633932057789902</v>
      </c>
      <c r="H1122" s="14">
        <v>2.4544276363794801</v>
      </c>
      <c r="I1122" s="15">
        <v>7.1239898346675505E-5</v>
      </c>
      <c r="J1122" s="14">
        <v>3.7814908203478602E-3</v>
      </c>
      <c r="K1122" s="11" t="s">
        <v>7649</v>
      </c>
      <c r="L1122" s="16" t="s">
        <v>7650</v>
      </c>
    </row>
    <row r="1123" spans="1:12" ht="13" x14ac:dyDescent="0.15">
      <c r="A1123" s="11" t="s">
        <v>810</v>
      </c>
      <c r="B1123" s="11" t="s">
        <v>7651</v>
      </c>
      <c r="C1123" s="11" t="s">
        <v>7652</v>
      </c>
      <c r="D1123" s="13" t="s">
        <v>7653</v>
      </c>
      <c r="E1123" s="14">
        <v>192</v>
      </c>
      <c r="F1123" s="14">
        <v>29</v>
      </c>
      <c r="G1123" s="14">
        <v>13.5509566575556</v>
      </c>
      <c r="H1123" s="14">
        <v>2.1400703088981099</v>
      </c>
      <c r="I1123" s="15">
        <v>7.5543930849186798E-5</v>
      </c>
      <c r="J1123" s="14">
        <v>3.9044284259948099E-3</v>
      </c>
      <c r="K1123" s="11" t="s">
        <v>7654</v>
      </c>
      <c r="L1123" s="16" t="s">
        <v>7655</v>
      </c>
    </row>
    <row r="1124" spans="1:12" ht="13" x14ac:dyDescent="0.15">
      <c r="A1124" s="11" t="s">
        <v>810</v>
      </c>
      <c r="B1124" s="11" t="s">
        <v>7656</v>
      </c>
      <c r="C1124" s="11" t="s">
        <v>7657</v>
      </c>
      <c r="D1124" s="13" t="s">
        <v>7658</v>
      </c>
      <c r="E1124" s="14">
        <v>193</v>
      </c>
      <c r="F1124" s="14">
        <v>29</v>
      </c>
      <c r="G1124" s="14">
        <v>13.6215345568137</v>
      </c>
      <c r="H1124" s="14">
        <v>2.12898186170175</v>
      </c>
      <c r="I1124" s="15">
        <v>8.3089504588018697E-5</v>
      </c>
      <c r="J1124" s="14">
        <v>4.18430223104791E-3</v>
      </c>
      <c r="K1124" s="11" t="s">
        <v>7654</v>
      </c>
      <c r="L1124" s="16" t="s">
        <v>7655</v>
      </c>
    </row>
    <row r="1125" spans="1:12" ht="13" x14ac:dyDescent="0.15">
      <c r="A1125" s="11" t="s">
        <v>810</v>
      </c>
      <c r="B1125" s="11" t="s">
        <v>7659</v>
      </c>
      <c r="C1125" s="11" t="s">
        <v>7660</v>
      </c>
      <c r="D1125" s="13" t="s">
        <v>7661</v>
      </c>
      <c r="E1125" s="14">
        <v>5</v>
      </c>
      <c r="F1125" s="14">
        <v>4</v>
      </c>
      <c r="G1125" s="14">
        <v>0.35288949629051197</v>
      </c>
      <c r="H1125" s="14">
        <v>11.3349930843707</v>
      </c>
      <c r="I1125" s="14">
        <v>1.1619362336134901E-4</v>
      </c>
      <c r="J1125" s="14">
        <v>5.7051069070422501E-3</v>
      </c>
      <c r="K1125" s="11" t="s">
        <v>7662</v>
      </c>
      <c r="L1125" s="16" t="s">
        <v>7663</v>
      </c>
    </row>
    <row r="1126" spans="1:12" ht="13" x14ac:dyDescent="0.15">
      <c r="A1126" s="11" t="s">
        <v>810</v>
      </c>
      <c r="B1126" s="11" t="s">
        <v>7664</v>
      </c>
      <c r="C1126" s="11" t="s">
        <v>7665</v>
      </c>
      <c r="D1126" s="13" t="s">
        <v>7666</v>
      </c>
      <c r="E1126" s="14">
        <v>69</v>
      </c>
      <c r="F1126" s="14">
        <v>14</v>
      </c>
      <c r="G1126" s="14">
        <v>4.8698750488090603</v>
      </c>
      <c r="H1126" s="14">
        <v>2.8748170866157499</v>
      </c>
      <c r="I1126" s="14">
        <v>2.7166471496120598E-4</v>
      </c>
      <c r="J1126" s="14">
        <v>1.2703559528185899E-2</v>
      </c>
      <c r="K1126" s="11" t="s">
        <v>7667</v>
      </c>
      <c r="L1126" s="16" t="s">
        <v>7668</v>
      </c>
    </row>
    <row r="1127" spans="1:12" ht="13" x14ac:dyDescent="0.15">
      <c r="A1127" s="11" t="s">
        <v>810</v>
      </c>
      <c r="B1127" s="11" t="s">
        <v>7669</v>
      </c>
      <c r="C1127" s="11" t="s">
        <v>7670</v>
      </c>
      <c r="D1127" s="13" t="s">
        <v>7671</v>
      </c>
      <c r="E1127" s="14">
        <v>69</v>
      </c>
      <c r="F1127" s="14">
        <v>14</v>
      </c>
      <c r="G1127" s="14">
        <v>4.8698750488090603</v>
      </c>
      <c r="H1127" s="14">
        <v>2.8748170866157499</v>
      </c>
      <c r="I1127" s="14">
        <v>2.7166471496120598E-4</v>
      </c>
      <c r="J1127" s="14">
        <v>1.2703559528185899E-2</v>
      </c>
      <c r="K1127" s="11" t="s">
        <v>7667</v>
      </c>
      <c r="L1127" s="16" t="s">
        <v>7668</v>
      </c>
    </row>
    <row r="1128" spans="1:12" ht="13" x14ac:dyDescent="0.15">
      <c r="A1128" s="11" t="s">
        <v>810</v>
      </c>
      <c r="B1128" s="11" t="s">
        <v>7672</v>
      </c>
      <c r="C1128" s="11" t="s">
        <v>7673</v>
      </c>
      <c r="D1128" s="13" t="s">
        <v>7674</v>
      </c>
      <c r="E1128" s="14">
        <v>26</v>
      </c>
      <c r="F1128" s="14">
        <v>8</v>
      </c>
      <c r="G1128" s="14">
        <v>1.83502538071066</v>
      </c>
      <c r="H1128" s="14">
        <v>4.3596127247579499</v>
      </c>
      <c r="I1128" s="14">
        <v>2.9498018854679002E-4</v>
      </c>
      <c r="J1128" s="14">
        <v>1.3473048611764999E-2</v>
      </c>
      <c r="K1128" s="11" t="s">
        <v>7675</v>
      </c>
      <c r="L1128" s="16" t="s">
        <v>7676</v>
      </c>
    </row>
    <row r="1129" spans="1:12" ht="13" x14ac:dyDescent="0.15">
      <c r="A1129" s="11" t="s">
        <v>810</v>
      </c>
      <c r="B1129" s="11" t="s">
        <v>7677</v>
      </c>
      <c r="C1129" s="11" t="s">
        <v>7678</v>
      </c>
      <c r="D1129" s="13" t="s">
        <v>7679</v>
      </c>
      <c r="E1129" s="14">
        <v>181</v>
      </c>
      <c r="F1129" s="14">
        <v>26</v>
      </c>
      <c r="G1129" s="14">
        <v>12.7745997657165</v>
      </c>
      <c r="H1129" s="14">
        <v>2.0352888134919702</v>
      </c>
      <c r="I1129" s="14">
        <v>3.9432562450203402E-4</v>
      </c>
      <c r="J1129" s="14">
        <v>1.7601261966409001E-2</v>
      </c>
      <c r="K1129" s="11" t="s">
        <v>7680</v>
      </c>
      <c r="L1129" s="16" t="s">
        <v>7681</v>
      </c>
    </row>
    <row r="1130" spans="1:12" ht="13" x14ac:dyDescent="0.15">
      <c r="A1130" s="11" t="s">
        <v>810</v>
      </c>
      <c r="B1130" s="11" t="s">
        <v>7682</v>
      </c>
      <c r="C1130" s="11" t="s">
        <v>7683</v>
      </c>
      <c r="D1130" s="13" t="s">
        <v>7684</v>
      </c>
      <c r="E1130" s="14">
        <v>21</v>
      </c>
      <c r="F1130" s="14">
        <v>7</v>
      </c>
      <c r="G1130" s="14">
        <v>1.48213588442015</v>
      </c>
      <c r="H1130" s="14">
        <v>4.72291378515445</v>
      </c>
      <c r="I1130" s="14">
        <v>4.1022340470431301E-4</v>
      </c>
      <c r="J1130" s="14">
        <v>1.7903972596428199E-2</v>
      </c>
      <c r="K1130" s="11" t="s">
        <v>7685</v>
      </c>
      <c r="L1130" s="16" t="s">
        <v>7686</v>
      </c>
    </row>
    <row r="1131" spans="1:12" ht="13" x14ac:dyDescent="0.15">
      <c r="A1131" s="11" t="s">
        <v>810</v>
      </c>
      <c r="B1131" s="11" t="s">
        <v>7687</v>
      </c>
      <c r="C1131" s="11" t="s">
        <v>7688</v>
      </c>
      <c r="D1131" s="13" t="s">
        <v>7689</v>
      </c>
      <c r="E1131" s="14">
        <v>309</v>
      </c>
      <c r="F1131" s="14">
        <v>38</v>
      </c>
      <c r="G1131" s="14">
        <v>21.808570870753599</v>
      </c>
      <c r="H1131" s="14">
        <v>1.7424342119987299</v>
      </c>
      <c r="I1131" s="14">
        <v>5.3590987102070098E-4</v>
      </c>
      <c r="J1131" s="14">
        <v>2.28810214496665E-2</v>
      </c>
      <c r="K1131" s="11" t="s">
        <v>7690</v>
      </c>
      <c r="L1131" s="16" t="s">
        <v>7691</v>
      </c>
    </row>
    <row r="1132" spans="1:12" ht="13" x14ac:dyDescent="0.15">
      <c r="A1132" s="11" t="s">
        <v>810</v>
      </c>
      <c r="B1132" s="11" t="s">
        <v>7692</v>
      </c>
      <c r="C1132" s="11" t="s">
        <v>7693</v>
      </c>
      <c r="D1132" s="13" t="s">
        <v>7694</v>
      </c>
      <c r="E1132" s="14">
        <v>91</v>
      </c>
      <c r="F1132" s="14">
        <v>16</v>
      </c>
      <c r="G1132" s="14">
        <v>6.4225888324873104</v>
      </c>
      <c r="H1132" s="14">
        <v>2.4912072712902602</v>
      </c>
      <c r="I1132" s="14">
        <v>5.6578040938737295E-4</v>
      </c>
      <c r="J1132" s="14">
        <v>2.3642398383761701E-2</v>
      </c>
      <c r="K1132" s="11" t="s">
        <v>7695</v>
      </c>
      <c r="L1132" s="16" t="s">
        <v>7696</v>
      </c>
    </row>
    <row r="1133" spans="1:12" ht="13" x14ac:dyDescent="0.15">
      <c r="A1133" s="11" t="s">
        <v>810</v>
      </c>
      <c r="B1133" s="11" t="s">
        <v>7697</v>
      </c>
      <c r="C1133" s="11" t="s">
        <v>7698</v>
      </c>
      <c r="D1133" s="13" t="s">
        <v>7699</v>
      </c>
      <c r="E1133" s="14">
        <v>436</v>
      </c>
      <c r="F1133" s="14">
        <v>49</v>
      </c>
      <c r="G1133" s="14">
        <v>30.771964076532601</v>
      </c>
      <c r="H1133" s="14">
        <v>1.5923585468296</v>
      </c>
      <c r="I1133" s="14">
        <v>7.4224419393931196E-4</v>
      </c>
      <c r="J1133" s="14">
        <v>3.03701582686835E-2</v>
      </c>
      <c r="K1133" s="11" t="s">
        <v>7700</v>
      </c>
      <c r="L1133" s="16" t="s">
        <v>7701</v>
      </c>
    </row>
    <row r="1134" spans="1:12" ht="13" x14ac:dyDescent="0.15">
      <c r="A1134" s="11" t="s">
        <v>810</v>
      </c>
      <c r="B1134" s="11" t="s">
        <v>7702</v>
      </c>
      <c r="C1134" s="11" t="s">
        <v>7703</v>
      </c>
      <c r="D1134" s="13" t="s">
        <v>7704</v>
      </c>
      <c r="E1134" s="14">
        <v>24</v>
      </c>
      <c r="F1134" s="14">
        <v>7</v>
      </c>
      <c r="G1134" s="14">
        <v>1.69386958219446</v>
      </c>
      <c r="H1134" s="14">
        <v>4.1325495620101398</v>
      </c>
      <c r="I1134" s="14">
        <v>1.0133560309508701E-3</v>
      </c>
      <c r="J1134" s="14">
        <v>4.0616964179337099E-2</v>
      </c>
      <c r="K1134" s="11" t="s">
        <v>7705</v>
      </c>
      <c r="L1134" s="16" t="s">
        <v>7706</v>
      </c>
    </row>
    <row r="1135" spans="1:12" ht="13" x14ac:dyDescent="0.15">
      <c r="A1135" s="11" t="s">
        <v>810</v>
      </c>
      <c r="B1135" s="11" t="s">
        <v>7707</v>
      </c>
      <c r="C1135" s="11" t="s">
        <v>7708</v>
      </c>
      <c r="D1135" s="13" t="s">
        <v>7709</v>
      </c>
      <c r="E1135" s="14">
        <v>31</v>
      </c>
      <c r="F1135" s="14">
        <v>8</v>
      </c>
      <c r="G1135" s="14">
        <v>2.18791487700117</v>
      </c>
      <c r="H1135" s="14">
        <v>3.6564493820550599</v>
      </c>
      <c r="I1135" s="14">
        <v>1.08702814674966E-3</v>
      </c>
      <c r="J1135" s="14">
        <v>4.2698465604326601E-2</v>
      </c>
      <c r="K1135" s="11" t="s">
        <v>7710</v>
      </c>
      <c r="L1135" s="16" t="s">
        <v>7711</v>
      </c>
    </row>
    <row r="1136" spans="1:12" ht="13" x14ac:dyDescent="0.15">
      <c r="A1136" s="11" t="s">
        <v>1106</v>
      </c>
      <c r="B1136" s="11" t="s">
        <v>7712</v>
      </c>
      <c r="C1136" s="11" t="s">
        <v>7713</v>
      </c>
      <c r="D1136" s="13" t="s">
        <v>7714</v>
      </c>
      <c r="E1136" s="14">
        <v>87</v>
      </c>
      <c r="F1136" s="14">
        <v>30</v>
      </c>
      <c r="G1136" s="14">
        <v>6.6089497155159203</v>
      </c>
      <c r="H1136" s="14">
        <v>4.5392991763227704</v>
      </c>
      <c r="I1136" s="15">
        <v>3.6859404417555202E-13</v>
      </c>
      <c r="J1136" s="15">
        <v>2.0678125878248499E-10</v>
      </c>
      <c r="K1136" s="11" t="s">
        <v>7715</v>
      </c>
      <c r="L1136" s="16" t="s">
        <v>7716</v>
      </c>
    </row>
    <row r="1137" spans="1:12" ht="13" x14ac:dyDescent="0.15">
      <c r="A1137" s="11" t="s">
        <v>1106</v>
      </c>
      <c r="B1137" s="11" t="s">
        <v>7717</v>
      </c>
      <c r="C1137" s="11" t="s">
        <v>7527</v>
      </c>
      <c r="D1137" s="13" t="s">
        <v>7718</v>
      </c>
      <c r="E1137" s="14">
        <v>42</v>
      </c>
      <c r="F1137" s="14">
        <v>18</v>
      </c>
      <c r="G1137" s="14">
        <v>3.1905274488697501</v>
      </c>
      <c r="H1137" s="14">
        <v>5.6417004048582999</v>
      </c>
      <c r="I1137" s="15">
        <v>3.33586047673862E-10</v>
      </c>
      <c r="J1137" s="15">
        <v>9.3570886372518203E-8</v>
      </c>
      <c r="K1137" s="11" t="s">
        <v>7719</v>
      </c>
      <c r="L1137" s="16" t="s">
        <v>7720</v>
      </c>
    </row>
    <row r="1138" spans="1:12" ht="13" x14ac:dyDescent="0.15">
      <c r="A1138" s="11" t="s">
        <v>1106</v>
      </c>
      <c r="B1138" s="11" t="s">
        <v>7721</v>
      </c>
      <c r="C1138" s="11" t="s">
        <v>7722</v>
      </c>
      <c r="D1138" s="13" t="s">
        <v>7723</v>
      </c>
      <c r="E1138" s="14">
        <v>31</v>
      </c>
      <c r="F1138" s="14">
        <v>14</v>
      </c>
      <c r="G1138" s="14">
        <v>2.3549131170229098</v>
      </c>
      <c r="H1138" s="14">
        <v>5.9450176309259497</v>
      </c>
      <c r="I1138" s="15">
        <v>1.4131407821693599E-8</v>
      </c>
      <c r="J1138" s="15">
        <v>2.6425732626567098E-6</v>
      </c>
      <c r="K1138" s="11" t="s">
        <v>7724</v>
      </c>
      <c r="L1138" s="16" t="s">
        <v>7725</v>
      </c>
    </row>
    <row r="1139" spans="1:12" ht="13" x14ac:dyDescent="0.15">
      <c r="A1139" s="11" t="s">
        <v>1106</v>
      </c>
      <c r="B1139" s="11" t="s">
        <v>7726</v>
      </c>
      <c r="C1139" s="11" t="s">
        <v>7727</v>
      </c>
      <c r="D1139" s="13" t="s">
        <v>7728</v>
      </c>
      <c r="E1139" s="14">
        <v>77</v>
      </c>
      <c r="F1139" s="14">
        <v>22</v>
      </c>
      <c r="G1139" s="14">
        <v>5.8493003229278804</v>
      </c>
      <c r="H1139" s="14">
        <v>3.76113360323887</v>
      </c>
      <c r="I1139" s="15">
        <v>2.92511619370828E-8</v>
      </c>
      <c r="J1139" s="15">
        <v>4.1024754616758602E-6</v>
      </c>
      <c r="K1139" s="11" t="s">
        <v>7729</v>
      </c>
      <c r="L1139" s="16" t="s">
        <v>7730</v>
      </c>
    </row>
    <row r="1140" spans="1:12" ht="13" x14ac:dyDescent="0.15">
      <c r="A1140" s="11" t="s">
        <v>1106</v>
      </c>
      <c r="B1140" s="11" t="s">
        <v>7731</v>
      </c>
      <c r="C1140" s="11" t="s">
        <v>7732</v>
      </c>
      <c r="D1140" s="13" t="s">
        <v>7733</v>
      </c>
      <c r="E1140" s="14">
        <v>46</v>
      </c>
      <c r="F1140" s="14">
        <v>15</v>
      </c>
      <c r="G1140" s="14">
        <v>3.4943872059049701</v>
      </c>
      <c r="H1140" s="14">
        <v>4.2925981341313104</v>
      </c>
      <c r="I1140" s="15">
        <v>7.3955778778778104E-7</v>
      </c>
      <c r="J1140" s="15">
        <v>8.2978383789789097E-5</v>
      </c>
      <c r="K1140" s="11" t="s">
        <v>7734</v>
      </c>
      <c r="L1140" s="16" t="s">
        <v>7735</v>
      </c>
    </row>
    <row r="1141" spans="1:12" ht="13" x14ac:dyDescent="0.15">
      <c r="A1141" s="11" t="s">
        <v>1106</v>
      </c>
      <c r="B1141" s="11" t="s">
        <v>7736</v>
      </c>
      <c r="C1141" s="11" t="s">
        <v>7737</v>
      </c>
      <c r="D1141" s="13" t="s">
        <v>7738</v>
      </c>
      <c r="E1141" s="14">
        <v>15</v>
      </c>
      <c r="F1141" s="14">
        <v>8</v>
      </c>
      <c r="G1141" s="14">
        <v>1.13947408888205</v>
      </c>
      <c r="H1141" s="14">
        <v>7.0207827260458799</v>
      </c>
      <c r="I1141" s="15">
        <v>4.1864257342982799E-6</v>
      </c>
      <c r="J1141" s="14">
        <v>3.9143080615688898E-4</v>
      </c>
      <c r="K1141" s="11" t="s">
        <v>7739</v>
      </c>
      <c r="L1141" s="16" t="s">
        <v>7740</v>
      </c>
    </row>
    <row r="1142" spans="1:12" ht="13" x14ac:dyDescent="0.15">
      <c r="A1142" s="11" t="s">
        <v>1106</v>
      </c>
      <c r="B1142" s="11" t="s">
        <v>7741</v>
      </c>
      <c r="C1142" s="11" t="s">
        <v>7742</v>
      </c>
      <c r="D1142" s="13" t="s">
        <v>7743</v>
      </c>
      <c r="E1142" s="14">
        <v>64</v>
      </c>
      <c r="F1142" s="14">
        <v>16</v>
      </c>
      <c r="G1142" s="14">
        <v>4.8617561125634303</v>
      </c>
      <c r="H1142" s="14">
        <v>3.2909919028340102</v>
      </c>
      <c r="I1142" s="15">
        <v>1.5391571968281801E-5</v>
      </c>
      <c r="J1142" s="14">
        <v>1.2335245534580101E-3</v>
      </c>
      <c r="K1142" s="11" t="s">
        <v>7744</v>
      </c>
      <c r="L1142" s="16" t="s">
        <v>7745</v>
      </c>
    </row>
    <row r="1143" spans="1:12" ht="13" x14ac:dyDescent="0.15">
      <c r="A1143" s="11" t="s">
        <v>1106</v>
      </c>
      <c r="B1143" s="11" t="s">
        <v>7746</v>
      </c>
      <c r="C1143" s="11" t="s">
        <v>7747</v>
      </c>
      <c r="D1143" s="13" t="s">
        <v>7748</v>
      </c>
      <c r="E1143" s="14">
        <v>120</v>
      </c>
      <c r="F1143" s="14">
        <v>23</v>
      </c>
      <c r="G1143" s="14">
        <v>9.1157927110564394</v>
      </c>
      <c r="H1143" s="14">
        <v>2.5230937921727401</v>
      </c>
      <c r="I1143" s="15">
        <v>2.7248432199478101E-5</v>
      </c>
      <c r="J1143" s="14">
        <v>1.9107963079884E-3</v>
      </c>
      <c r="K1143" s="11" t="s">
        <v>7749</v>
      </c>
      <c r="L1143" s="16" t="s">
        <v>7750</v>
      </c>
    </row>
    <row r="1144" spans="1:12" ht="13" x14ac:dyDescent="0.15">
      <c r="A1144" s="11" t="s">
        <v>1106</v>
      </c>
      <c r="B1144" s="11" t="s">
        <v>7751</v>
      </c>
      <c r="C1144" s="11" t="s">
        <v>7752</v>
      </c>
      <c r="D1144" s="13" t="s">
        <v>7753</v>
      </c>
      <c r="E1144" s="14">
        <v>16</v>
      </c>
      <c r="F1144" s="14">
        <v>6</v>
      </c>
      <c r="G1144" s="14">
        <v>1.21543902814086</v>
      </c>
      <c r="H1144" s="14">
        <v>4.93648785425101</v>
      </c>
      <c r="I1144" s="14">
        <v>7.7228141545215801E-4</v>
      </c>
      <c r="J1144" s="14">
        <v>4.81388748965179E-2</v>
      </c>
      <c r="K1144" s="11" t="s">
        <v>7754</v>
      </c>
      <c r="L1144" s="16" t="s">
        <v>7755</v>
      </c>
    </row>
    <row r="1145" spans="1:12" ht="13" x14ac:dyDescent="0.15">
      <c r="A1145" s="11" t="s">
        <v>1231</v>
      </c>
      <c r="B1145" s="11" t="s">
        <v>7756</v>
      </c>
      <c r="C1145" s="11" t="s">
        <v>7472</v>
      </c>
      <c r="D1145" s="13" t="s">
        <v>7757</v>
      </c>
      <c r="E1145" s="14">
        <v>258</v>
      </c>
      <c r="F1145" s="14">
        <v>52</v>
      </c>
      <c r="G1145" s="14">
        <v>16.2933702352497</v>
      </c>
      <c r="H1145" s="14">
        <v>3.1914821334815802</v>
      </c>
      <c r="I1145" s="15">
        <v>5.2180482157382402E-14</v>
      </c>
      <c r="J1145" s="15">
        <v>6.4750760309095798E-10</v>
      </c>
      <c r="K1145" s="11" t="s">
        <v>7758</v>
      </c>
      <c r="L1145" s="16" t="s">
        <v>7759</v>
      </c>
    </row>
    <row r="1146" spans="1:12" ht="13" x14ac:dyDescent="0.15">
      <c r="A1146" s="11" t="s">
        <v>1231</v>
      </c>
      <c r="B1146" s="11" t="s">
        <v>7760</v>
      </c>
      <c r="C1146" s="11" t="s">
        <v>7761</v>
      </c>
      <c r="D1146" s="13" t="s">
        <v>7762</v>
      </c>
      <c r="E1146" s="14">
        <v>478</v>
      </c>
      <c r="F1146" s="14">
        <v>72</v>
      </c>
      <c r="G1146" s="14">
        <v>30.186941753679701</v>
      </c>
      <c r="H1146" s="14">
        <v>2.3851372751671098</v>
      </c>
      <c r="I1146" s="15">
        <v>3.9240832805376198E-12</v>
      </c>
      <c r="J1146" s="15">
        <v>2.4346974714095601E-8</v>
      </c>
      <c r="K1146" s="11" t="s">
        <v>7763</v>
      </c>
      <c r="L1146" s="16" t="s">
        <v>7764</v>
      </c>
    </row>
    <row r="1147" spans="1:12" ht="13" x14ac:dyDescent="0.15">
      <c r="A1147" s="11" t="s">
        <v>1231</v>
      </c>
      <c r="B1147" s="11" t="s">
        <v>7765</v>
      </c>
      <c r="C1147" s="11" t="s">
        <v>7766</v>
      </c>
      <c r="D1147" s="13" t="s">
        <v>7767</v>
      </c>
      <c r="E1147" s="14">
        <v>141</v>
      </c>
      <c r="F1147" s="14">
        <v>32</v>
      </c>
      <c r="G1147" s="14">
        <v>8.9045162913573996</v>
      </c>
      <c r="H1147" s="14">
        <v>3.59368200955045</v>
      </c>
      <c r="I1147" s="15">
        <v>1.62050706187244E-10</v>
      </c>
      <c r="J1147" s="15">
        <v>6.7029573769250603E-7</v>
      </c>
      <c r="K1147" s="11" t="s">
        <v>7768</v>
      </c>
      <c r="L1147" s="16" t="s">
        <v>7769</v>
      </c>
    </row>
    <row r="1148" spans="1:12" ht="13" x14ac:dyDescent="0.15">
      <c r="A1148" s="11" t="s">
        <v>1231</v>
      </c>
      <c r="B1148" s="11" t="s">
        <v>7770</v>
      </c>
      <c r="C1148" s="11" t="s">
        <v>7771</v>
      </c>
      <c r="D1148" s="13" t="s">
        <v>7772</v>
      </c>
      <c r="E1148" s="14">
        <v>259</v>
      </c>
      <c r="F1148" s="14">
        <v>45</v>
      </c>
      <c r="G1148" s="14">
        <v>16.356522833060801</v>
      </c>
      <c r="H1148" s="14">
        <v>2.7511959882477801</v>
      </c>
      <c r="I1148" s="15">
        <v>4.8040682543160105E-10</v>
      </c>
      <c r="J1148" s="15">
        <v>1.49034207419518E-6</v>
      </c>
      <c r="K1148" s="11" t="s">
        <v>7773</v>
      </c>
      <c r="L1148" s="16" t="s">
        <v>7774</v>
      </c>
    </row>
    <row r="1149" spans="1:12" ht="13" x14ac:dyDescent="0.15">
      <c r="A1149" s="11" t="s">
        <v>1231</v>
      </c>
      <c r="B1149" s="11" t="s">
        <v>7775</v>
      </c>
      <c r="C1149" s="11" t="s">
        <v>7776</v>
      </c>
      <c r="D1149" s="13" t="s">
        <v>7777</v>
      </c>
      <c r="E1149" s="14">
        <v>31</v>
      </c>
      <c r="F1149" s="14">
        <v>14</v>
      </c>
      <c r="G1149" s="14">
        <v>1.9577305321424101</v>
      </c>
      <c r="H1149" s="14">
        <v>7.1511373859401104</v>
      </c>
      <c r="I1149" s="15">
        <v>1.41356160110462E-9</v>
      </c>
      <c r="J1149" s="15">
        <v>3.50817718162144E-6</v>
      </c>
      <c r="K1149" s="11" t="s">
        <v>7778</v>
      </c>
      <c r="L1149" s="16" t="s">
        <v>7779</v>
      </c>
    </row>
    <row r="1150" spans="1:12" ht="13" x14ac:dyDescent="0.15">
      <c r="A1150" s="11" t="s">
        <v>1231</v>
      </c>
      <c r="B1150" s="11" t="s">
        <v>7780</v>
      </c>
      <c r="C1150" s="11" t="s">
        <v>7781</v>
      </c>
      <c r="D1150" s="13" t="s">
        <v>7782</v>
      </c>
      <c r="E1150" s="14">
        <v>28</v>
      </c>
      <c r="F1150" s="14">
        <v>13</v>
      </c>
      <c r="G1150" s="14">
        <v>1.76827273870927</v>
      </c>
      <c r="H1150" s="14">
        <v>7.3518070574843497</v>
      </c>
      <c r="I1150" s="15">
        <v>3.6198926078867498E-9</v>
      </c>
      <c r="J1150" s="15">
        <v>6.4170353387523904E-6</v>
      </c>
      <c r="K1150" s="11" t="s">
        <v>7783</v>
      </c>
      <c r="L1150" s="16" t="s">
        <v>7784</v>
      </c>
    </row>
    <row r="1151" spans="1:12" ht="13" x14ac:dyDescent="0.15">
      <c r="A1151" s="11" t="s">
        <v>1231</v>
      </c>
      <c r="B1151" s="11" t="s">
        <v>7785</v>
      </c>
      <c r="C1151" s="11" t="s">
        <v>7786</v>
      </c>
      <c r="D1151" s="13" t="s">
        <v>7787</v>
      </c>
      <c r="E1151" s="14">
        <v>28</v>
      </c>
      <c r="F1151" s="14">
        <v>13</v>
      </c>
      <c r="G1151" s="14">
        <v>1.76827273870927</v>
      </c>
      <c r="H1151" s="14">
        <v>7.3518070574843497</v>
      </c>
      <c r="I1151" s="15">
        <v>3.6198926078867498E-9</v>
      </c>
      <c r="J1151" s="15">
        <v>6.4170353387523904E-6</v>
      </c>
      <c r="K1151" s="11" t="s">
        <v>7783</v>
      </c>
      <c r="L1151" s="16" t="s">
        <v>7784</v>
      </c>
    </row>
    <row r="1152" spans="1:12" ht="13" x14ac:dyDescent="0.15">
      <c r="A1152" s="11" t="s">
        <v>1231</v>
      </c>
      <c r="B1152" s="11" t="s">
        <v>7788</v>
      </c>
      <c r="C1152" s="11" t="s">
        <v>7789</v>
      </c>
      <c r="D1152" s="13" t="s">
        <v>7790</v>
      </c>
      <c r="E1152" s="14">
        <v>112</v>
      </c>
      <c r="F1152" s="14">
        <v>26</v>
      </c>
      <c r="G1152" s="14">
        <v>7.0730909548370899</v>
      </c>
      <c r="H1152" s="14">
        <v>3.67590352874217</v>
      </c>
      <c r="I1152" s="15">
        <v>5.0352948477439002E-9</v>
      </c>
      <c r="J1152" s="15">
        <v>7.5421061061694202E-6</v>
      </c>
      <c r="K1152" s="11" t="s">
        <v>7791</v>
      </c>
      <c r="L1152" s="16" t="s">
        <v>7792</v>
      </c>
    </row>
    <row r="1153" spans="1:12" ht="13" x14ac:dyDescent="0.15">
      <c r="A1153" s="11" t="s">
        <v>1231</v>
      </c>
      <c r="B1153" s="11" t="s">
        <v>7793</v>
      </c>
      <c r="C1153" s="11" t="s">
        <v>7794</v>
      </c>
      <c r="D1153" s="13" t="s">
        <v>7795</v>
      </c>
      <c r="E1153" s="14">
        <v>39</v>
      </c>
      <c r="F1153" s="14">
        <v>15</v>
      </c>
      <c r="G1153" s="14">
        <v>2.4629513146307702</v>
      </c>
      <c r="H1153" s="14">
        <v>6.0902543671467999</v>
      </c>
      <c r="I1153" s="15">
        <v>5.4701390084233001E-9</v>
      </c>
      <c r="J1153" s="15">
        <v>7.5421061061694202E-6</v>
      </c>
      <c r="K1153" s="11" t="s">
        <v>7796</v>
      </c>
      <c r="L1153" s="16" t="s">
        <v>7797</v>
      </c>
    </row>
    <row r="1154" spans="1:12" ht="13" x14ac:dyDescent="0.15">
      <c r="A1154" s="11" t="s">
        <v>1231</v>
      </c>
      <c r="B1154" s="11" t="s">
        <v>7798</v>
      </c>
      <c r="C1154" s="11" t="s">
        <v>7799</v>
      </c>
      <c r="D1154" s="13" t="s">
        <v>7800</v>
      </c>
      <c r="E1154" s="14">
        <v>113</v>
      </c>
      <c r="F1154" s="14">
        <v>26</v>
      </c>
      <c r="G1154" s="14">
        <v>7.1362435526481303</v>
      </c>
      <c r="H1154" s="14">
        <v>3.6433734090187899</v>
      </c>
      <c r="I1154" s="15">
        <v>6.1535597728479299E-9</v>
      </c>
      <c r="J1154" s="15">
        <v>7.6359523221269904E-6</v>
      </c>
      <c r="K1154" s="11" t="s">
        <v>7791</v>
      </c>
      <c r="L1154" s="16" t="s">
        <v>7792</v>
      </c>
    </row>
    <row r="1155" spans="1:12" ht="13" x14ac:dyDescent="0.15">
      <c r="A1155" s="11" t="s">
        <v>1231</v>
      </c>
      <c r="B1155" s="11" t="s">
        <v>7801</v>
      </c>
      <c r="C1155" s="11" t="s">
        <v>7802</v>
      </c>
      <c r="D1155" s="13" t="s">
        <v>7803</v>
      </c>
      <c r="E1155" s="14">
        <v>229</v>
      </c>
      <c r="F1155" s="14">
        <v>39</v>
      </c>
      <c r="G1155" s="14">
        <v>14.461944898729399</v>
      </c>
      <c r="H1155" s="14">
        <v>2.6967327197759201</v>
      </c>
      <c r="I1155" s="15">
        <v>1.23220996739448E-8</v>
      </c>
      <c r="J1155" s="15">
        <v>1.3900448623089199E-5</v>
      </c>
      <c r="K1155" s="11" t="s">
        <v>7804</v>
      </c>
      <c r="L1155" s="16" t="s">
        <v>7805</v>
      </c>
    </row>
    <row r="1156" spans="1:12" ht="13" x14ac:dyDescent="0.15">
      <c r="A1156" s="11" t="s">
        <v>1231</v>
      </c>
      <c r="B1156" s="11" t="s">
        <v>7806</v>
      </c>
      <c r="C1156" s="11" t="s">
        <v>7807</v>
      </c>
      <c r="D1156" s="13" t="s">
        <v>7808</v>
      </c>
      <c r="E1156" s="14">
        <v>243</v>
      </c>
      <c r="F1156" s="14">
        <v>40</v>
      </c>
      <c r="G1156" s="14">
        <v>15.346081268083999</v>
      </c>
      <c r="H1156" s="14">
        <v>2.6065286180381402</v>
      </c>
      <c r="I1156" s="15">
        <v>2.1543077322050401E-8</v>
      </c>
      <c r="J1156" s="15">
        <v>2.0254916486598201E-5</v>
      </c>
      <c r="K1156" s="11" t="s">
        <v>7809</v>
      </c>
      <c r="L1156" s="16" t="s">
        <v>7810</v>
      </c>
    </row>
    <row r="1157" spans="1:12" ht="13" x14ac:dyDescent="0.15">
      <c r="A1157" s="11" t="s">
        <v>1231</v>
      </c>
      <c r="B1157" s="11" t="s">
        <v>7811</v>
      </c>
      <c r="C1157" s="11" t="s">
        <v>7812</v>
      </c>
      <c r="D1157" s="13" t="s">
        <v>7813</v>
      </c>
      <c r="E1157" s="14">
        <v>479</v>
      </c>
      <c r="F1157" s="14">
        <v>63</v>
      </c>
      <c r="G1157" s="14">
        <v>30.250094351490802</v>
      </c>
      <c r="H1157" s="14">
        <v>2.0826381322309899</v>
      </c>
      <c r="I1157" s="15">
        <v>2.1850683040725E-8</v>
      </c>
      <c r="J1157" s="15">
        <v>2.0254916486598201E-5</v>
      </c>
      <c r="K1157" s="11" t="s">
        <v>7814</v>
      </c>
      <c r="L1157" s="16" t="s">
        <v>7815</v>
      </c>
    </row>
    <row r="1158" spans="1:12" ht="13" x14ac:dyDescent="0.15">
      <c r="A1158" s="11" t="s">
        <v>1231</v>
      </c>
      <c r="B1158" s="11" t="s">
        <v>7816</v>
      </c>
      <c r="C1158" s="11" t="s">
        <v>7817</v>
      </c>
      <c r="D1158" s="13" t="s">
        <v>7818</v>
      </c>
      <c r="E1158" s="14">
        <v>188</v>
      </c>
      <c r="F1158" s="14">
        <v>34</v>
      </c>
      <c r="G1158" s="14">
        <v>11.872688388476501</v>
      </c>
      <c r="H1158" s="14">
        <v>2.8637153513605198</v>
      </c>
      <c r="I1158" s="15">
        <v>2.28518680644996E-8</v>
      </c>
      <c r="J1158" s="15">
        <v>2.0254916486598201E-5</v>
      </c>
      <c r="K1158" s="11" t="s">
        <v>7819</v>
      </c>
      <c r="L1158" s="16" t="s">
        <v>7820</v>
      </c>
    </row>
    <row r="1159" spans="1:12" ht="13" x14ac:dyDescent="0.15">
      <c r="A1159" s="11" t="s">
        <v>1231</v>
      </c>
      <c r="B1159" s="11" t="s">
        <v>3706</v>
      </c>
      <c r="C1159" s="11" t="s">
        <v>3707</v>
      </c>
      <c r="D1159" s="13" t="s">
        <v>3708</v>
      </c>
      <c r="E1159" s="14">
        <v>43</v>
      </c>
      <c r="F1159" s="14">
        <v>15</v>
      </c>
      <c r="G1159" s="14">
        <v>2.7155617058749502</v>
      </c>
      <c r="H1159" s="14">
        <v>5.52371907717965</v>
      </c>
      <c r="I1159" s="15">
        <v>2.5953694082758699E-8</v>
      </c>
      <c r="J1159" s="15">
        <v>2.1470625991530201E-5</v>
      </c>
      <c r="K1159" s="11" t="s">
        <v>7821</v>
      </c>
      <c r="L1159" s="16" t="s">
        <v>7822</v>
      </c>
    </row>
    <row r="1160" spans="1:12" ht="13" x14ac:dyDescent="0.15">
      <c r="A1160" s="11" t="s">
        <v>1231</v>
      </c>
      <c r="B1160" s="11" t="s">
        <v>7823</v>
      </c>
      <c r="C1160" s="11" t="s">
        <v>7824</v>
      </c>
      <c r="D1160" s="13" t="s">
        <v>7825</v>
      </c>
      <c r="E1160" s="14">
        <v>205</v>
      </c>
      <c r="F1160" s="14">
        <v>35</v>
      </c>
      <c r="G1160" s="14">
        <v>12.9462825512643</v>
      </c>
      <c r="H1160" s="14">
        <v>2.70347876785541</v>
      </c>
      <c r="I1160" s="15">
        <v>6.4322064341482106E-8</v>
      </c>
      <c r="J1160" s="15">
        <v>4.9885781025840702E-5</v>
      </c>
      <c r="K1160" s="11" t="s">
        <v>7826</v>
      </c>
      <c r="L1160" s="16" t="s">
        <v>7827</v>
      </c>
    </row>
    <row r="1161" spans="1:12" ht="13" x14ac:dyDescent="0.15">
      <c r="A1161" s="11" t="s">
        <v>1231</v>
      </c>
      <c r="B1161" s="11" t="s">
        <v>7828</v>
      </c>
      <c r="C1161" s="11" t="s">
        <v>7829</v>
      </c>
      <c r="D1161" s="13" t="s">
        <v>7830</v>
      </c>
      <c r="E1161" s="14">
        <v>42</v>
      </c>
      <c r="F1161" s="14">
        <v>14</v>
      </c>
      <c r="G1161" s="14">
        <v>2.6524091080639098</v>
      </c>
      <c r="H1161" s="14">
        <v>5.2782204515272202</v>
      </c>
      <c r="I1161" s="15">
        <v>1.4626477962131901E-7</v>
      </c>
      <c r="J1161" s="14">
        <v>1.0676468531299699E-4</v>
      </c>
      <c r="K1161" s="11" t="s">
        <v>7831</v>
      </c>
      <c r="L1161" s="16" t="s">
        <v>7832</v>
      </c>
    </row>
    <row r="1162" spans="1:12" ht="13" x14ac:dyDescent="0.15">
      <c r="A1162" s="11" t="s">
        <v>1231</v>
      </c>
      <c r="B1162" s="11" t="s">
        <v>7833</v>
      </c>
      <c r="C1162" s="11" t="s">
        <v>7834</v>
      </c>
      <c r="D1162" s="13" t="s">
        <v>7835</v>
      </c>
      <c r="E1162" s="14">
        <v>37</v>
      </c>
      <c r="F1162" s="14">
        <v>13</v>
      </c>
      <c r="G1162" s="14">
        <v>2.3366461190086798</v>
      </c>
      <c r="H1162" s="14">
        <v>5.5635296651232897</v>
      </c>
      <c r="I1162" s="15">
        <v>2.01888235462633E-7</v>
      </c>
      <c r="J1162" s="14">
        <v>1.3917950632532299E-4</v>
      </c>
      <c r="K1162" s="11" t="s">
        <v>7783</v>
      </c>
      <c r="L1162" s="16" t="s">
        <v>7784</v>
      </c>
    </row>
    <row r="1163" spans="1:12" ht="13" x14ac:dyDescent="0.15">
      <c r="A1163" s="11" t="s">
        <v>1231</v>
      </c>
      <c r="B1163" s="11" t="s">
        <v>7836</v>
      </c>
      <c r="C1163" s="11" t="s">
        <v>7837</v>
      </c>
      <c r="D1163" s="13" t="s">
        <v>7838</v>
      </c>
      <c r="E1163" s="14">
        <v>38</v>
      </c>
      <c r="F1163" s="14">
        <v>13</v>
      </c>
      <c r="G1163" s="14">
        <v>2.3997987168197299</v>
      </c>
      <c r="H1163" s="14">
        <v>5.4171209897253103</v>
      </c>
      <c r="I1163" s="15">
        <v>2.89215017157396E-7</v>
      </c>
      <c r="J1163" s="14">
        <v>1.8888784988979599E-4</v>
      </c>
      <c r="K1163" s="11" t="s">
        <v>7783</v>
      </c>
      <c r="L1163" s="16" t="s">
        <v>7784</v>
      </c>
    </row>
    <row r="1164" spans="1:12" ht="13" x14ac:dyDescent="0.15">
      <c r="A1164" s="11" t="s">
        <v>1231</v>
      </c>
      <c r="B1164" s="11" t="s">
        <v>7839</v>
      </c>
      <c r="C1164" s="11" t="s">
        <v>7840</v>
      </c>
      <c r="D1164" s="13" t="s">
        <v>7841</v>
      </c>
      <c r="E1164" s="14">
        <v>200</v>
      </c>
      <c r="F1164" s="14">
        <v>33</v>
      </c>
      <c r="G1164" s="14">
        <v>12.6305195622091</v>
      </c>
      <c r="H1164" s="14">
        <v>2.6127191235059799</v>
      </c>
      <c r="I1164" s="15">
        <v>3.4566522644219301E-7</v>
      </c>
      <c r="J1164" s="14">
        <v>2.07208615473049E-4</v>
      </c>
      <c r="K1164" s="11" t="s">
        <v>7842</v>
      </c>
      <c r="L1164" s="16" t="s">
        <v>7843</v>
      </c>
    </row>
    <row r="1165" spans="1:12" ht="13" x14ac:dyDescent="0.15">
      <c r="A1165" s="11" t="s">
        <v>1231</v>
      </c>
      <c r="B1165" s="11" t="s">
        <v>7844</v>
      </c>
      <c r="C1165" s="11" t="s">
        <v>7845</v>
      </c>
      <c r="D1165" s="13" t="s">
        <v>7846</v>
      </c>
      <c r="E1165" s="14">
        <v>289</v>
      </c>
      <c r="F1165" s="14">
        <v>42</v>
      </c>
      <c r="G1165" s="14">
        <v>18.251100767392099</v>
      </c>
      <c r="H1165" s="14">
        <v>2.3012310619115199</v>
      </c>
      <c r="I1165" s="15">
        <v>3.5066330283939399E-7</v>
      </c>
      <c r="J1165" s="14">
        <v>2.07208615473049E-4</v>
      </c>
      <c r="K1165" s="11" t="s">
        <v>7847</v>
      </c>
      <c r="L1165" s="16" t="s">
        <v>7848</v>
      </c>
    </row>
    <row r="1166" spans="1:12" ht="13" x14ac:dyDescent="0.15">
      <c r="A1166" s="11" t="s">
        <v>1231</v>
      </c>
      <c r="B1166" s="11" t="s">
        <v>7849</v>
      </c>
      <c r="C1166" s="11" t="s">
        <v>7850</v>
      </c>
      <c r="D1166" s="13" t="s">
        <v>7851</v>
      </c>
      <c r="E1166" s="14">
        <v>66</v>
      </c>
      <c r="F1166" s="14">
        <v>17</v>
      </c>
      <c r="G1166" s="14">
        <v>4.1680714555289997</v>
      </c>
      <c r="H1166" s="14">
        <v>4.0786248943619503</v>
      </c>
      <c r="I1166" s="15">
        <v>4.6726687397136099E-7</v>
      </c>
      <c r="J1166" s="14">
        <v>2.52100636483071E-4</v>
      </c>
      <c r="K1166" s="11" t="s">
        <v>7852</v>
      </c>
      <c r="L1166" s="16" t="s">
        <v>7853</v>
      </c>
    </row>
    <row r="1167" spans="1:12" ht="13" x14ac:dyDescent="0.15">
      <c r="A1167" s="11" t="s">
        <v>1231</v>
      </c>
      <c r="B1167" s="11" t="s">
        <v>7854</v>
      </c>
      <c r="C1167" s="11" t="s">
        <v>7855</v>
      </c>
      <c r="D1167" s="13" t="s">
        <v>7856</v>
      </c>
      <c r="E1167" s="14">
        <v>66</v>
      </c>
      <c r="F1167" s="14">
        <v>17</v>
      </c>
      <c r="G1167" s="14">
        <v>4.1680714555289997</v>
      </c>
      <c r="H1167" s="14">
        <v>4.0786248943619503</v>
      </c>
      <c r="I1167" s="15">
        <v>4.6726687397136099E-7</v>
      </c>
      <c r="J1167" s="14">
        <v>2.52100636483071E-4</v>
      </c>
      <c r="K1167" s="11" t="s">
        <v>7852</v>
      </c>
      <c r="L1167" s="16" t="s">
        <v>7853</v>
      </c>
    </row>
    <row r="1168" spans="1:12" ht="13" x14ac:dyDescent="0.15">
      <c r="A1168" s="11" t="s">
        <v>1231</v>
      </c>
      <c r="B1168" s="11" t="s">
        <v>7857</v>
      </c>
      <c r="C1168" s="11" t="s">
        <v>7858</v>
      </c>
      <c r="D1168" s="13" t="s">
        <v>7859</v>
      </c>
      <c r="E1168" s="14">
        <v>234</v>
      </c>
      <c r="F1168" s="14">
        <v>36</v>
      </c>
      <c r="G1168" s="14">
        <v>14.777707887784601</v>
      </c>
      <c r="H1168" s="14">
        <v>2.4361017468587201</v>
      </c>
      <c r="I1168" s="15">
        <v>6.0074940244625505E-7</v>
      </c>
      <c r="J1168" s="14">
        <v>3.1061247228981499E-4</v>
      </c>
      <c r="K1168" s="11" t="s">
        <v>7860</v>
      </c>
      <c r="L1168" s="16" t="s">
        <v>7861</v>
      </c>
    </row>
    <row r="1169" spans="1:12" ht="13" x14ac:dyDescent="0.15">
      <c r="A1169" s="11" t="s">
        <v>1231</v>
      </c>
      <c r="B1169" s="11" t="s">
        <v>7862</v>
      </c>
      <c r="C1169" s="11" t="s">
        <v>7863</v>
      </c>
      <c r="D1169" s="13" t="s">
        <v>7864</v>
      </c>
      <c r="E1169" s="14">
        <v>145</v>
      </c>
      <c r="F1169" s="14">
        <v>26</v>
      </c>
      <c r="G1169" s="14">
        <v>9.1571266826015894</v>
      </c>
      <c r="H1169" s="14">
        <v>2.8393185877180902</v>
      </c>
      <c r="I1169" s="15">
        <v>1.1977111763483699E-6</v>
      </c>
      <c r="J1169" s="14">
        <v>5.9449591949227703E-4</v>
      </c>
      <c r="K1169" s="11" t="s">
        <v>7865</v>
      </c>
      <c r="L1169" s="16" t="s">
        <v>7866</v>
      </c>
    </row>
    <row r="1170" spans="1:12" ht="13" x14ac:dyDescent="0.15">
      <c r="A1170" s="11" t="s">
        <v>1231</v>
      </c>
      <c r="B1170" s="11" t="s">
        <v>7867</v>
      </c>
      <c r="C1170" s="11" t="s">
        <v>7868</v>
      </c>
      <c r="D1170" s="13" t="s">
        <v>7869</v>
      </c>
      <c r="E1170" s="14">
        <v>71</v>
      </c>
      <c r="F1170" s="14">
        <v>17</v>
      </c>
      <c r="G1170" s="14">
        <v>4.48383444458422</v>
      </c>
      <c r="H1170" s="14">
        <v>3.79139778912519</v>
      </c>
      <c r="I1170" s="15">
        <v>1.42543132319872E-6</v>
      </c>
      <c r="J1170" s="14">
        <v>6.8031451113742102E-4</v>
      </c>
      <c r="K1170" s="11" t="s">
        <v>7852</v>
      </c>
      <c r="L1170" s="16" t="s">
        <v>7853</v>
      </c>
    </row>
    <row r="1171" spans="1:12" ht="13" x14ac:dyDescent="0.15">
      <c r="A1171" s="11" t="s">
        <v>1231</v>
      </c>
      <c r="B1171" s="11" t="s">
        <v>7870</v>
      </c>
      <c r="C1171" s="11" t="s">
        <v>7871</v>
      </c>
      <c r="D1171" s="13" t="s">
        <v>7872</v>
      </c>
      <c r="E1171" s="14">
        <v>176</v>
      </c>
      <c r="F1171" s="14">
        <v>29</v>
      </c>
      <c r="G1171" s="14">
        <v>11.114857214743999</v>
      </c>
      <c r="H1171" s="14">
        <v>2.6091203368344802</v>
      </c>
      <c r="I1171" s="15">
        <v>1.8054238660747399E-6</v>
      </c>
      <c r="J1171" s="14">
        <v>8.2975943533783198E-4</v>
      </c>
      <c r="K1171" s="11" t="s">
        <v>7873</v>
      </c>
      <c r="L1171" s="16" t="s">
        <v>7874</v>
      </c>
    </row>
    <row r="1172" spans="1:12" ht="13" x14ac:dyDescent="0.15">
      <c r="A1172" s="11" t="s">
        <v>1231</v>
      </c>
      <c r="B1172" s="11" t="s">
        <v>7875</v>
      </c>
      <c r="C1172" s="11" t="s">
        <v>7876</v>
      </c>
      <c r="D1172" s="13" t="s">
        <v>7877</v>
      </c>
      <c r="E1172" s="14">
        <v>32</v>
      </c>
      <c r="F1172" s="14">
        <v>11</v>
      </c>
      <c r="G1172" s="14">
        <v>2.0208831299534502</v>
      </c>
      <c r="H1172" s="14">
        <v>5.4431648406374498</v>
      </c>
      <c r="I1172" s="15">
        <v>2.2732953581794399E-6</v>
      </c>
      <c r="J1172" s="14">
        <v>1.0074757892731699E-3</v>
      </c>
      <c r="K1172" s="11" t="s">
        <v>7878</v>
      </c>
      <c r="L1172" s="16" t="s">
        <v>7879</v>
      </c>
    </row>
    <row r="1173" spans="1:12" ht="13" x14ac:dyDescent="0.15">
      <c r="A1173" s="11" t="s">
        <v>1231</v>
      </c>
      <c r="B1173" s="11" t="s">
        <v>7880</v>
      </c>
      <c r="C1173" s="11" t="s">
        <v>7881</v>
      </c>
      <c r="D1173" s="13" t="s">
        <v>7882</v>
      </c>
      <c r="E1173" s="14">
        <v>160</v>
      </c>
      <c r="F1173" s="14">
        <v>27</v>
      </c>
      <c r="G1173" s="14">
        <v>10.104415649767301</v>
      </c>
      <c r="H1173" s="14">
        <v>2.6720991035856598</v>
      </c>
      <c r="I1173" s="15">
        <v>2.5448351160806101E-6</v>
      </c>
      <c r="J1173" s="14">
        <v>1.08892617087739E-3</v>
      </c>
      <c r="K1173" s="11" t="s">
        <v>7883</v>
      </c>
      <c r="L1173" s="16" t="s">
        <v>7884</v>
      </c>
    </row>
    <row r="1174" spans="1:12" ht="13" x14ac:dyDescent="0.15">
      <c r="A1174" s="11" t="s">
        <v>1231</v>
      </c>
      <c r="B1174" s="11" t="s">
        <v>7885</v>
      </c>
      <c r="C1174" s="11" t="s">
        <v>7886</v>
      </c>
      <c r="D1174" s="13" t="s">
        <v>7887</v>
      </c>
      <c r="E1174" s="14">
        <v>340</v>
      </c>
      <c r="F1174" s="14">
        <v>44</v>
      </c>
      <c r="G1174" s="14">
        <v>21.471883255755401</v>
      </c>
      <c r="H1174" s="14">
        <v>2.0491914694164501</v>
      </c>
      <c r="I1174" s="15">
        <v>4.5403302113555802E-6</v>
      </c>
      <c r="J1174" s="14">
        <v>1.8780319197570501E-3</v>
      </c>
      <c r="K1174" s="11" t="s">
        <v>7888</v>
      </c>
      <c r="L1174" s="16" t="s">
        <v>7889</v>
      </c>
    </row>
    <row r="1175" spans="1:12" ht="13" x14ac:dyDescent="0.15">
      <c r="A1175" s="11" t="s">
        <v>1231</v>
      </c>
      <c r="B1175" s="11" t="s">
        <v>7890</v>
      </c>
      <c r="C1175" s="11" t="s">
        <v>7891</v>
      </c>
      <c r="D1175" s="13" t="s">
        <v>7892</v>
      </c>
      <c r="E1175" s="14">
        <v>238</v>
      </c>
      <c r="F1175" s="14">
        <v>34</v>
      </c>
      <c r="G1175" s="14">
        <v>15.030318279028799</v>
      </c>
      <c r="H1175" s="14">
        <v>2.2620944792259499</v>
      </c>
      <c r="I1175" s="15">
        <v>6.6062576764558401E-6</v>
      </c>
      <c r="J1175" s="14">
        <v>2.6444210163593701E-3</v>
      </c>
      <c r="K1175" s="11" t="s">
        <v>7893</v>
      </c>
      <c r="L1175" s="16" t="s">
        <v>7894</v>
      </c>
    </row>
    <row r="1176" spans="1:12" ht="13" x14ac:dyDescent="0.15">
      <c r="A1176" s="11" t="s">
        <v>1231</v>
      </c>
      <c r="B1176" s="11" t="s">
        <v>7895</v>
      </c>
      <c r="C1176" s="11" t="s">
        <v>7896</v>
      </c>
      <c r="D1176" s="13" t="s">
        <v>7897</v>
      </c>
      <c r="E1176" s="14">
        <v>42</v>
      </c>
      <c r="F1176" s="14">
        <v>12</v>
      </c>
      <c r="G1176" s="14">
        <v>2.6524091080639098</v>
      </c>
      <c r="H1176" s="14">
        <v>4.5241889584519104</v>
      </c>
      <c r="I1176" s="15">
        <v>7.1099212619607499E-6</v>
      </c>
      <c r="J1176" s="14">
        <v>2.7570941543647201E-3</v>
      </c>
      <c r="K1176" s="11" t="s">
        <v>7898</v>
      </c>
      <c r="L1176" s="16" t="s">
        <v>7899</v>
      </c>
    </row>
    <row r="1177" spans="1:12" ht="13" x14ac:dyDescent="0.15">
      <c r="A1177" s="11" t="s">
        <v>1231</v>
      </c>
      <c r="B1177" s="11" t="s">
        <v>7900</v>
      </c>
      <c r="C1177" s="11" t="s">
        <v>7901</v>
      </c>
      <c r="D1177" s="13" t="s">
        <v>7902</v>
      </c>
      <c r="E1177" s="14">
        <v>14</v>
      </c>
      <c r="F1177" s="14">
        <v>7</v>
      </c>
      <c r="G1177" s="14">
        <v>0.88413636935463602</v>
      </c>
      <c r="H1177" s="14">
        <v>7.9173306772908401</v>
      </c>
      <c r="I1177" s="15">
        <v>9.0902541226567396E-6</v>
      </c>
      <c r="J1177" s="14">
        <v>3.39174784644161E-3</v>
      </c>
      <c r="K1177" s="11" t="s">
        <v>7903</v>
      </c>
      <c r="L1177" s="16" t="s">
        <v>7904</v>
      </c>
    </row>
    <row r="1178" spans="1:12" ht="13" x14ac:dyDescent="0.15">
      <c r="A1178" s="11" t="s">
        <v>1231</v>
      </c>
      <c r="B1178" s="11" t="s">
        <v>7905</v>
      </c>
      <c r="C1178" s="11" t="s">
        <v>7906</v>
      </c>
      <c r="D1178" s="13" t="s">
        <v>7907</v>
      </c>
      <c r="E1178" s="14">
        <v>115</v>
      </c>
      <c r="F1178" s="14">
        <v>21</v>
      </c>
      <c r="G1178" s="14">
        <v>7.2625487482702198</v>
      </c>
      <c r="H1178" s="14">
        <v>2.89154685605404</v>
      </c>
      <c r="I1178" s="15">
        <v>9.2971437306577104E-6</v>
      </c>
      <c r="J1178" s="14">
        <v>3.39174784644161E-3</v>
      </c>
      <c r="K1178" s="11" t="s">
        <v>7908</v>
      </c>
      <c r="L1178" s="16" t="s">
        <v>7909</v>
      </c>
    </row>
    <row r="1179" spans="1:12" ht="13" x14ac:dyDescent="0.15">
      <c r="A1179" s="11" t="s">
        <v>1231</v>
      </c>
      <c r="B1179" s="11" t="s">
        <v>7910</v>
      </c>
      <c r="C1179" s="11" t="s">
        <v>7911</v>
      </c>
      <c r="D1179" s="13" t="s">
        <v>7912</v>
      </c>
      <c r="E1179" s="14">
        <v>65</v>
      </c>
      <c r="F1179" s="14">
        <v>15</v>
      </c>
      <c r="G1179" s="14">
        <v>4.1049188577179496</v>
      </c>
      <c r="H1179" s="14">
        <v>3.6541526202880799</v>
      </c>
      <c r="I1179" s="15">
        <v>9.5665383693654993E-6</v>
      </c>
      <c r="J1179" s="14">
        <v>3.39174784644161E-3</v>
      </c>
      <c r="K1179" s="11" t="s">
        <v>7913</v>
      </c>
      <c r="L1179" s="16" t="s">
        <v>7914</v>
      </c>
    </row>
    <row r="1180" spans="1:12" ht="13" x14ac:dyDescent="0.15">
      <c r="A1180" s="11" t="s">
        <v>1231</v>
      </c>
      <c r="B1180" s="11" t="s">
        <v>7915</v>
      </c>
      <c r="C1180" s="11" t="s">
        <v>7916</v>
      </c>
      <c r="D1180" s="13" t="s">
        <v>7917</v>
      </c>
      <c r="E1180" s="14">
        <v>19</v>
      </c>
      <c r="F1180" s="14">
        <v>8</v>
      </c>
      <c r="G1180" s="14">
        <v>1.1998993584098601</v>
      </c>
      <c r="H1180" s="14">
        <v>6.6672258335080699</v>
      </c>
      <c r="I1180" s="15">
        <v>9.9377665452316E-6</v>
      </c>
      <c r="J1180" s="14">
        <v>3.4254929183271899E-3</v>
      </c>
      <c r="K1180" s="11" t="s">
        <v>7918</v>
      </c>
      <c r="L1180" s="16" t="s">
        <v>7919</v>
      </c>
    </row>
    <row r="1181" spans="1:12" ht="13" x14ac:dyDescent="0.15">
      <c r="A1181" s="11" t="s">
        <v>1231</v>
      </c>
      <c r="B1181" s="11" t="s">
        <v>7920</v>
      </c>
      <c r="C1181" s="11" t="s">
        <v>7921</v>
      </c>
      <c r="D1181" s="13" t="s">
        <v>7922</v>
      </c>
      <c r="E1181" s="14">
        <v>134</v>
      </c>
      <c r="F1181" s="14">
        <v>23</v>
      </c>
      <c r="G1181" s="14">
        <v>8.4624481066800907</v>
      </c>
      <c r="H1181" s="14">
        <v>2.7178896354879001</v>
      </c>
      <c r="I1181" s="15">
        <v>1.03686680947845E-5</v>
      </c>
      <c r="J1181" s="14">
        <v>3.4393722805334398E-3</v>
      </c>
      <c r="K1181" s="11" t="s">
        <v>7923</v>
      </c>
      <c r="L1181" s="16" t="s">
        <v>7924</v>
      </c>
    </row>
    <row r="1182" spans="1:12" ht="13" x14ac:dyDescent="0.15">
      <c r="A1182" s="11" t="s">
        <v>1231</v>
      </c>
      <c r="B1182" s="11" t="s">
        <v>7925</v>
      </c>
      <c r="C1182" s="11" t="s">
        <v>7926</v>
      </c>
      <c r="D1182" s="13" t="s">
        <v>7927</v>
      </c>
      <c r="E1182" s="14">
        <v>10</v>
      </c>
      <c r="F1182" s="14">
        <v>6</v>
      </c>
      <c r="G1182" s="14">
        <v>0.63152597811045397</v>
      </c>
      <c r="H1182" s="14">
        <v>9.5007968127489999</v>
      </c>
      <c r="I1182" s="15">
        <v>1.0532367367255299E-5</v>
      </c>
      <c r="J1182" s="14">
        <v>3.4393722805334398E-3</v>
      </c>
      <c r="K1182" s="11" t="s">
        <v>7928</v>
      </c>
      <c r="L1182" s="16" t="s">
        <v>7929</v>
      </c>
    </row>
    <row r="1183" spans="1:12" ht="13" x14ac:dyDescent="0.15">
      <c r="A1183" s="11" t="s">
        <v>1231</v>
      </c>
      <c r="B1183" s="11" t="s">
        <v>7930</v>
      </c>
      <c r="C1183" s="11" t="s">
        <v>7931</v>
      </c>
      <c r="D1183" s="13" t="s">
        <v>7932</v>
      </c>
      <c r="E1183" s="14">
        <v>236</v>
      </c>
      <c r="F1183" s="14">
        <v>33</v>
      </c>
      <c r="G1183" s="14">
        <v>14.904013083406699</v>
      </c>
      <c r="H1183" s="14">
        <v>2.2141687487338801</v>
      </c>
      <c r="I1183" s="15">
        <v>1.4175494406965E-5</v>
      </c>
      <c r="J1183" s="14">
        <v>4.5103515409237998E-3</v>
      </c>
      <c r="K1183" s="11" t="s">
        <v>7933</v>
      </c>
      <c r="L1183" s="16" t="s">
        <v>7934</v>
      </c>
    </row>
    <row r="1184" spans="1:12" ht="13" x14ac:dyDescent="0.15">
      <c r="A1184" s="11" t="s">
        <v>1231</v>
      </c>
      <c r="B1184" s="11" t="s">
        <v>7935</v>
      </c>
      <c r="C1184" s="11" t="s">
        <v>7936</v>
      </c>
      <c r="D1184" s="13" t="s">
        <v>7937</v>
      </c>
      <c r="E1184" s="14">
        <v>52</v>
      </c>
      <c r="F1184" s="14">
        <v>13</v>
      </c>
      <c r="G1184" s="14">
        <v>3.2839350861743601</v>
      </c>
      <c r="H1184" s="14">
        <v>3.95866533864542</v>
      </c>
      <c r="I1184" s="15">
        <v>1.48274692611805E-5</v>
      </c>
      <c r="J1184" s="14">
        <v>4.5645579026312002E-3</v>
      </c>
      <c r="K1184" s="11" t="s">
        <v>7938</v>
      </c>
      <c r="L1184" s="16" t="s">
        <v>7939</v>
      </c>
    </row>
    <row r="1185" spans="1:12" ht="13" x14ac:dyDescent="0.15">
      <c r="A1185" s="11" t="s">
        <v>1231</v>
      </c>
      <c r="B1185" s="11" t="s">
        <v>7940</v>
      </c>
      <c r="C1185" s="11" t="s">
        <v>7941</v>
      </c>
      <c r="D1185" s="13" t="s">
        <v>7942</v>
      </c>
      <c r="E1185" s="14">
        <v>128</v>
      </c>
      <c r="F1185" s="14">
        <v>22</v>
      </c>
      <c r="G1185" s="14">
        <v>8.0835325198138097</v>
      </c>
      <c r="H1185" s="14">
        <v>2.72158242031872</v>
      </c>
      <c r="I1185" s="15">
        <v>1.5689712795419201E-5</v>
      </c>
      <c r="J1185" s="14">
        <v>4.5645579026312002E-3</v>
      </c>
      <c r="K1185" s="11" t="s">
        <v>7943</v>
      </c>
      <c r="L1185" s="16" t="s">
        <v>7944</v>
      </c>
    </row>
    <row r="1186" spans="1:12" ht="13" x14ac:dyDescent="0.15">
      <c r="A1186" s="11" t="s">
        <v>1231</v>
      </c>
      <c r="B1186" s="11" t="s">
        <v>7945</v>
      </c>
      <c r="C1186" s="11" t="s">
        <v>7946</v>
      </c>
      <c r="D1186" s="13" t="s">
        <v>7947</v>
      </c>
      <c r="E1186" s="14">
        <v>4</v>
      </c>
      <c r="F1186" s="14">
        <v>4</v>
      </c>
      <c r="G1186" s="14">
        <v>0.252610391244182</v>
      </c>
      <c r="H1186" s="14">
        <v>15.8346613545817</v>
      </c>
      <c r="I1186" s="15">
        <v>1.5817228609327199E-5</v>
      </c>
      <c r="J1186" s="14">
        <v>4.5645579026312002E-3</v>
      </c>
      <c r="K1186" s="11" t="s">
        <v>7948</v>
      </c>
      <c r="L1186" s="16" t="s">
        <v>7622</v>
      </c>
    </row>
    <row r="1187" spans="1:12" ht="13" x14ac:dyDescent="0.15">
      <c r="A1187" s="11" t="s">
        <v>1231</v>
      </c>
      <c r="B1187" s="11" t="s">
        <v>7949</v>
      </c>
      <c r="C1187" s="11" t="s">
        <v>7950</v>
      </c>
      <c r="D1187" s="13" t="s">
        <v>7951</v>
      </c>
      <c r="E1187" s="14">
        <v>4</v>
      </c>
      <c r="F1187" s="14">
        <v>4</v>
      </c>
      <c r="G1187" s="14">
        <v>0.252610391244182</v>
      </c>
      <c r="H1187" s="14">
        <v>15.8346613545817</v>
      </c>
      <c r="I1187" s="15">
        <v>1.5817228609327199E-5</v>
      </c>
      <c r="J1187" s="14">
        <v>4.5645579026312002E-3</v>
      </c>
      <c r="K1187" s="11" t="s">
        <v>7948</v>
      </c>
      <c r="L1187" s="16" t="s">
        <v>7622</v>
      </c>
    </row>
    <row r="1188" spans="1:12" ht="13" x14ac:dyDescent="0.15">
      <c r="A1188" s="11" t="s">
        <v>1231</v>
      </c>
      <c r="B1188" s="11" t="s">
        <v>7952</v>
      </c>
      <c r="C1188" s="11" t="s">
        <v>7953</v>
      </c>
      <c r="D1188" s="13" t="s">
        <v>7954</v>
      </c>
      <c r="E1188" s="14">
        <v>138</v>
      </c>
      <c r="F1188" s="14">
        <v>23</v>
      </c>
      <c r="G1188" s="14">
        <v>8.7150584979242698</v>
      </c>
      <c r="H1188" s="14">
        <v>2.6391102257636101</v>
      </c>
      <c r="I1188" s="15">
        <v>1.70347071226651E-5</v>
      </c>
      <c r="J1188" s="14">
        <v>4.6480456123492303E-3</v>
      </c>
      <c r="K1188" s="11" t="s">
        <v>7923</v>
      </c>
      <c r="L1188" s="16" t="s">
        <v>7924</v>
      </c>
    </row>
    <row r="1189" spans="1:12" ht="13" x14ac:dyDescent="0.15">
      <c r="A1189" s="11" t="s">
        <v>1231</v>
      </c>
      <c r="B1189" s="11" t="s">
        <v>7955</v>
      </c>
      <c r="C1189" s="11" t="s">
        <v>7956</v>
      </c>
      <c r="D1189" s="13" t="s">
        <v>7957</v>
      </c>
      <c r="E1189" s="14">
        <v>347</v>
      </c>
      <c r="F1189" s="14">
        <v>43</v>
      </c>
      <c r="G1189" s="14">
        <v>21.9139514404328</v>
      </c>
      <c r="H1189" s="14">
        <v>1.9622202831326001</v>
      </c>
      <c r="I1189" s="15">
        <v>1.7290534836567099E-5</v>
      </c>
      <c r="J1189" s="14">
        <v>4.6480456123492303E-3</v>
      </c>
      <c r="K1189" s="11" t="s">
        <v>7958</v>
      </c>
      <c r="L1189" s="16" t="s">
        <v>7959</v>
      </c>
    </row>
    <row r="1190" spans="1:12" ht="13" x14ac:dyDescent="0.15">
      <c r="A1190" s="11" t="s">
        <v>1231</v>
      </c>
      <c r="B1190" s="11" t="s">
        <v>2775</v>
      </c>
      <c r="C1190" s="11" t="s">
        <v>2776</v>
      </c>
      <c r="D1190" s="13" t="s">
        <v>2777</v>
      </c>
      <c r="E1190" s="14">
        <v>32</v>
      </c>
      <c r="F1190" s="14">
        <v>10</v>
      </c>
      <c r="G1190" s="14">
        <v>2.0208831299534502</v>
      </c>
      <c r="H1190" s="14">
        <v>4.9483316733067699</v>
      </c>
      <c r="I1190" s="15">
        <v>1.7324164687138E-5</v>
      </c>
      <c r="J1190" s="14">
        <v>4.6480456123492303E-3</v>
      </c>
      <c r="K1190" s="11" t="s">
        <v>7960</v>
      </c>
      <c r="L1190" s="16" t="s">
        <v>7961</v>
      </c>
    </row>
    <row r="1191" spans="1:12" ht="13" x14ac:dyDescent="0.15">
      <c r="A1191" s="11" t="s">
        <v>1231</v>
      </c>
      <c r="B1191" s="11" t="s">
        <v>7962</v>
      </c>
      <c r="C1191" s="11" t="s">
        <v>7963</v>
      </c>
      <c r="D1191" s="13" t="s">
        <v>7964</v>
      </c>
      <c r="E1191" s="14">
        <v>249</v>
      </c>
      <c r="F1191" s="14">
        <v>34</v>
      </c>
      <c r="G1191" s="14">
        <v>15.7249968549503</v>
      </c>
      <c r="H1191" s="14">
        <v>2.1621625946015102</v>
      </c>
      <c r="I1191" s="15">
        <v>1.7604814552374399E-5</v>
      </c>
      <c r="J1191" s="14">
        <v>4.6480456123492303E-3</v>
      </c>
      <c r="K1191" s="11" t="s">
        <v>7965</v>
      </c>
      <c r="L1191" s="16" t="s">
        <v>7966</v>
      </c>
    </row>
    <row r="1192" spans="1:12" ht="13" x14ac:dyDescent="0.15">
      <c r="A1192" s="11" t="s">
        <v>1231</v>
      </c>
      <c r="B1192" s="11" t="s">
        <v>7967</v>
      </c>
      <c r="C1192" s="11" t="s">
        <v>7968</v>
      </c>
      <c r="D1192" s="13" t="s">
        <v>7969</v>
      </c>
      <c r="E1192" s="14">
        <v>230</v>
      </c>
      <c r="F1192" s="14">
        <v>32</v>
      </c>
      <c r="G1192" s="14">
        <v>14.5250974965404</v>
      </c>
      <c r="H1192" s="14">
        <v>2.2030833188983201</v>
      </c>
      <c r="I1192" s="15">
        <v>2.10849302688665E-5</v>
      </c>
      <c r="J1192" s="14">
        <v>5.4508937438825901E-3</v>
      </c>
      <c r="K1192" s="11" t="s">
        <v>7970</v>
      </c>
      <c r="L1192" s="16" t="s">
        <v>7971</v>
      </c>
    </row>
    <row r="1193" spans="1:12" ht="13" x14ac:dyDescent="0.15">
      <c r="A1193" s="11" t="s">
        <v>1231</v>
      </c>
      <c r="B1193" s="11" t="s">
        <v>7972</v>
      </c>
      <c r="C1193" s="11" t="s">
        <v>7973</v>
      </c>
      <c r="D1193" s="13" t="s">
        <v>7974</v>
      </c>
      <c r="E1193" s="14">
        <v>27</v>
      </c>
      <c r="F1193" s="14">
        <v>9</v>
      </c>
      <c r="G1193" s="14">
        <v>1.7051201408982299</v>
      </c>
      <c r="H1193" s="14">
        <v>5.2782204515272202</v>
      </c>
      <c r="I1193" s="15">
        <v>2.5619582467717399E-5</v>
      </c>
      <c r="J1193" s="14">
        <v>6.4440832490244102E-3</v>
      </c>
      <c r="K1193" s="11" t="s">
        <v>7975</v>
      </c>
      <c r="L1193" s="16" t="s">
        <v>7976</v>
      </c>
    </row>
    <row r="1194" spans="1:12" ht="13" x14ac:dyDescent="0.15">
      <c r="A1194" s="11" t="s">
        <v>1231</v>
      </c>
      <c r="B1194" s="11" t="s">
        <v>7977</v>
      </c>
      <c r="C1194" s="11" t="s">
        <v>7978</v>
      </c>
      <c r="D1194" s="13" t="s">
        <v>7979</v>
      </c>
      <c r="E1194" s="14">
        <v>387</v>
      </c>
      <c r="F1194" s="14">
        <v>46</v>
      </c>
      <c r="G1194" s="14">
        <v>24.440055352874602</v>
      </c>
      <c r="H1194" s="14">
        <v>1.88215613000196</v>
      </c>
      <c r="I1194" s="15">
        <v>2.5965360822888301E-5</v>
      </c>
      <c r="J1194" s="14">
        <v>6.4440832490244102E-3</v>
      </c>
      <c r="K1194" s="11" t="s">
        <v>7980</v>
      </c>
      <c r="L1194" s="16" t="s">
        <v>7981</v>
      </c>
    </row>
    <row r="1195" spans="1:12" ht="13" x14ac:dyDescent="0.15">
      <c r="A1195" s="11" t="s">
        <v>1231</v>
      </c>
      <c r="B1195" s="11" t="s">
        <v>7982</v>
      </c>
      <c r="C1195" s="11" t="s">
        <v>7983</v>
      </c>
      <c r="D1195" s="13" t="s">
        <v>7984</v>
      </c>
      <c r="E1195" s="14">
        <v>16</v>
      </c>
      <c r="F1195" s="14">
        <v>7</v>
      </c>
      <c r="G1195" s="14">
        <v>1.01044156497673</v>
      </c>
      <c r="H1195" s="14">
        <v>6.9276643426294804</v>
      </c>
      <c r="I1195" s="15">
        <v>2.7086462423997499E-5</v>
      </c>
      <c r="J1195" s="14">
        <v>6.46376754268048E-3</v>
      </c>
      <c r="K1195" s="11" t="s">
        <v>7985</v>
      </c>
      <c r="L1195" s="16" t="s">
        <v>7986</v>
      </c>
    </row>
    <row r="1196" spans="1:12" ht="13" x14ac:dyDescent="0.15">
      <c r="A1196" s="11" t="s">
        <v>1231</v>
      </c>
      <c r="B1196" s="11" t="s">
        <v>7987</v>
      </c>
      <c r="C1196" s="11" t="s">
        <v>7988</v>
      </c>
      <c r="D1196" s="13" t="s">
        <v>7989</v>
      </c>
      <c r="E1196" s="14">
        <v>16</v>
      </c>
      <c r="F1196" s="14">
        <v>7</v>
      </c>
      <c r="G1196" s="14">
        <v>1.01044156497673</v>
      </c>
      <c r="H1196" s="14">
        <v>6.9276643426294804</v>
      </c>
      <c r="I1196" s="15">
        <v>2.7086462423997499E-5</v>
      </c>
      <c r="J1196" s="14">
        <v>6.46376754268048E-3</v>
      </c>
      <c r="K1196" s="11" t="s">
        <v>7990</v>
      </c>
      <c r="L1196" s="16" t="s">
        <v>7991</v>
      </c>
    </row>
    <row r="1197" spans="1:12" ht="13" x14ac:dyDescent="0.15">
      <c r="A1197" s="11" t="s">
        <v>1231</v>
      </c>
      <c r="B1197" s="11" t="s">
        <v>7992</v>
      </c>
      <c r="C1197" s="11" t="s">
        <v>7993</v>
      </c>
      <c r="D1197" s="13" t="s">
        <v>7994</v>
      </c>
      <c r="E1197" s="14">
        <v>164</v>
      </c>
      <c r="F1197" s="14">
        <v>25</v>
      </c>
      <c r="G1197" s="14">
        <v>10.3570260410114</v>
      </c>
      <c r="H1197" s="14">
        <v>2.4138203284423301</v>
      </c>
      <c r="I1197" s="15">
        <v>3.5882914051987799E-5</v>
      </c>
      <c r="J1197" s="14">
        <v>8.2457607494651301E-3</v>
      </c>
      <c r="K1197" s="11" t="s">
        <v>7995</v>
      </c>
      <c r="L1197" s="16" t="s">
        <v>7996</v>
      </c>
    </row>
    <row r="1198" spans="1:12" ht="13" x14ac:dyDescent="0.15">
      <c r="A1198" s="11" t="s">
        <v>1231</v>
      </c>
      <c r="B1198" s="11" t="s">
        <v>7997</v>
      </c>
      <c r="C1198" s="11" t="s">
        <v>7998</v>
      </c>
      <c r="D1198" s="13" t="s">
        <v>7999</v>
      </c>
      <c r="E1198" s="14">
        <v>164</v>
      </c>
      <c r="F1198" s="14">
        <v>25</v>
      </c>
      <c r="G1198" s="14">
        <v>10.3570260410114</v>
      </c>
      <c r="H1198" s="14">
        <v>2.4138203284423301</v>
      </c>
      <c r="I1198" s="15">
        <v>3.5882914051987799E-5</v>
      </c>
      <c r="J1198" s="14">
        <v>8.2457607494651301E-3</v>
      </c>
      <c r="K1198" s="11" t="s">
        <v>8000</v>
      </c>
      <c r="L1198" s="16" t="s">
        <v>8001</v>
      </c>
    </row>
    <row r="1199" spans="1:12" ht="13" x14ac:dyDescent="0.15">
      <c r="A1199" s="11" t="s">
        <v>1231</v>
      </c>
      <c r="B1199" s="11" t="s">
        <v>8002</v>
      </c>
      <c r="C1199" s="11" t="s">
        <v>8003</v>
      </c>
      <c r="D1199" s="13" t="s">
        <v>8004</v>
      </c>
      <c r="E1199" s="14">
        <v>147</v>
      </c>
      <c r="F1199" s="14">
        <v>23</v>
      </c>
      <c r="G1199" s="14">
        <v>9.2834318782236807</v>
      </c>
      <c r="H1199" s="14">
        <v>2.4775320486760402</v>
      </c>
      <c r="I1199" s="15">
        <v>4.7980268292890899E-5</v>
      </c>
      <c r="J1199" s="14">
        <v>1.08252208953906E-2</v>
      </c>
      <c r="K1199" s="11" t="s">
        <v>8005</v>
      </c>
      <c r="L1199" s="16" t="s">
        <v>8006</v>
      </c>
    </row>
    <row r="1200" spans="1:12" ht="13" x14ac:dyDescent="0.15">
      <c r="A1200" s="11" t="s">
        <v>1231</v>
      </c>
      <c r="B1200" s="11" t="s">
        <v>8007</v>
      </c>
      <c r="C1200" s="11" t="s">
        <v>8008</v>
      </c>
      <c r="D1200" s="13" t="s">
        <v>8009</v>
      </c>
      <c r="E1200" s="14">
        <v>74</v>
      </c>
      <c r="F1200" s="14">
        <v>15</v>
      </c>
      <c r="G1200" s="14">
        <v>4.6732922380173596</v>
      </c>
      <c r="H1200" s="14">
        <v>3.2097286529557398</v>
      </c>
      <c r="I1200" s="15">
        <v>4.9316804609178499E-5</v>
      </c>
      <c r="J1200" s="14">
        <v>1.0928075507058901E-2</v>
      </c>
      <c r="K1200" s="11" t="s">
        <v>8010</v>
      </c>
      <c r="L1200" s="16" t="s">
        <v>8011</v>
      </c>
    </row>
    <row r="1201" spans="1:12" ht="13" x14ac:dyDescent="0.15">
      <c r="A1201" s="11" t="s">
        <v>1231</v>
      </c>
      <c r="B1201" s="11" t="s">
        <v>8012</v>
      </c>
      <c r="C1201" s="11" t="s">
        <v>8013</v>
      </c>
      <c r="D1201" s="13" t="s">
        <v>8014</v>
      </c>
      <c r="E1201" s="14">
        <v>36</v>
      </c>
      <c r="F1201" s="14">
        <v>10</v>
      </c>
      <c r="G1201" s="14">
        <v>2.2734935211976399</v>
      </c>
      <c r="H1201" s="14">
        <v>4.3985170429393499</v>
      </c>
      <c r="I1201" s="15">
        <v>5.41582226563087E-5</v>
      </c>
      <c r="J1201" s="14">
        <v>1.17903400867041E-2</v>
      </c>
      <c r="K1201" s="11" t="s">
        <v>8015</v>
      </c>
      <c r="L1201" s="16" t="s">
        <v>8016</v>
      </c>
    </row>
    <row r="1202" spans="1:12" ht="13" x14ac:dyDescent="0.15">
      <c r="A1202" s="11" t="s">
        <v>1231</v>
      </c>
      <c r="B1202" s="11" t="s">
        <v>8017</v>
      </c>
      <c r="C1202" s="11" t="s">
        <v>8018</v>
      </c>
      <c r="D1202" s="13" t="s">
        <v>8019</v>
      </c>
      <c r="E1202" s="14">
        <v>376</v>
      </c>
      <c r="F1202" s="14">
        <v>44</v>
      </c>
      <c r="G1202" s="14">
        <v>23.745376776953101</v>
      </c>
      <c r="H1202" s="14">
        <v>1.8529922861744501</v>
      </c>
      <c r="I1202" s="15">
        <v>5.6205709078827001E-5</v>
      </c>
      <c r="J1202" s="14">
        <v>1.2025114551020099E-2</v>
      </c>
      <c r="K1202" s="11" t="s">
        <v>8020</v>
      </c>
      <c r="L1202" s="16" t="s">
        <v>8021</v>
      </c>
    </row>
    <row r="1203" spans="1:12" ht="13" x14ac:dyDescent="0.15">
      <c r="A1203" s="11" t="s">
        <v>1231</v>
      </c>
      <c r="B1203" s="11" t="s">
        <v>8022</v>
      </c>
      <c r="C1203" s="11" t="s">
        <v>8023</v>
      </c>
      <c r="D1203" s="13" t="s">
        <v>8024</v>
      </c>
      <c r="E1203" s="14">
        <v>179</v>
      </c>
      <c r="F1203" s="14">
        <v>26</v>
      </c>
      <c r="G1203" s="14">
        <v>11.304315008177101</v>
      </c>
      <c r="H1203" s="14">
        <v>2.30000667720181</v>
      </c>
      <c r="I1203" s="15">
        <v>5.8709976900273E-5</v>
      </c>
      <c r="J1203" s="14">
        <v>1.22508961621843E-2</v>
      </c>
      <c r="K1203" s="11" t="s">
        <v>8025</v>
      </c>
      <c r="L1203" s="16" t="s">
        <v>8026</v>
      </c>
    </row>
    <row r="1204" spans="1:12" ht="13" x14ac:dyDescent="0.15">
      <c r="A1204" s="11" t="s">
        <v>1231</v>
      </c>
      <c r="B1204" s="11" t="s">
        <v>8027</v>
      </c>
      <c r="C1204" s="11" t="s">
        <v>8028</v>
      </c>
      <c r="D1204" s="13" t="s">
        <v>8029</v>
      </c>
      <c r="E1204" s="14">
        <v>169</v>
      </c>
      <c r="F1204" s="14">
        <v>25</v>
      </c>
      <c r="G1204" s="14">
        <v>10.672789030066699</v>
      </c>
      <c r="H1204" s="14">
        <v>2.3424055258256899</v>
      </c>
      <c r="I1204" s="15">
        <v>5.9667959810605401E-5</v>
      </c>
      <c r="J1204" s="14">
        <v>1.22508961621843E-2</v>
      </c>
      <c r="K1204" s="11" t="s">
        <v>8030</v>
      </c>
      <c r="L1204" s="16" t="s">
        <v>8031</v>
      </c>
    </row>
    <row r="1205" spans="1:12" ht="13" x14ac:dyDescent="0.15">
      <c r="A1205" s="11" t="s">
        <v>1231</v>
      </c>
      <c r="B1205" s="11" t="s">
        <v>8032</v>
      </c>
      <c r="C1205" s="11" t="s">
        <v>8033</v>
      </c>
      <c r="D1205" s="13" t="s">
        <v>8034</v>
      </c>
      <c r="E1205" s="14">
        <v>51</v>
      </c>
      <c r="F1205" s="14">
        <v>12</v>
      </c>
      <c r="G1205" s="14">
        <v>3.2207824883633198</v>
      </c>
      <c r="H1205" s="14">
        <v>3.7258026716662802</v>
      </c>
      <c r="I1205" s="15">
        <v>6.02227952206658E-5</v>
      </c>
      <c r="J1205" s="14">
        <v>1.22508961621843E-2</v>
      </c>
      <c r="K1205" s="11" t="s">
        <v>8035</v>
      </c>
      <c r="L1205" s="16" t="s">
        <v>8036</v>
      </c>
    </row>
    <row r="1206" spans="1:12" ht="13" x14ac:dyDescent="0.15">
      <c r="A1206" s="11" t="s">
        <v>1231</v>
      </c>
      <c r="B1206" s="11" t="s">
        <v>8037</v>
      </c>
      <c r="C1206" s="11" t="s">
        <v>8038</v>
      </c>
      <c r="D1206" s="13" t="s">
        <v>8039</v>
      </c>
      <c r="E1206" s="14">
        <v>93</v>
      </c>
      <c r="F1206" s="14">
        <v>17</v>
      </c>
      <c r="G1206" s="14">
        <v>5.8731915964272199</v>
      </c>
      <c r="H1206" s="14">
        <v>2.8945079895471899</v>
      </c>
      <c r="I1206" s="15">
        <v>6.3732094285229302E-5</v>
      </c>
      <c r="J1206" s="14">
        <v>1.27556702900873E-2</v>
      </c>
      <c r="K1206" s="11" t="s">
        <v>8040</v>
      </c>
      <c r="L1206" s="16" t="s">
        <v>8041</v>
      </c>
    </row>
    <row r="1207" spans="1:12" ht="13" x14ac:dyDescent="0.15">
      <c r="A1207" s="11" t="s">
        <v>1231</v>
      </c>
      <c r="B1207" s="11" t="s">
        <v>8042</v>
      </c>
      <c r="C1207" s="11" t="s">
        <v>8043</v>
      </c>
      <c r="D1207" s="13" t="s">
        <v>8044</v>
      </c>
      <c r="E1207" s="14">
        <v>150</v>
      </c>
      <c r="F1207" s="14">
        <v>23</v>
      </c>
      <c r="G1207" s="14">
        <v>9.4728896716568105</v>
      </c>
      <c r="H1207" s="14">
        <v>2.4279814077025201</v>
      </c>
      <c r="I1207" s="15">
        <v>6.6213634432266106E-5</v>
      </c>
      <c r="J1207" s="14">
        <v>1.30419839630157E-2</v>
      </c>
      <c r="K1207" s="11" t="s">
        <v>7923</v>
      </c>
      <c r="L1207" s="16" t="s">
        <v>7924</v>
      </c>
    </row>
    <row r="1208" spans="1:12" ht="13" x14ac:dyDescent="0.15">
      <c r="A1208" s="11" t="s">
        <v>1231</v>
      </c>
      <c r="B1208" s="11" t="s">
        <v>8045</v>
      </c>
      <c r="C1208" s="11" t="s">
        <v>8046</v>
      </c>
      <c r="D1208" s="13" t="s">
        <v>8047</v>
      </c>
      <c r="E1208" s="14">
        <v>474</v>
      </c>
      <c r="F1208" s="14">
        <v>52</v>
      </c>
      <c r="G1208" s="14">
        <v>29.934331362435501</v>
      </c>
      <c r="H1208" s="14">
        <v>1.73713584480643</v>
      </c>
      <c r="I1208" s="15">
        <v>6.9745028817180796E-5</v>
      </c>
      <c r="J1208" s="14">
        <v>1.35229072280062E-2</v>
      </c>
      <c r="K1208" s="11" t="s">
        <v>8048</v>
      </c>
      <c r="L1208" s="16" t="s">
        <v>8049</v>
      </c>
    </row>
    <row r="1209" spans="1:12" ht="13" x14ac:dyDescent="0.15">
      <c r="A1209" s="11" t="s">
        <v>1231</v>
      </c>
      <c r="B1209" s="11" t="s">
        <v>8050</v>
      </c>
      <c r="C1209" s="11" t="s">
        <v>8051</v>
      </c>
      <c r="D1209" s="13" t="s">
        <v>8052</v>
      </c>
      <c r="E1209" s="14">
        <v>152</v>
      </c>
      <c r="F1209" s="14">
        <v>23</v>
      </c>
      <c r="G1209" s="14">
        <v>9.5991948672789</v>
      </c>
      <c r="H1209" s="14">
        <v>2.3960342839169599</v>
      </c>
      <c r="I1209" s="15">
        <v>8.1584853613314606E-5</v>
      </c>
      <c r="J1209" s="14">
        <v>1.5575176130578801E-2</v>
      </c>
      <c r="K1209" s="11" t="s">
        <v>8053</v>
      </c>
      <c r="L1209" s="16" t="s">
        <v>8054</v>
      </c>
    </row>
    <row r="1210" spans="1:12" ht="13" x14ac:dyDescent="0.15">
      <c r="A1210" s="11" t="s">
        <v>1231</v>
      </c>
      <c r="B1210" s="11" t="s">
        <v>8055</v>
      </c>
      <c r="C1210" s="11" t="s">
        <v>8056</v>
      </c>
      <c r="D1210" s="13" t="s">
        <v>8057</v>
      </c>
      <c r="E1210" s="14">
        <v>269</v>
      </c>
      <c r="F1210" s="14">
        <v>34</v>
      </c>
      <c r="G1210" s="14">
        <v>16.9880488111712</v>
      </c>
      <c r="H1210" s="14">
        <v>2.0014070113597699</v>
      </c>
      <c r="I1210" s="15">
        <v>8.6496517235912202E-5</v>
      </c>
      <c r="J1210" s="14">
        <v>1.6262655793642999E-2</v>
      </c>
      <c r="K1210" s="11" t="s">
        <v>8058</v>
      </c>
      <c r="L1210" s="16" t="s">
        <v>8059</v>
      </c>
    </row>
    <row r="1211" spans="1:12" ht="13" x14ac:dyDescent="0.15">
      <c r="A1211" s="11" t="s">
        <v>1231</v>
      </c>
      <c r="B1211" s="11" t="s">
        <v>8060</v>
      </c>
      <c r="C1211" s="11" t="s">
        <v>8061</v>
      </c>
      <c r="D1211" s="13" t="s">
        <v>8062</v>
      </c>
      <c r="E1211" s="14">
        <v>455</v>
      </c>
      <c r="F1211" s="14">
        <v>50</v>
      </c>
      <c r="G1211" s="14">
        <v>28.734432004025699</v>
      </c>
      <c r="H1211" s="14">
        <v>1.7400726763276599</v>
      </c>
      <c r="I1211" s="15">
        <v>9.1692607863347306E-5</v>
      </c>
      <c r="J1211" s="14">
        <v>1.6982292104123501E-2</v>
      </c>
      <c r="K1211" s="11" t="s">
        <v>8063</v>
      </c>
      <c r="L1211" s="16" t="s">
        <v>8064</v>
      </c>
    </row>
    <row r="1212" spans="1:12" ht="13" x14ac:dyDescent="0.15">
      <c r="A1212" s="11" t="s">
        <v>1231</v>
      </c>
      <c r="B1212" s="11" t="s">
        <v>8065</v>
      </c>
      <c r="C1212" s="11" t="s">
        <v>8066</v>
      </c>
      <c r="D1212" s="13" t="s">
        <v>8067</v>
      </c>
      <c r="E1212" s="14">
        <v>398</v>
      </c>
      <c r="F1212" s="14">
        <v>45</v>
      </c>
      <c r="G1212" s="14">
        <v>25.134733928796098</v>
      </c>
      <c r="H1212" s="14">
        <v>1.7903511581813401</v>
      </c>
      <c r="I1212" s="14">
        <v>1.0534601338107999E-4</v>
      </c>
      <c r="J1212" s="14">
        <v>1.9224098235968001E-2</v>
      </c>
      <c r="K1212" s="11" t="s">
        <v>8068</v>
      </c>
      <c r="L1212" s="16" t="s">
        <v>8069</v>
      </c>
    </row>
    <row r="1213" spans="1:12" ht="13" x14ac:dyDescent="0.15">
      <c r="A1213" s="11" t="s">
        <v>1231</v>
      </c>
      <c r="B1213" s="11" t="s">
        <v>8070</v>
      </c>
      <c r="C1213" s="11" t="s">
        <v>8071</v>
      </c>
      <c r="D1213" s="13" t="s">
        <v>8072</v>
      </c>
      <c r="E1213" s="14">
        <v>14</v>
      </c>
      <c r="F1213" s="14">
        <v>6</v>
      </c>
      <c r="G1213" s="14">
        <v>0.88413636935463602</v>
      </c>
      <c r="H1213" s="14">
        <v>6.7862834376778602</v>
      </c>
      <c r="I1213" s="14">
        <v>1.20885458940956E-4</v>
      </c>
      <c r="J1213" s="14">
        <v>2.1479441192486199E-2</v>
      </c>
      <c r="K1213" s="11" t="s">
        <v>8073</v>
      </c>
      <c r="L1213" s="16" t="s">
        <v>8074</v>
      </c>
    </row>
    <row r="1214" spans="1:12" ht="13" x14ac:dyDescent="0.15">
      <c r="A1214" s="11" t="s">
        <v>1231</v>
      </c>
      <c r="B1214" s="11" t="s">
        <v>8075</v>
      </c>
      <c r="C1214" s="11" t="s">
        <v>8076</v>
      </c>
      <c r="D1214" s="13" t="s">
        <v>8077</v>
      </c>
      <c r="E1214" s="14">
        <v>208</v>
      </c>
      <c r="F1214" s="14">
        <v>28</v>
      </c>
      <c r="G1214" s="14">
        <v>13.1357403446974</v>
      </c>
      <c r="H1214" s="14">
        <v>2.1315890285013799</v>
      </c>
      <c r="I1214" s="14">
        <v>1.21166966191799E-4</v>
      </c>
      <c r="J1214" s="14">
        <v>2.1479441192486199E-2</v>
      </c>
      <c r="K1214" s="11" t="s">
        <v>8078</v>
      </c>
      <c r="L1214" s="16" t="s">
        <v>8079</v>
      </c>
    </row>
    <row r="1215" spans="1:12" ht="13" x14ac:dyDescent="0.15">
      <c r="A1215" s="11" t="s">
        <v>1231</v>
      </c>
      <c r="B1215" s="11" t="s">
        <v>8080</v>
      </c>
      <c r="C1215" s="11" t="s">
        <v>8081</v>
      </c>
      <c r="D1215" s="13" t="s">
        <v>8082</v>
      </c>
      <c r="E1215" s="14">
        <v>177</v>
      </c>
      <c r="F1215" s="14">
        <v>25</v>
      </c>
      <c r="G1215" s="14">
        <v>11.178009812555</v>
      </c>
      <c r="H1215" s="14">
        <v>2.23653408963018</v>
      </c>
      <c r="I1215" s="14">
        <v>1.2779746532021199E-4</v>
      </c>
      <c r="J1215" s="14">
        <v>2.23357570022325E-2</v>
      </c>
      <c r="K1215" s="11" t="s">
        <v>8083</v>
      </c>
      <c r="L1215" s="16" t="s">
        <v>8084</v>
      </c>
    </row>
    <row r="1216" spans="1:12" ht="13" x14ac:dyDescent="0.15">
      <c r="A1216" s="11" t="s">
        <v>1231</v>
      </c>
      <c r="B1216" s="11" t="s">
        <v>8085</v>
      </c>
      <c r="C1216" s="11" t="s">
        <v>8086</v>
      </c>
      <c r="D1216" s="13" t="s">
        <v>8087</v>
      </c>
      <c r="E1216" s="14">
        <v>20</v>
      </c>
      <c r="F1216" s="14">
        <v>7</v>
      </c>
      <c r="G1216" s="14">
        <v>1.2630519562209099</v>
      </c>
      <c r="H1216" s="14">
        <v>5.5421314741035896</v>
      </c>
      <c r="I1216" s="14">
        <v>1.4676511194955399E-4</v>
      </c>
      <c r="J1216" s="14">
        <v>2.5071497824254101E-2</v>
      </c>
      <c r="K1216" s="11" t="s">
        <v>8088</v>
      </c>
      <c r="L1216" s="16" t="s">
        <v>8089</v>
      </c>
    </row>
    <row r="1217" spans="1:12" ht="13" x14ac:dyDescent="0.15">
      <c r="A1217" s="11" t="s">
        <v>1231</v>
      </c>
      <c r="B1217" s="11" t="s">
        <v>8090</v>
      </c>
      <c r="C1217" s="11" t="s">
        <v>8091</v>
      </c>
      <c r="D1217" s="13" t="s">
        <v>8092</v>
      </c>
      <c r="E1217" s="14">
        <v>33</v>
      </c>
      <c r="F1217" s="14">
        <v>9</v>
      </c>
      <c r="G1217" s="14">
        <v>2.0840357277644999</v>
      </c>
      <c r="H1217" s="14">
        <v>4.3185440057950002</v>
      </c>
      <c r="I1217" s="14">
        <v>1.4951171238575299E-4</v>
      </c>
      <c r="J1217" s="14">
        <v>2.5071497824254101E-2</v>
      </c>
      <c r="K1217" s="11" t="s">
        <v>8093</v>
      </c>
      <c r="L1217" s="16" t="s">
        <v>8094</v>
      </c>
    </row>
    <row r="1218" spans="1:12" ht="13" x14ac:dyDescent="0.15">
      <c r="A1218" s="11" t="s">
        <v>1231</v>
      </c>
      <c r="B1218" s="11" t="s">
        <v>8095</v>
      </c>
      <c r="C1218" s="11" t="s">
        <v>8096</v>
      </c>
      <c r="D1218" s="13" t="s">
        <v>8097</v>
      </c>
      <c r="E1218" s="14">
        <v>33</v>
      </c>
      <c r="F1218" s="14">
        <v>9</v>
      </c>
      <c r="G1218" s="14">
        <v>2.0840357277644999</v>
      </c>
      <c r="H1218" s="14">
        <v>4.3185440057950002</v>
      </c>
      <c r="I1218" s="14">
        <v>1.4951171238575299E-4</v>
      </c>
      <c r="J1218" s="14">
        <v>2.5071497824254101E-2</v>
      </c>
      <c r="K1218" s="11" t="s">
        <v>8098</v>
      </c>
      <c r="L1218" s="16" t="s">
        <v>8099</v>
      </c>
    </row>
    <row r="1219" spans="1:12" ht="13" x14ac:dyDescent="0.15">
      <c r="A1219" s="11" t="s">
        <v>1231</v>
      </c>
      <c r="B1219" s="11" t="s">
        <v>8100</v>
      </c>
      <c r="C1219" s="11" t="s">
        <v>8101</v>
      </c>
      <c r="D1219" s="13" t="s">
        <v>8102</v>
      </c>
      <c r="E1219" s="14">
        <v>159</v>
      </c>
      <c r="F1219" s="14">
        <v>23</v>
      </c>
      <c r="G1219" s="14">
        <v>10.0412630519562</v>
      </c>
      <c r="H1219" s="14">
        <v>2.2905484978325701</v>
      </c>
      <c r="I1219" s="14">
        <v>1.63492523718278E-4</v>
      </c>
      <c r="J1219" s="14">
        <v>2.7050383024268199E-2</v>
      </c>
      <c r="K1219" s="11" t="s">
        <v>8103</v>
      </c>
      <c r="L1219" s="16" t="s">
        <v>8104</v>
      </c>
    </row>
    <row r="1220" spans="1:12" ht="13" x14ac:dyDescent="0.15">
      <c r="A1220" s="11" t="s">
        <v>1231</v>
      </c>
      <c r="B1220" s="11" t="s">
        <v>8105</v>
      </c>
      <c r="C1220" s="11" t="s">
        <v>8106</v>
      </c>
      <c r="D1220" s="13" t="s">
        <v>8107</v>
      </c>
      <c r="E1220" s="14">
        <v>139</v>
      </c>
      <c r="F1220" s="14">
        <v>21</v>
      </c>
      <c r="G1220" s="14">
        <v>8.7782110957353101</v>
      </c>
      <c r="H1220" s="14">
        <v>2.3922869672389599</v>
      </c>
      <c r="I1220" s="14">
        <v>1.6750764656836599E-4</v>
      </c>
      <c r="J1220" s="14">
        <v>2.7350031398248001E-2</v>
      </c>
      <c r="K1220" s="11" t="s">
        <v>8108</v>
      </c>
      <c r="L1220" s="16" t="s">
        <v>8109</v>
      </c>
    </row>
    <row r="1221" spans="1:12" ht="13" x14ac:dyDescent="0.15">
      <c r="A1221" s="11" t="s">
        <v>1231</v>
      </c>
      <c r="B1221" s="11" t="s">
        <v>8110</v>
      </c>
      <c r="C1221" s="11" t="s">
        <v>8111</v>
      </c>
      <c r="D1221" s="13" t="s">
        <v>8112</v>
      </c>
      <c r="E1221" s="14">
        <v>150</v>
      </c>
      <c r="F1221" s="14">
        <v>22</v>
      </c>
      <c r="G1221" s="14">
        <v>9.4728896716568105</v>
      </c>
      <c r="H1221" s="14">
        <v>2.3224169986719798</v>
      </c>
      <c r="I1221" s="14">
        <v>1.8372916926012701E-4</v>
      </c>
      <c r="J1221" s="14">
        <v>2.9503762002531499E-2</v>
      </c>
      <c r="K1221" s="11" t="s">
        <v>8113</v>
      </c>
      <c r="L1221" s="16" t="s">
        <v>8114</v>
      </c>
    </row>
    <row r="1222" spans="1:12" ht="13" x14ac:dyDescent="0.15">
      <c r="A1222" s="11" t="s">
        <v>1231</v>
      </c>
      <c r="B1222" s="11" t="s">
        <v>8115</v>
      </c>
      <c r="C1222" s="11" t="s">
        <v>8116</v>
      </c>
      <c r="D1222" s="13" t="s">
        <v>8117</v>
      </c>
      <c r="E1222" s="14">
        <v>27</v>
      </c>
      <c r="F1222" s="14">
        <v>8</v>
      </c>
      <c r="G1222" s="14">
        <v>1.7051201408982299</v>
      </c>
      <c r="H1222" s="14">
        <v>4.69175151246864</v>
      </c>
      <c r="I1222" s="14">
        <v>1.8545357693588999E-4</v>
      </c>
      <c r="J1222" s="14">
        <v>2.9503762002531499E-2</v>
      </c>
      <c r="K1222" s="11" t="s">
        <v>8118</v>
      </c>
      <c r="L1222" s="16" t="s">
        <v>8119</v>
      </c>
    </row>
    <row r="1223" spans="1:12" ht="13" x14ac:dyDescent="0.15">
      <c r="A1223" s="11" t="s">
        <v>1231</v>
      </c>
      <c r="B1223" s="11" t="s">
        <v>8120</v>
      </c>
      <c r="C1223" s="11" t="s">
        <v>8121</v>
      </c>
      <c r="D1223" s="13" t="s">
        <v>8122</v>
      </c>
      <c r="E1223" s="14">
        <v>10</v>
      </c>
      <c r="F1223" s="14">
        <v>5</v>
      </c>
      <c r="G1223" s="14">
        <v>0.63152597811045397</v>
      </c>
      <c r="H1223" s="14">
        <v>7.9173306772908401</v>
      </c>
      <c r="I1223" s="14">
        <v>1.9179434833027599E-4</v>
      </c>
      <c r="J1223" s="14">
        <v>2.974970085538E-2</v>
      </c>
      <c r="K1223" s="11" t="s">
        <v>8123</v>
      </c>
      <c r="L1223" s="16" t="s">
        <v>8124</v>
      </c>
    </row>
    <row r="1224" spans="1:12" ht="13" x14ac:dyDescent="0.15">
      <c r="A1224" s="11" t="s">
        <v>1231</v>
      </c>
      <c r="B1224" s="11" t="s">
        <v>8125</v>
      </c>
      <c r="C1224" s="11" t="s">
        <v>8126</v>
      </c>
      <c r="D1224" s="13" t="s">
        <v>8127</v>
      </c>
      <c r="E1224" s="14">
        <v>10</v>
      </c>
      <c r="F1224" s="14">
        <v>5</v>
      </c>
      <c r="G1224" s="14">
        <v>0.63152597811045397</v>
      </c>
      <c r="H1224" s="14">
        <v>7.9173306772908401</v>
      </c>
      <c r="I1224" s="14">
        <v>1.9179434833027599E-4</v>
      </c>
      <c r="J1224" s="14">
        <v>2.974970085538E-2</v>
      </c>
      <c r="K1224" s="11" t="s">
        <v>8128</v>
      </c>
      <c r="L1224" s="16" t="s">
        <v>8129</v>
      </c>
    </row>
    <row r="1225" spans="1:12" ht="13" x14ac:dyDescent="0.15">
      <c r="A1225" s="11" t="s">
        <v>1231</v>
      </c>
      <c r="B1225" s="11" t="s">
        <v>8130</v>
      </c>
      <c r="C1225" s="11" t="s">
        <v>8131</v>
      </c>
      <c r="D1225" s="13" t="s">
        <v>8132</v>
      </c>
      <c r="E1225" s="14">
        <v>304</v>
      </c>
      <c r="F1225" s="14">
        <v>36</v>
      </c>
      <c r="G1225" s="14">
        <v>19.1983897345578</v>
      </c>
      <c r="H1225" s="14">
        <v>1.87515726567415</v>
      </c>
      <c r="I1225" s="14">
        <v>2.04842583910958E-4</v>
      </c>
      <c r="J1225" s="14">
        <v>3.1381378071000998E-2</v>
      </c>
      <c r="K1225" s="11" t="s">
        <v>8133</v>
      </c>
      <c r="L1225" s="16" t="s">
        <v>8134</v>
      </c>
    </row>
    <row r="1226" spans="1:12" ht="13" x14ac:dyDescent="0.15">
      <c r="A1226" s="11" t="s">
        <v>1231</v>
      </c>
      <c r="B1226" s="11" t="s">
        <v>8135</v>
      </c>
      <c r="C1226" s="11" t="s">
        <v>8136</v>
      </c>
      <c r="D1226" s="13" t="s">
        <v>8137</v>
      </c>
      <c r="E1226" s="14">
        <v>6</v>
      </c>
      <c r="F1226" s="14">
        <v>4</v>
      </c>
      <c r="G1226" s="14">
        <v>0.37891558686627203</v>
      </c>
      <c r="H1226" s="14">
        <v>10.5564409030544</v>
      </c>
      <c r="I1226" s="14">
        <v>2.1399989668047199E-4</v>
      </c>
      <c r="J1226" s="14">
        <v>3.2384447779365597E-2</v>
      </c>
      <c r="K1226" s="11" t="s">
        <v>8138</v>
      </c>
      <c r="L1226" s="16" t="s">
        <v>8139</v>
      </c>
    </row>
    <row r="1227" spans="1:12" ht="13" x14ac:dyDescent="0.15">
      <c r="A1227" s="11" t="s">
        <v>1231</v>
      </c>
      <c r="B1227" s="11" t="s">
        <v>8140</v>
      </c>
      <c r="C1227" s="11" t="s">
        <v>8141</v>
      </c>
      <c r="D1227" s="13" t="s">
        <v>8142</v>
      </c>
      <c r="E1227" s="14">
        <v>142</v>
      </c>
      <c r="F1227" s="14">
        <v>21</v>
      </c>
      <c r="G1227" s="14">
        <v>8.9676688891684506</v>
      </c>
      <c r="H1227" s="14">
        <v>2.3417456932832099</v>
      </c>
      <c r="I1227" s="14">
        <v>2.2698800069942399E-4</v>
      </c>
      <c r="J1227" s="14">
        <v>3.3936073502158499E-2</v>
      </c>
      <c r="K1227" s="11" t="s">
        <v>8108</v>
      </c>
      <c r="L1227" s="16" t="s">
        <v>8109</v>
      </c>
    </row>
    <row r="1228" spans="1:12" ht="13" x14ac:dyDescent="0.15">
      <c r="A1228" s="11" t="s">
        <v>1231</v>
      </c>
      <c r="B1228" s="11" t="s">
        <v>8143</v>
      </c>
      <c r="C1228" s="11" t="s">
        <v>8144</v>
      </c>
      <c r="D1228" s="13" t="s">
        <v>8145</v>
      </c>
      <c r="E1228" s="14">
        <v>436</v>
      </c>
      <c r="F1228" s="14">
        <v>47</v>
      </c>
      <c r="G1228" s="14">
        <v>27.534532645615801</v>
      </c>
      <c r="H1228" s="14">
        <v>1.7069474395994</v>
      </c>
      <c r="I1228" s="14">
        <v>2.3094509351506701E-4</v>
      </c>
      <c r="J1228" s="14">
        <v>3.4116638874148397E-2</v>
      </c>
      <c r="K1228" s="11" t="s">
        <v>8146</v>
      </c>
      <c r="L1228" s="16" t="s">
        <v>8147</v>
      </c>
    </row>
    <row r="1229" spans="1:12" ht="13" x14ac:dyDescent="0.15">
      <c r="A1229" s="11" t="s">
        <v>1231</v>
      </c>
      <c r="B1229" s="11" t="s">
        <v>8148</v>
      </c>
      <c r="C1229" s="11" t="s">
        <v>8149</v>
      </c>
      <c r="D1229" s="13" t="s">
        <v>8150</v>
      </c>
      <c r="E1229" s="14">
        <v>330</v>
      </c>
      <c r="F1229" s="14">
        <v>38</v>
      </c>
      <c r="G1229" s="14">
        <v>20.840357277645001</v>
      </c>
      <c r="H1229" s="14">
        <v>1.8233852468912199</v>
      </c>
      <c r="I1229" s="14">
        <v>2.4516745016967001E-4</v>
      </c>
      <c r="J1229" s="14">
        <v>3.5018990650584898E-2</v>
      </c>
      <c r="K1229" s="11" t="s">
        <v>8151</v>
      </c>
      <c r="L1229" s="16" t="s">
        <v>8152</v>
      </c>
    </row>
    <row r="1230" spans="1:12" ht="13" x14ac:dyDescent="0.15">
      <c r="A1230" s="11" t="s">
        <v>1231</v>
      </c>
      <c r="B1230" s="11" t="s">
        <v>8153</v>
      </c>
      <c r="C1230" s="11" t="s">
        <v>8154</v>
      </c>
      <c r="D1230" s="13" t="s">
        <v>8155</v>
      </c>
      <c r="E1230" s="14">
        <v>307</v>
      </c>
      <c r="F1230" s="14">
        <v>36</v>
      </c>
      <c r="G1230" s="14">
        <v>19.3878475279909</v>
      </c>
      <c r="H1230" s="14">
        <v>1.8568332533059899</v>
      </c>
      <c r="I1230" s="14">
        <v>2.4841787521334702E-4</v>
      </c>
      <c r="J1230" s="14">
        <v>3.5018990650584898E-2</v>
      </c>
      <c r="K1230" s="11" t="s">
        <v>8133</v>
      </c>
      <c r="L1230" s="16" t="s">
        <v>8134</v>
      </c>
    </row>
    <row r="1231" spans="1:12" ht="13" x14ac:dyDescent="0.15">
      <c r="A1231" s="11" t="s">
        <v>1231</v>
      </c>
      <c r="B1231" s="11" t="s">
        <v>8156</v>
      </c>
      <c r="C1231" s="11" t="s">
        <v>8157</v>
      </c>
      <c r="D1231" s="13" t="s">
        <v>8158</v>
      </c>
      <c r="E1231" s="14">
        <v>3</v>
      </c>
      <c r="F1231" s="14">
        <v>3</v>
      </c>
      <c r="G1231" s="14">
        <v>0.18945779343313601</v>
      </c>
      <c r="H1231" s="14">
        <v>15.8346613545817</v>
      </c>
      <c r="I1231" s="14">
        <v>2.5116368505939701E-4</v>
      </c>
      <c r="J1231" s="14">
        <v>3.5018990650584898E-2</v>
      </c>
      <c r="K1231" s="11" t="s">
        <v>8159</v>
      </c>
      <c r="L1231" s="16" t="s">
        <v>8160</v>
      </c>
    </row>
    <row r="1232" spans="1:12" ht="13" x14ac:dyDescent="0.15">
      <c r="A1232" s="11" t="s">
        <v>1231</v>
      </c>
      <c r="B1232" s="11" t="s">
        <v>8161</v>
      </c>
      <c r="C1232" s="11" t="s">
        <v>8162</v>
      </c>
      <c r="D1232" s="13" t="s">
        <v>8163</v>
      </c>
      <c r="E1232" s="14">
        <v>3</v>
      </c>
      <c r="F1232" s="14">
        <v>3</v>
      </c>
      <c r="G1232" s="14">
        <v>0.18945779343313601</v>
      </c>
      <c r="H1232" s="14">
        <v>15.8346613545817</v>
      </c>
      <c r="I1232" s="14">
        <v>2.5116368505939701E-4</v>
      </c>
      <c r="J1232" s="14">
        <v>3.5018990650584898E-2</v>
      </c>
      <c r="K1232" s="11" t="s">
        <v>8164</v>
      </c>
      <c r="L1232" s="16" t="s">
        <v>8165</v>
      </c>
    </row>
    <row r="1233" spans="1:12" ht="13" x14ac:dyDescent="0.15">
      <c r="A1233" s="11" t="s">
        <v>1231</v>
      </c>
      <c r="B1233" s="11" t="s">
        <v>8166</v>
      </c>
      <c r="C1233" s="11" t="s">
        <v>8167</v>
      </c>
      <c r="D1233" s="13" t="s">
        <v>8168</v>
      </c>
      <c r="E1233" s="14">
        <v>3</v>
      </c>
      <c r="F1233" s="14">
        <v>3</v>
      </c>
      <c r="G1233" s="14">
        <v>0.18945779343313601</v>
      </c>
      <c r="H1233" s="14">
        <v>15.8346613545817</v>
      </c>
      <c r="I1233" s="14">
        <v>2.5116368505939701E-4</v>
      </c>
      <c r="J1233" s="14">
        <v>3.5018990650584898E-2</v>
      </c>
      <c r="K1233" s="11" t="s">
        <v>8169</v>
      </c>
      <c r="L1233" s="16" t="s">
        <v>8170</v>
      </c>
    </row>
    <row r="1234" spans="1:12" ht="13" x14ac:dyDescent="0.15">
      <c r="A1234" s="11" t="s">
        <v>1231</v>
      </c>
      <c r="B1234" s="11" t="s">
        <v>8171</v>
      </c>
      <c r="C1234" s="11" t="s">
        <v>8172</v>
      </c>
      <c r="D1234" s="13" t="s">
        <v>8173</v>
      </c>
      <c r="E1234" s="14">
        <v>104</v>
      </c>
      <c r="F1234" s="14">
        <v>17</v>
      </c>
      <c r="G1234" s="14">
        <v>6.5678701723487203</v>
      </c>
      <c r="H1234" s="14">
        <v>2.5883581060373899</v>
      </c>
      <c r="I1234" s="14">
        <v>2.6375378641540999E-4</v>
      </c>
      <c r="J1234" s="14">
        <v>3.6365785951431397E-2</v>
      </c>
      <c r="K1234" s="11" t="s">
        <v>8174</v>
      </c>
      <c r="L1234" s="16" t="s">
        <v>8175</v>
      </c>
    </row>
    <row r="1235" spans="1:12" ht="13" x14ac:dyDescent="0.15">
      <c r="A1235" s="11" t="s">
        <v>1231</v>
      </c>
      <c r="B1235" s="11" t="s">
        <v>8176</v>
      </c>
      <c r="C1235" s="11" t="s">
        <v>8177</v>
      </c>
      <c r="D1235" s="13" t="s">
        <v>8178</v>
      </c>
      <c r="E1235" s="14">
        <v>439</v>
      </c>
      <c r="F1235" s="14">
        <v>47</v>
      </c>
      <c r="G1235" s="14">
        <v>27.723990439048901</v>
      </c>
      <c r="H1235" s="14">
        <v>1.6952826507183101</v>
      </c>
      <c r="I1235" s="14">
        <v>2.70245313916617E-4</v>
      </c>
      <c r="J1235" s="14">
        <v>3.6405540079016703E-2</v>
      </c>
      <c r="K1235" s="11" t="s">
        <v>8179</v>
      </c>
      <c r="L1235" s="16" t="s">
        <v>8180</v>
      </c>
    </row>
    <row r="1236" spans="1:12" ht="13" x14ac:dyDescent="0.15">
      <c r="A1236" s="11" t="s">
        <v>1231</v>
      </c>
      <c r="B1236" s="11" t="s">
        <v>8181</v>
      </c>
      <c r="C1236" s="11" t="s">
        <v>8182</v>
      </c>
      <c r="D1236" s="13" t="s">
        <v>8183</v>
      </c>
      <c r="E1236" s="14">
        <v>43</v>
      </c>
      <c r="F1236" s="14">
        <v>10</v>
      </c>
      <c r="G1236" s="14">
        <v>2.7155617058749502</v>
      </c>
      <c r="H1236" s="14">
        <v>3.6824793847864399</v>
      </c>
      <c r="I1236" s="14">
        <v>2.7284351900624899E-4</v>
      </c>
      <c r="J1236" s="14">
        <v>3.6405540079016703E-2</v>
      </c>
      <c r="K1236" s="11" t="s">
        <v>8184</v>
      </c>
      <c r="L1236" s="16" t="s">
        <v>8185</v>
      </c>
    </row>
    <row r="1237" spans="1:12" ht="13" x14ac:dyDescent="0.15">
      <c r="A1237" s="11" t="s">
        <v>1231</v>
      </c>
      <c r="B1237" s="11" t="s">
        <v>8186</v>
      </c>
      <c r="C1237" s="11" t="s">
        <v>8187</v>
      </c>
      <c r="D1237" s="13" t="s">
        <v>8188</v>
      </c>
      <c r="E1237" s="14">
        <v>43</v>
      </c>
      <c r="F1237" s="14">
        <v>10</v>
      </c>
      <c r="G1237" s="14">
        <v>2.7155617058749502</v>
      </c>
      <c r="H1237" s="14">
        <v>3.6824793847864399</v>
      </c>
      <c r="I1237" s="14">
        <v>2.7284351900624899E-4</v>
      </c>
      <c r="J1237" s="14">
        <v>3.6405540079016703E-2</v>
      </c>
      <c r="K1237" s="11" t="s">
        <v>8184</v>
      </c>
      <c r="L1237" s="16" t="s">
        <v>8185</v>
      </c>
    </row>
    <row r="1238" spans="1:12" ht="13" x14ac:dyDescent="0.15">
      <c r="A1238" s="11" t="s">
        <v>1231</v>
      </c>
      <c r="B1238" s="11" t="s">
        <v>8189</v>
      </c>
      <c r="C1238" s="11" t="s">
        <v>8190</v>
      </c>
      <c r="D1238" s="13" t="s">
        <v>8191</v>
      </c>
      <c r="E1238" s="14">
        <v>124</v>
      </c>
      <c r="F1238" s="14">
        <v>19</v>
      </c>
      <c r="G1238" s="14">
        <v>7.8309221285696298</v>
      </c>
      <c r="H1238" s="14">
        <v>2.42627875594397</v>
      </c>
      <c r="I1238" s="14">
        <v>2.79756421873056E-4</v>
      </c>
      <c r="J1238" s="14">
        <v>3.6930823819391001E-2</v>
      </c>
      <c r="K1238" s="11" t="s">
        <v>8192</v>
      </c>
      <c r="L1238" s="16" t="s">
        <v>8193</v>
      </c>
    </row>
    <row r="1239" spans="1:12" ht="13" x14ac:dyDescent="0.15">
      <c r="A1239" s="11" t="s">
        <v>1231</v>
      </c>
      <c r="B1239" s="11" t="s">
        <v>4057</v>
      </c>
      <c r="C1239" s="11" t="s">
        <v>4059</v>
      </c>
      <c r="D1239" s="13" t="s">
        <v>4061</v>
      </c>
      <c r="E1239" s="14">
        <v>22</v>
      </c>
      <c r="F1239" s="14">
        <v>7</v>
      </c>
      <c r="G1239" s="14">
        <v>1.3893571518429999</v>
      </c>
      <c r="H1239" s="14">
        <v>5.0383013400941703</v>
      </c>
      <c r="I1239" s="14">
        <v>2.8882510204641899E-4</v>
      </c>
      <c r="J1239" s="14">
        <v>3.7726638855726503E-2</v>
      </c>
      <c r="K1239" s="11" t="s">
        <v>8194</v>
      </c>
      <c r="L1239" s="16" t="s">
        <v>8195</v>
      </c>
    </row>
    <row r="1240" spans="1:12" ht="13" x14ac:dyDescent="0.15">
      <c r="A1240" s="11" t="s">
        <v>1231</v>
      </c>
      <c r="B1240" s="11" t="s">
        <v>8196</v>
      </c>
      <c r="C1240" s="11" t="s">
        <v>8197</v>
      </c>
      <c r="D1240" s="13" t="s">
        <v>8198</v>
      </c>
      <c r="E1240" s="14">
        <v>36</v>
      </c>
      <c r="F1240" s="14">
        <v>9</v>
      </c>
      <c r="G1240" s="14">
        <v>2.2734935211976399</v>
      </c>
      <c r="H1240" s="14">
        <v>3.95866533864542</v>
      </c>
      <c r="I1240" s="14">
        <v>3.0751643669690902E-4</v>
      </c>
      <c r="J1240" s="14">
        <v>3.9749702739291001E-2</v>
      </c>
      <c r="K1240" s="11" t="s">
        <v>8098</v>
      </c>
      <c r="L1240" s="16" t="s">
        <v>8099</v>
      </c>
    </row>
    <row r="1241" spans="1:12" ht="13" x14ac:dyDescent="0.15">
      <c r="A1241" s="11" t="s">
        <v>1231</v>
      </c>
      <c r="B1241" s="11" t="s">
        <v>8199</v>
      </c>
      <c r="C1241" s="11" t="s">
        <v>8200</v>
      </c>
      <c r="D1241" s="13" t="s">
        <v>8201</v>
      </c>
      <c r="E1241" s="14">
        <v>60</v>
      </c>
      <c r="F1241" s="14">
        <v>12</v>
      </c>
      <c r="G1241" s="14">
        <v>3.78915586866272</v>
      </c>
      <c r="H1241" s="14">
        <v>3.1669322709163299</v>
      </c>
      <c r="I1241" s="14">
        <v>3.1387421789841297E-4</v>
      </c>
      <c r="J1241" s="14">
        <v>3.9776174391350498E-2</v>
      </c>
      <c r="K1241" s="11" t="s">
        <v>8035</v>
      </c>
      <c r="L1241" s="16" t="s">
        <v>8036</v>
      </c>
    </row>
    <row r="1242" spans="1:12" ht="13" x14ac:dyDescent="0.15">
      <c r="A1242" s="11" t="s">
        <v>1231</v>
      </c>
      <c r="B1242" s="11" t="s">
        <v>8202</v>
      </c>
      <c r="C1242" s="11" t="s">
        <v>8203</v>
      </c>
      <c r="D1242" s="13" t="s">
        <v>8204</v>
      </c>
      <c r="E1242" s="14">
        <v>220</v>
      </c>
      <c r="F1242" s="14">
        <v>28</v>
      </c>
      <c r="G1242" s="14">
        <v>13.893571518430001</v>
      </c>
      <c r="H1242" s="14">
        <v>2.0153205360376698</v>
      </c>
      <c r="I1242" s="14">
        <v>3.1413208883490602E-4</v>
      </c>
      <c r="J1242" s="14">
        <v>3.9776174391350498E-2</v>
      </c>
      <c r="K1242" s="11" t="s">
        <v>8205</v>
      </c>
      <c r="L1242" s="16" t="s">
        <v>8206</v>
      </c>
    </row>
    <row r="1243" spans="1:12" ht="13" x14ac:dyDescent="0.15">
      <c r="A1243" s="11" t="s">
        <v>1231</v>
      </c>
      <c r="B1243" s="11" t="s">
        <v>8207</v>
      </c>
      <c r="C1243" s="11" t="s">
        <v>8208</v>
      </c>
      <c r="D1243" s="13" t="s">
        <v>8209</v>
      </c>
      <c r="E1243" s="14">
        <v>87</v>
      </c>
      <c r="F1243" s="14">
        <v>15</v>
      </c>
      <c r="G1243" s="14">
        <v>5.4942760095609504</v>
      </c>
      <c r="H1243" s="14">
        <v>2.7301140266520099</v>
      </c>
      <c r="I1243" s="14">
        <v>3.2986048540517598E-4</v>
      </c>
      <c r="J1243" s="14">
        <v>4.1345846094877001E-2</v>
      </c>
      <c r="K1243" s="11" t="s">
        <v>8210</v>
      </c>
      <c r="L1243" s="16" t="s">
        <v>8211</v>
      </c>
    </row>
    <row r="1244" spans="1:12" ht="13" x14ac:dyDescent="0.15">
      <c r="A1244" s="11" t="s">
        <v>1231</v>
      </c>
      <c r="B1244" s="11" t="s">
        <v>8212</v>
      </c>
      <c r="C1244" s="11" t="s">
        <v>8213</v>
      </c>
      <c r="D1244" s="13" t="s">
        <v>8214</v>
      </c>
      <c r="E1244" s="14">
        <v>11</v>
      </c>
      <c r="F1244" s="14">
        <v>5</v>
      </c>
      <c r="G1244" s="14">
        <v>0.69467857592149995</v>
      </c>
      <c r="H1244" s="14">
        <v>7.19757334299167</v>
      </c>
      <c r="I1244" s="14">
        <v>3.3334822728292601E-4</v>
      </c>
      <c r="J1244" s="14">
        <v>4.1365181523538297E-2</v>
      </c>
      <c r="K1244" s="11" t="s">
        <v>8215</v>
      </c>
      <c r="L1244" s="16" t="s">
        <v>8216</v>
      </c>
    </row>
    <row r="1245" spans="1:12" ht="13" x14ac:dyDescent="0.15">
      <c r="A1245" s="11" t="s">
        <v>1231</v>
      </c>
      <c r="B1245" s="11" t="s">
        <v>8217</v>
      </c>
      <c r="C1245" s="11" t="s">
        <v>8218</v>
      </c>
      <c r="D1245" s="13" t="s">
        <v>8219</v>
      </c>
      <c r="E1245" s="14">
        <v>432</v>
      </c>
      <c r="F1245" s="14">
        <v>46</v>
      </c>
      <c r="G1245" s="14">
        <v>27.281922254371601</v>
      </c>
      <c r="H1245" s="14">
        <v>1.6860981997934199</v>
      </c>
      <c r="I1245" s="14">
        <v>3.5292364185357501E-4</v>
      </c>
      <c r="J1245" s="14">
        <v>4.3360687839218003E-2</v>
      </c>
      <c r="K1245" s="11" t="s">
        <v>8220</v>
      </c>
      <c r="L1245" s="16" t="s">
        <v>8221</v>
      </c>
    </row>
    <row r="1246" spans="1:12" ht="13" x14ac:dyDescent="0.15">
      <c r="A1246" s="11" t="s">
        <v>1231</v>
      </c>
      <c r="B1246" s="11" t="s">
        <v>8222</v>
      </c>
      <c r="C1246" s="11" t="s">
        <v>8223</v>
      </c>
      <c r="D1246" s="13" t="s">
        <v>8224</v>
      </c>
      <c r="E1246" s="14">
        <v>200</v>
      </c>
      <c r="F1246" s="14">
        <v>26</v>
      </c>
      <c r="G1246" s="14">
        <v>12.6305195622091</v>
      </c>
      <c r="H1246" s="14">
        <v>2.0585059760956201</v>
      </c>
      <c r="I1246" s="14">
        <v>3.6412076529113201E-4</v>
      </c>
      <c r="J1246" s="14">
        <v>4.4297789965663303E-2</v>
      </c>
      <c r="K1246" s="11" t="s">
        <v>8225</v>
      </c>
      <c r="L1246" s="16" t="s">
        <v>8226</v>
      </c>
    </row>
    <row r="1247" spans="1:12" ht="13" x14ac:dyDescent="0.15">
      <c r="A1247" s="11" t="s">
        <v>1231</v>
      </c>
      <c r="B1247" s="11" t="s">
        <v>8227</v>
      </c>
      <c r="C1247" s="11" t="s">
        <v>8228</v>
      </c>
      <c r="D1247" s="13" t="s">
        <v>8229</v>
      </c>
      <c r="E1247" s="14">
        <v>147</v>
      </c>
      <c r="F1247" s="14">
        <v>21</v>
      </c>
      <c r="G1247" s="14">
        <v>9.2834318782236807</v>
      </c>
      <c r="H1247" s="14">
        <v>2.2620944792259499</v>
      </c>
      <c r="I1247" s="14">
        <v>3.6781266921881401E-4</v>
      </c>
      <c r="J1247" s="14">
        <v>4.4312499148895797E-2</v>
      </c>
      <c r="K1247" s="11" t="s">
        <v>8230</v>
      </c>
      <c r="L1247" s="16" t="s">
        <v>8231</v>
      </c>
    </row>
    <row r="1248" spans="1:12" ht="13" x14ac:dyDescent="0.15">
      <c r="A1248" s="11" t="s">
        <v>1231</v>
      </c>
      <c r="B1248" s="11" t="s">
        <v>8232</v>
      </c>
      <c r="C1248" s="11" t="s">
        <v>8233</v>
      </c>
      <c r="D1248" s="13" t="s">
        <v>8234</v>
      </c>
      <c r="E1248" s="14">
        <v>37</v>
      </c>
      <c r="F1248" s="14">
        <v>9</v>
      </c>
      <c r="G1248" s="14">
        <v>2.3366461190086798</v>
      </c>
      <c r="H1248" s="14">
        <v>3.8516743835468898</v>
      </c>
      <c r="I1248" s="14">
        <v>3.8384460895324302E-4</v>
      </c>
      <c r="J1248" s="14">
        <v>4.5799305312507699E-2</v>
      </c>
      <c r="K1248" s="11" t="s">
        <v>8235</v>
      </c>
      <c r="L1248" s="16" t="s">
        <v>8236</v>
      </c>
    </row>
    <row r="1249" spans="1:12" ht="13" x14ac:dyDescent="0.15">
      <c r="A1249" s="11" t="s">
        <v>1231</v>
      </c>
      <c r="B1249" s="11" t="s">
        <v>8237</v>
      </c>
      <c r="C1249" s="11" t="s">
        <v>8238</v>
      </c>
      <c r="D1249" s="13" t="s">
        <v>8239</v>
      </c>
      <c r="E1249" s="14">
        <v>53</v>
      </c>
      <c r="F1249" s="14">
        <v>11</v>
      </c>
      <c r="G1249" s="14">
        <v>3.3470876839854098</v>
      </c>
      <c r="H1249" s="14">
        <v>3.2864391490641198</v>
      </c>
      <c r="I1249" s="14">
        <v>3.9564218475684999E-4</v>
      </c>
      <c r="J1249" s="14">
        <v>4.6757370196645297E-2</v>
      </c>
      <c r="K1249" s="11" t="s">
        <v>8240</v>
      </c>
      <c r="L1249" s="16" t="s">
        <v>8241</v>
      </c>
    </row>
    <row r="1250" spans="1:12" ht="13" x14ac:dyDescent="0.15">
      <c r="A1250" s="11" t="s">
        <v>1231</v>
      </c>
      <c r="B1250" s="11" t="s">
        <v>8242</v>
      </c>
      <c r="C1250" s="11" t="s">
        <v>8243</v>
      </c>
      <c r="D1250" s="13" t="s">
        <v>8244</v>
      </c>
      <c r="E1250" s="14">
        <v>98</v>
      </c>
      <c r="F1250" s="14">
        <v>16</v>
      </c>
      <c r="G1250" s="14">
        <v>6.1889545854824499</v>
      </c>
      <c r="H1250" s="14">
        <v>2.5852508334010902</v>
      </c>
      <c r="I1250" s="14">
        <v>4.0130987254571898E-4</v>
      </c>
      <c r="J1250" s="14">
        <v>4.6928985632638802E-2</v>
      </c>
      <c r="K1250" s="11" t="s">
        <v>8245</v>
      </c>
      <c r="L1250" s="16" t="s">
        <v>8246</v>
      </c>
    </row>
    <row r="1251" spans="1:12" ht="13" x14ac:dyDescent="0.15">
      <c r="A1251" s="11" t="s">
        <v>1231</v>
      </c>
      <c r="B1251" s="11" t="s">
        <v>8247</v>
      </c>
      <c r="C1251" s="11" t="s">
        <v>8248</v>
      </c>
      <c r="D1251" s="13" t="s">
        <v>8249</v>
      </c>
      <c r="E1251" s="14">
        <v>45</v>
      </c>
      <c r="F1251" s="14">
        <v>10</v>
      </c>
      <c r="G1251" s="14">
        <v>2.8418669014970401</v>
      </c>
      <c r="H1251" s="14">
        <v>3.51881363435148</v>
      </c>
      <c r="I1251" s="14">
        <v>4.0465802745526198E-4</v>
      </c>
      <c r="J1251" s="14">
        <v>4.6928985632638802E-2</v>
      </c>
      <c r="K1251" s="11" t="s">
        <v>8250</v>
      </c>
      <c r="L1251" s="16" t="s">
        <v>8251</v>
      </c>
    </row>
    <row r="1252" spans="1:12" ht="13" x14ac:dyDescent="0.15">
      <c r="A1252" s="11" t="s">
        <v>1231</v>
      </c>
      <c r="B1252" s="11" t="s">
        <v>8252</v>
      </c>
      <c r="C1252" s="11" t="s">
        <v>8253</v>
      </c>
      <c r="D1252" s="13" t="s">
        <v>8254</v>
      </c>
      <c r="E1252" s="14">
        <v>17</v>
      </c>
      <c r="F1252" s="14">
        <v>6</v>
      </c>
      <c r="G1252" s="14">
        <v>1.0735941627877701</v>
      </c>
      <c r="H1252" s="14">
        <v>5.5887040074994099</v>
      </c>
      <c r="I1252" s="14">
        <v>4.2276479404279599E-4</v>
      </c>
      <c r="J1252" s="14">
        <v>4.8574891937750497E-2</v>
      </c>
      <c r="K1252" s="11" t="s">
        <v>8255</v>
      </c>
      <c r="L1252" s="16" t="s">
        <v>8256</v>
      </c>
    </row>
    <row r="1253" spans="1:12" ht="13" x14ac:dyDescent="0.15">
      <c r="A1253" s="11" t="s">
        <v>4305</v>
      </c>
      <c r="B1253" s="11" t="s">
        <v>8257</v>
      </c>
      <c r="C1253" s="11" t="s">
        <v>8258</v>
      </c>
      <c r="D1253" s="13" t="s">
        <v>8259</v>
      </c>
      <c r="E1253" s="14">
        <v>101</v>
      </c>
      <c r="F1253" s="14">
        <v>22</v>
      </c>
      <c r="G1253" s="14">
        <v>7.0774095623577002</v>
      </c>
      <c r="H1253" s="14">
        <v>3.1084819673303099</v>
      </c>
      <c r="I1253" s="15">
        <v>1.40652353497472E-6</v>
      </c>
      <c r="J1253" s="14">
        <v>3.9663963686287202E-4</v>
      </c>
      <c r="K1253" s="11" t="s">
        <v>8260</v>
      </c>
      <c r="L1253" s="16" t="s">
        <v>8261</v>
      </c>
    </row>
    <row r="1254" spans="1:12" ht="13" x14ac:dyDescent="0.15">
      <c r="A1254" s="11" t="s">
        <v>4305</v>
      </c>
      <c r="B1254" s="11" t="s">
        <v>8262</v>
      </c>
      <c r="C1254" s="11" t="s">
        <v>8263</v>
      </c>
      <c r="D1254" s="13" t="s">
        <v>8264</v>
      </c>
      <c r="E1254" s="14">
        <v>206</v>
      </c>
      <c r="F1254" s="14">
        <v>31</v>
      </c>
      <c r="G1254" s="14">
        <v>14.435112572729601</v>
      </c>
      <c r="H1254" s="14">
        <v>2.1475412708983201</v>
      </c>
      <c r="I1254" s="15">
        <v>4.1625399593514502E-5</v>
      </c>
      <c r="J1254" s="14">
        <v>5.8691813426855503E-3</v>
      </c>
      <c r="K1254" s="11" t="s">
        <v>8265</v>
      </c>
      <c r="L1254" s="16" t="s">
        <v>8266</v>
      </c>
    </row>
    <row r="1255" spans="1:12" ht="13" x14ac:dyDescent="0.15">
      <c r="A1255" s="11" t="s">
        <v>4305</v>
      </c>
      <c r="B1255" s="11" t="s">
        <v>8267</v>
      </c>
      <c r="C1255" s="11" t="s">
        <v>8268</v>
      </c>
      <c r="D1255" s="13" t="s">
        <v>8269</v>
      </c>
      <c r="E1255" s="14">
        <v>24</v>
      </c>
      <c r="F1255" s="14">
        <v>8</v>
      </c>
      <c r="G1255" s="14">
        <v>1.681760688085</v>
      </c>
      <c r="H1255" s="14">
        <v>4.7569193742478904</v>
      </c>
      <c r="I1255" s="14">
        <v>1.50416262175712E-4</v>
      </c>
      <c r="J1255" s="14">
        <v>1.4139128644516901E-2</v>
      </c>
      <c r="K1255" s="11" t="s">
        <v>8270</v>
      </c>
      <c r="L1255" s="16" t="s">
        <v>8271</v>
      </c>
    </row>
    <row r="1256" spans="1:12" ht="13" x14ac:dyDescent="0.15">
      <c r="A1256" s="11" t="s">
        <v>4305</v>
      </c>
      <c r="B1256" s="11" t="s">
        <v>8272</v>
      </c>
      <c r="C1256" s="11" t="s">
        <v>8273</v>
      </c>
      <c r="D1256" s="13" t="s">
        <v>8274</v>
      </c>
      <c r="E1256" s="14">
        <v>69</v>
      </c>
      <c r="F1256" s="14">
        <v>14</v>
      </c>
      <c r="G1256" s="14">
        <v>4.8350619782443696</v>
      </c>
      <c r="H1256" s="14">
        <v>2.89551614084654</v>
      </c>
      <c r="I1256" s="14">
        <v>2.5430686513838702E-4</v>
      </c>
      <c r="J1256" s="14">
        <v>1.7928633992256301E-2</v>
      </c>
      <c r="K1256" s="11" t="s">
        <v>8275</v>
      </c>
      <c r="L1256" s="16" t="s">
        <v>8276</v>
      </c>
    </row>
    <row r="1257" spans="1:12" ht="13" x14ac:dyDescent="0.15">
      <c r="A1257" s="11" t="s">
        <v>4305</v>
      </c>
      <c r="B1257" s="11" t="s">
        <v>8277</v>
      </c>
      <c r="C1257" s="11" t="s">
        <v>8278</v>
      </c>
      <c r="D1257" s="13" t="s">
        <v>8279</v>
      </c>
      <c r="E1257" s="14">
        <v>180</v>
      </c>
      <c r="F1257" s="14">
        <v>25</v>
      </c>
      <c r="G1257" s="14">
        <v>12.6132051606375</v>
      </c>
      <c r="H1257" s="14">
        <v>1.9820497392699601</v>
      </c>
      <c r="I1257" s="14">
        <v>7.6873246426067997E-4</v>
      </c>
      <c r="J1257" s="14">
        <v>4.33565109843023E-2</v>
      </c>
      <c r="K1257" s="11" t="s">
        <v>8280</v>
      </c>
      <c r="L1257" s="16" t="s">
        <v>8281</v>
      </c>
    </row>
    <row r="1258" spans="1:12" ht="13" x14ac:dyDescent="0.15">
      <c r="A1258" s="11"/>
      <c r="B1258" s="11"/>
      <c r="C1258" s="11"/>
      <c r="D1258" s="13"/>
      <c r="E1258" s="14"/>
      <c r="F1258" s="14"/>
      <c r="G1258" s="14"/>
      <c r="H1258" s="14"/>
      <c r="I1258" s="14"/>
      <c r="J1258" s="14"/>
      <c r="K1258" s="11"/>
      <c r="L1258" s="20"/>
    </row>
    <row r="1259" spans="1:12" ht="13" x14ac:dyDescent="0.15">
      <c r="A1259" s="11"/>
      <c r="B1259" s="11"/>
      <c r="C1259" s="11"/>
      <c r="D1259" s="13"/>
      <c r="E1259" s="14"/>
      <c r="F1259" s="14"/>
      <c r="G1259" s="14"/>
      <c r="H1259" s="14"/>
      <c r="I1259" s="14"/>
      <c r="J1259" s="14"/>
      <c r="K1259" s="11"/>
      <c r="L1259" s="20"/>
    </row>
    <row r="1260" spans="1:12" ht="13" x14ac:dyDescent="0.15">
      <c r="A1260" s="11"/>
      <c r="B1260" s="11"/>
      <c r="C1260" s="11"/>
      <c r="D1260" s="13"/>
      <c r="E1260" s="14"/>
      <c r="F1260" s="14"/>
      <c r="G1260" s="14"/>
      <c r="H1260" s="14"/>
      <c r="I1260" s="14"/>
      <c r="J1260" s="14"/>
      <c r="K1260" s="11"/>
      <c r="L1260" s="20"/>
    </row>
    <row r="1261" spans="1:12" ht="13" x14ac:dyDescent="0.15">
      <c r="A1261" s="11"/>
      <c r="B1261" s="11"/>
      <c r="C1261" s="11"/>
      <c r="D1261" s="13"/>
      <c r="E1261" s="14"/>
      <c r="F1261" s="14"/>
      <c r="G1261" s="14"/>
      <c r="H1261" s="14"/>
      <c r="I1261" s="14"/>
      <c r="J1261" s="14"/>
      <c r="K1261" s="11"/>
      <c r="L1261" s="20"/>
    </row>
    <row r="1262" spans="1:12" ht="13" x14ac:dyDescent="0.15">
      <c r="A1262" s="11"/>
      <c r="B1262" s="11"/>
      <c r="C1262" s="11"/>
      <c r="D1262" s="13"/>
      <c r="E1262" s="14"/>
      <c r="F1262" s="14"/>
      <c r="G1262" s="14"/>
      <c r="H1262" s="14"/>
      <c r="I1262" s="14"/>
      <c r="J1262" s="14"/>
      <c r="K1262" s="11"/>
      <c r="L1262" s="20"/>
    </row>
    <row r="1263" spans="1:12" ht="13" x14ac:dyDescent="0.15">
      <c r="A1263" s="11"/>
      <c r="B1263" s="11"/>
      <c r="C1263" s="11"/>
      <c r="D1263" s="13"/>
      <c r="E1263" s="14"/>
      <c r="F1263" s="14"/>
      <c r="G1263" s="14"/>
      <c r="H1263" s="14"/>
      <c r="I1263" s="14"/>
      <c r="J1263" s="14"/>
      <c r="K1263" s="11"/>
      <c r="L1263" s="20"/>
    </row>
    <row r="1264" spans="1:12" ht="13" x14ac:dyDescent="0.15">
      <c r="A1264" s="11"/>
      <c r="B1264" s="11"/>
      <c r="C1264" s="11"/>
      <c r="D1264" s="13"/>
      <c r="E1264" s="14"/>
      <c r="F1264" s="14"/>
      <c r="G1264" s="14"/>
      <c r="H1264" s="14"/>
      <c r="I1264" s="14"/>
      <c r="J1264" s="14"/>
      <c r="K1264" s="11"/>
      <c r="L1264" s="20"/>
    </row>
    <row r="1265" spans="1:12" ht="13" x14ac:dyDescent="0.15">
      <c r="A1265" s="11"/>
      <c r="B1265" s="11"/>
      <c r="C1265" s="11"/>
      <c r="D1265" s="13"/>
      <c r="E1265" s="14"/>
      <c r="F1265" s="14"/>
      <c r="G1265" s="14"/>
      <c r="H1265" s="14"/>
      <c r="I1265" s="14"/>
      <c r="J1265" s="14"/>
      <c r="K1265" s="11"/>
      <c r="L1265" s="20"/>
    </row>
    <row r="1266" spans="1:12" ht="13" x14ac:dyDescent="0.15">
      <c r="A1266" s="11"/>
      <c r="B1266" s="11"/>
      <c r="C1266" s="11"/>
      <c r="D1266" s="13"/>
      <c r="E1266" s="14"/>
      <c r="F1266" s="14"/>
      <c r="G1266" s="14"/>
      <c r="H1266" s="14"/>
      <c r="I1266" s="14"/>
      <c r="J1266" s="14"/>
      <c r="K1266" s="11"/>
      <c r="L1266" s="20"/>
    </row>
    <row r="1267" spans="1:12" ht="13" x14ac:dyDescent="0.15">
      <c r="A1267" s="11"/>
      <c r="B1267" s="11"/>
      <c r="C1267" s="11"/>
      <c r="D1267" s="13"/>
      <c r="E1267" s="14"/>
      <c r="F1267" s="14"/>
      <c r="G1267" s="14"/>
      <c r="H1267" s="14"/>
      <c r="I1267" s="14"/>
      <c r="J1267" s="14"/>
      <c r="K1267" s="11"/>
      <c r="L1267" s="20"/>
    </row>
    <row r="1268" spans="1:12" ht="13" x14ac:dyDescent="0.15">
      <c r="A1268" s="11"/>
      <c r="B1268" s="11"/>
      <c r="C1268" s="11"/>
      <c r="D1268" s="13"/>
      <c r="E1268" s="14"/>
      <c r="F1268" s="14"/>
      <c r="G1268" s="14"/>
      <c r="H1268" s="14"/>
      <c r="I1268" s="14"/>
      <c r="J1268" s="14"/>
      <c r="K1268" s="11"/>
      <c r="L1268" s="20"/>
    </row>
    <row r="1269" spans="1:12" ht="13" x14ac:dyDescent="0.15">
      <c r="A1269" s="11"/>
      <c r="B1269" s="11"/>
      <c r="C1269" s="11"/>
      <c r="D1269" s="13"/>
      <c r="E1269" s="14"/>
      <c r="F1269" s="14"/>
      <c r="G1269" s="14"/>
      <c r="H1269" s="14"/>
      <c r="I1269" s="14"/>
      <c r="J1269" s="14"/>
      <c r="K1269" s="11"/>
      <c r="L1269" s="20"/>
    </row>
    <row r="1270" spans="1:12" ht="13" x14ac:dyDescent="0.15">
      <c r="A1270" s="11"/>
      <c r="B1270" s="11"/>
      <c r="C1270" s="11"/>
      <c r="D1270" s="13"/>
      <c r="E1270" s="14"/>
      <c r="F1270" s="14"/>
      <c r="G1270" s="14"/>
      <c r="H1270" s="14"/>
      <c r="I1270" s="14"/>
      <c r="J1270" s="14"/>
      <c r="K1270" s="11"/>
      <c r="L1270" s="20"/>
    </row>
    <row r="1271" spans="1:12" ht="13" x14ac:dyDescent="0.15">
      <c r="A1271" s="11"/>
      <c r="B1271" s="11"/>
      <c r="C1271" s="11"/>
      <c r="D1271" s="13"/>
      <c r="E1271" s="14"/>
      <c r="F1271" s="14"/>
      <c r="G1271" s="14"/>
      <c r="H1271" s="14"/>
      <c r="I1271" s="14"/>
      <c r="J1271" s="14"/>
      <c r="K1271" s="11"/>
      <c r="L1271" s="20"/>
    </row>
    <row r="1272" spans="1:12" ht="13" x14ac:dyDescent="0.15">
      <c r="A1272" s="11"/>
      <c r="B1272" s="11"/>
      <c r="C1272" s="11"/>
      <c r="D1272" s="13"/>
      <c r="E1272" s="14"/>
      <c r="F1272" s="14"/>
      <c r="G1272" s="14"/>
      <c r="H1272" s="14"/>
      <c r="I1272" s="14"/>
      <c r="J1272" s="14"/>
      <c r="K1272" s="11"/>
      <c r="L1272" s="20"/>
    </row>
    <row r="1273" spans="1:12" ht="13" x14ac:dyDescent="0.15">
      <c r="A1273" s="11"/>
      <c r="B1273" s="11"/>
      <c r="C1273" s="11"/>
      <c r="D1273" s="13"/>
      <c r="E1273" s="14"/>
      <c r="F1273" s="14"/>
      <c r="G1273" s="14"/>
      <c r="H1273" s="14"/>
      <c r="I1273" s="14"/>
      <c r="J1273" s="14"/>
      <c r="K1273" s="11"/>
      <c r="L1273" s="20"/>
    </row>
    <row r="1274" spans="1:12" ht="13" x14ac:dyDescent="0.15">
      <c r="A1274" s="11"/>
      <c r="B1274" s="11"/>
      <c r="C1274" s="11"/>
      <c r="D1274" s="13"/>
      <c r="E1274" s="14"/>
      <c r="F1274" s="14"/>
      <c r="G1274" s="14"/>
      <c r="H1274" s="14"/>
      <c r="I1274" s="14"/>
      <c r="J1274" s="14"/>
      <c r="K1274" s="11"/>
      <c r="L1274" s="20"/>
    </row>
    <row r="1275" spans="1:12" ht="13" x14ac:dyDescent="0.15">
      <c r="A1275" s="11"/>
      <c r="B1275" s="11"/>
      <c r="C1275" s="11"/>
      <c r="D1275" s="13"/>
      <c r="E1275" s="14"/>
      <c r="F1275" s="14"/>
      <c r="G1275" s="14"/>
      <c r="H1275" s="14"/>
      <c r="I1275" s="14"/>
      <c r="J1275" s="14"/>
      <c r="K1275" s="11"/>
      <c r="L1275" s="20"/>
    </row>
    <row r="1276" spans="1:12" ht="13" x14ac:dyDescent="0.15">
      <c r="A1276" s="11"/>
      <c r="B1276" s="11"/>
      <c r="C1276" s="11"/>
      <c r="D1276" s="13"/>
      <c r="E1276" s="14"/>
      <c r="F1276" s="14"/>
      <c r="G1276" s="14"/>
      <c r="H1276" s="14"/>
      <c r="I1276" s="14"/>
      <c r="J1276" s="14"/>
      <c r="K1276" s="11"/>
      <c r="L1276" s="20"/>
    </row>
    <row r="1277" spans="1:12" ht="13" x14ac:dyDescent="0.15">
      <c r="A1277" s="11"/>
      <c r="B1277" s="11"/>
      <c r="C1277" s="11"/>
      <c r="D1277" s="13"/>
      <c r="E1277" s="14"/>
      <c r="F1277" s="14"/>
      <c r="G1277" s="14"/>
      <c r="H1277" s="14"/>
      <c r="I1277" s="14"/>
      <c r="J1277" s="14"/>
      <c r="K1277" s="11"/>
      <c r="L1277" s="20"/>
    </row>
    <row r="1278" spans="1:12" ht="13" x14ac:dyDescent="0.15">
      <c r="A1278" s="11"/>
      <c r="B1278" s="11"/>
      <c r="C1278" s="11"/>
      <c r="D1278" s="13"/>
      <c r="E1278" s="14"/>
      <c r="F1278" s="14"/>
      <c r="G1278" s="14"/>
      <c r="H1278" s="14"/>
      <c r="I1278" s="14"/>
      <c r="J1278" s="14"/>
      <c r="K1278" s="11"/>
      <c r="L1278" s="20"/>
    </row>
    <row r="1279" spans="1:12" ht="13" x14ac:dyDescent="0.15">
      <c r="A1279" s="11"/>
      <c r="B1279" s="11"/>
      <c r="C1279" s="11"/>
      <c r="D1279" s="13"/>
      <c r="E1279" s="14"/>
      <c r="F1279" s="14"/>
      <c r="G1279" s="14"/>
      <c r="H1279" s="14"/>
      <c r="I1279" s="14"/>
      <c r="J1279" s="14"/>
      <c r="K1279" s="11"/>
      <c r="L1279" s="20"/>
    </row>
    <row r="1280" spans="1:12" ht="13" x14ac:dyDescent="0.15">
      <c r="A1280" s="11"/>
      <c r="B1280" s="11"/>
      <c r="C1280" s="11"/>
      <c r="D1280" s="13"/>
      <c r="E1280" s="14"/>
      <c r="F1280" s="14"/>
      <c r="G1280" s="14"/>
      <c r="H1280" s="14"/>
      <c r="I1280" s="14"/>
      <c r="J1280" s="14"/>
      <c r="K1280" s="11"/>
      <c r="L1280" s="20"/>
    </row>
    <row r="1281" spans="1:12" ht="13" x14ac:dyDescent="0.15">
      <c r="A1281" s="11"/>
      <c r="B1281" s="11"/>
      <c r="C1281" s="11"/>
      <c r="D1281" s="13"/>
      <c r="E1281" s="14"/>
      <c r="F1281" s="14"/>
      <c r="G1281" s="14"/>
      <c r="H1281" s="14"/>
      <c r="I1281" s="14"/>
      <c r="J1281" s="14"/>
      <c r="K1281" s="11"/>
      <c r="L1281" s="20"/>
    </row>
    <row r="1282" spans="1:12" ht="13" x14ac:dyDescent="0.15">
      <c r="A1282" s="11"/>
      <c r="B1282" s="11"/>
      <c r="C1282" s="11"/>
      <c r="D1282" s="13"/>
      <c r="E1282" s="14"/>
      <c r="F1282" s="14"/>
      <c r="G1282" s="14"/>
      <c r="H1282" s="14"/>
      <c r="I1282" s="14"/>
      <c r="J1282" s="14"/>
      <c r="K1282" s="11"/>
      <c r="L1282" s="20"/>
    </row>
    <row r="1283" spans="1:12" ht="13" x14ac:dyDescent="0.15">
      <c r="A1283" s="11"/>
      <c r="B1283" s="11"/>
      <c r="C1283" s="11"/>
      <c r="D1283" s="13"/>
      <c r="E1283" s="14"/>
      <c r="F1283" s="14"/>
      <c r="G1283" s="14"/>
      <c r="H1283" s="14"/>
      <c r="I1283" s="14"/>
      <c r="J1283" s="14"/>
      <c r="K1283" s="11"/>
      <c r="L1283" s="20"/>
    </row>
    <row r="1284" spans="1:12" ht="13" x14ac:dyDescent="0.15">
      <c r="A1284" s="11"/>
      <c r="B1284" s="11"/>
      <c r="C1284" s="11"/>
      <c r="D1284" s="13"/>
      <c r="E1284" s="14"/>
      <c r="F1284" s="14"/>
      <c r="G1284" s="14"/>
      <c r="H1284" s="14"/>
      <c r="I1284" s="14"/>
      <c r="J1284" s="14"/>
      <c r="K1284" s="11"/>
      <c r="L1284" s="20"/>
    </row>
    <row r="1285" spans="1:12" ht="13" x14ac:dyDescent="0.15">
      <c r="A1285" s="11"/>
      <c r="B1285" s="11"/>
      <c r="C1285" s="11"/>
      <c r="D1285" s="13"/>
      <c r="E1285" s="14"/>
      <c r="F1285" s="14"/>
      <c r="G1285" s="14"/>
      <c r="H1285" s="14"/>
      <c r="I1285" s="14"/>
      <c r="J1285" s="14"/>
      <c r="K1285" s="11"/>
      <c r="L1285" s="20"/>
    </row>
    <row r="1286" spans="1:12" ht="13" x14ac:dyDescent="0.15">
      <c r="A1286" s="11"/>
      <c r="B1286" s="11"/>
      <c r="C1286" s="11"/>
      <c r="D1286" s="13"/>
      <c r="E1286" s="14"/>
      <c r="F1286" s="14"/>
      <c r="G1286" s="14"/>
      <c r="H1286" s="14"/>
      <c r="I1286" s="14"/>
      <c r="J1286" s="14"/>
      <c r="K1286" s="11"/>
      <c r="L1286" s="20"/>
    </row>
    <row r="1287" spans="1:12" ht="13" x14ac:dyDescent="0.15">
      <c r="A1287" s="11"/>
      <c r="B1287" s="11"/>
      <c r="C1287" s="11"/>
      <c r="D1287" s="13"/>
      <c r="E1287" s="14"/>
      <c r="F1287" s="14"/>
      <c r="G1287" s="14"/>
      <c r="H1287" s="14"/>
      <c r="I1287" s="14"/>
      <c r="J1287" s="14"/>
      <c r="K1287" s="11"/>
      <c r="L1287" s="20"/>
    </row>
    <row r="1288" spans="1:12" ht="13" x14ac:dyDescent="0.15">
      <c r="A1288" s="11"/>
      <c r="B1288" s="11"/>
      <c r="C1288" s="11"/>
      <c r="D1288" s="13"/>
      <c r="E1288" s="14"/>
      <c r="F1288" s="14"/>
      <c r="G1288" s="14"/>
      <c r="H1288" s="14"/>
      <c r="I1288" s="14"/>
      <c r="J1288" s="14"/>
      <c r="K1288" s="11"/>
      <c r="L1288" s="20"/>
    </row>
    <row r="1289" spans="1:12" ht="13" x14ac:dyDescent="0.15">
      <c r="A1289" s="11"/>
      <c r="B1289" s="11"/>
      <c r="C1289" s="11"/>
      <c r="D1289" s="13"/>
      <c r="E1289" s="14"/>
      <c r="F1289" s="14"/>
      <c r="G1289" s="14"/>
      <c r="H1289" s="14"/>
      <c r="I1289" s="14"/>
      <c r="J1289" s="14"/>
      <c r="K1289" s="11"/>
      <c r="L1289" s="20"/>
    </row>
    <row r="1290" spans="1:12" ht="13" x14ac:dyDescent="0.15">
      <c r="A1290" s="11"/>
      <c r="B1290" s="11"/>
      <c r="C1290" s="11"/>
      <c r="D1290" s="13"/>
      <c r="E1290" s="14"/>
      <c r="F1290" s="14"/>
      <c r="G1290" s="14"/>
      <c r="H1290" s="14"/>
      <c r="I1290" s="14"/>
      <c r="J1290" s="14"/>
      <c r="K1290" s="11"/>
      <c r="L1290" s="20"/>
    </row>
    <row r="1291" spans="1:12" ht="13" x14ac:dyDescent="0.15">
      <c r="A1291" s="11"/>
      <c r="B1291" s="11"/>
      <c r="C1291" s="11"/>
      <c r="D1291" s="13"/>
      <c r="E1291" s="14"/>
      <c r="F1291" s="14"/>
      <c r="G1291" s="14"/>
      <c r="H1291" s="14"/>
      <c r="I1291" s="14"/>
      <c r="J1291" s="14"/>
      <c r="K1291" s="11"/>
      <c r="L1291" s="20"/>
    </row>
    <row r="1292" spans="1:12" ht="13" x14ac:dyDescent="0.15">
      <c r="A1292" s="11"/>
      <c r="B1292" s="11"/>
      <c r="C1292" s="11"/>
      <c r="D1292" s="13"/>
      <c r="E1292" s="14"/>
      <c r="F1292" s="14"/>
      <c r="G1292" s="14"/>
      <c r="H1292" s="14"/>
      <c r="I1292" s="14"/>
      <c r="J1292" s="14"/>
      <c r="K1292" s="11"/>
      <c r="L1292" s="20"/>
    </row>
    <row r="1293" spans="1:12" ht="13" x14ac:dyDescent="0.15">
      <c r="A1293" s="11"/>
      <c r="B1293" s="11"/>
      <c r="C1293" s="11"/>
      <c r="D1293" s="13"/>
      <c r="E1293" s="14"/>
      <c r="F1293" s="14"/>
      <c r="G1293" s="14"/>
      <c r="H1293" s="14"/>
      <c r="I1293" s="14"/>
      <c r="J1293" s="14"/>
      <c r="K1293" s="11"/>
      <c r="L1293" s="20"/>
    </row>
    <row r="1294" spans="1:12" ht="13" x14ac:dyDescent="0.15">
      <c r="A1294" s="11"/>
      <c r="B1294" s="11"/>
      <c r="C1294" s="11"/>
      <c r="D1294" s="13"/>
      <c r="E1294" s="14"/>
      <c r="F1294" s="14"/>
      <c r="G1294" s="14"/>
      <c r="H1294" s="14"/>
      <c r="I1294" s="14"/>
      <c r="J1294" s="14"/>
      <c r="K1294" s="11"/>
      <c r="L1294" s="20"/>
    </row>
    <row r="1295" spans="1:12" ht="13" x14ac:dyDescent="0.15">
      <c r="A1295" s="11"/>
      <c r="B1295" s="11"/>
      <c r="C1295" s="11"/>
      <c r="D1295" s="13"/>
      <c r="E1295" s="14"/>
      <c r="F1295" s="14"/>
      <c r="G1295" s="14"/>
      <c r="H1295" s="14"/>
      <c r="I1295" s="14"/>
      <c r="J1295" s="14"/>
      <c r="K1295" s="11"/>
      <c r="L1295" s="20"/>
    </row>
    <row r="1296" spans="1:12" ht="13" x14ac:dyDescent="0.15">
      <c r="A1296" s="11"/>
      <c r="B1296" s="11"/>
      <c r="C1296" s="11"/>
      <c r="D1296" s="13"/>
      <c r="E1296" s="14"/>
      <c r="F1296" s="14"/>
      <c r="G1296" s="14"/>
      <c r="H1296" s="14"/>
      <c r="I1296" s="14"/>
      <c r="J1296" s="14"/>
      <c r="K1296" s="11"/>
      <c r="L1296" s="20"/>
    </row>
    <row r="1297" spans="1:12" ht="13" x14ac:dyDescent="0.15">
      <c r="A1297" s="11"/>
      <c r="B1297" s="11"/>
      <c r="C1297" s="11"/>
      <c r="D1297" s="13"/>
      <c r="E1297" s="14"/>
      <c r="F1297" s="14"/>
      <c r="G1297" s="14"/>
      <c r="H1297" s="14"/>
      <c r="I1297" s="14"/>
      <c r="J1297" s="14"/>
      <c r="K1297" s="11"/>
      <c r="L1297" s="20"/>
    </row>
    <row r="1298" spans="1:12" ht="13" x14ac:dyDescent="0.15">
      <c r="A1298" s="11"/>
      <c r="B1298" s="11"/>
      <c r="C1298" s="11"/>
      <c r="D1298" s="13"/>
      <c r="E1298" s="14"/>
      <c r="F1298" s="14"/>
      <c r="G1298" s="14"/>
      <c r="H1298" s="14"/>
      <c r="I1298" s="14"/>
      <c r="J1298" s="14"/>
      <c r="K1298" s="11"/>
      <c r="L1298" s="20"/>
    </row>
    <row r="1299" spans="1:12" ht="13" x14ac:dyDescent="0.15">
      <c r="A1299" s="11"/>
      <c r="B1299" s="11"/>
      <c r="C1299" s="11"/>
      <c r="D1299" s="13"/>
      <c r="E1299" s="14"/>
      <c r="F1299" s="14"/>
      <c r="G1299" s="14"/>
      <c r="H1299" s="14"/>
      <c r="I1299" s="14"/>
      <c r="J1299" s="14"/>
      <c r="K1299" s="11"/>
      <c r="L1299" s="20"/>
    </row>
    <row r="1300" spans="1:12" ht="13" x14ac:dyDescent="0.15">
      <c r="A1300" s="11"/>
      <c r="B1300" s="11"/>
      <c r="C1300" s="11"/>
      <c r="D1300" s="13"/>
      <c r="E1300" s="14"/>
      <c r="F1300" s="14"/>
      <c r="G1300" s="14"/>
      <c r="H1300" s="14"/>
      <c r="I1300" s="14"/>
      <c r="J1300" s="14"/>
      <c r="K1300" s="11"/>
      <c r="L1300" s="20"/>
    </row>
    <row r="1301" spans="1:12" ht="13" x14ac:dyDescent="0.15">
      <c r="A1301" s="11"/>
      <c r="B1301" s="11"/>
      <c r="C1301" s="11"/>
      <c r="D1301" s="13"/>
      <c r="E1301" s="14"/>
      <c r="F1301" s="14"/>
      <c r="G1301" s="14"/>
      <c r="H1301" s="14"/>
      <c r="I1301" s="14"/>
      <c r="J1301" s="14"/>
      <c r="K1301" s="11"/>
      <c r="L1301" s="20"/>
    </row>
    <row r="1302" spans="1:12" ht="13" x14ac:dyDescent="0.15">
      <c r="A1302" s="11"/>
      <c r="B1302" s="11"/>
      <c r="C1302" s="11"/>
      <c r="D1302" s="13"/>
      <c r="E1302" s="14"/>
      <c r="F1302" s="14"/>
      <c r="G1302" s="14"/>
      <c r="H1302" s="14"/>
      <c r="I1302" s="14"/>
      <c r="J1302" s="14"/>
      <c r="K1302" s="11"/>
      <c r="L1302" s="20"/>
    </row>
    <row r="1303" spans="1:12" ht="13" x14ac:dyDescent="0.15">
      <c r="A1303" s="11"/>
      <c r="B1303" s="11"/>
      <c r="C1303" s="11"/>
      <c r="D1303" s="13"/>
      <c r="E1303" s="14"/>
      <c r="F1303" s="14"/>
      <c r="G1303" s="14"/>
      <c r="H1303" s="14"/>
      <c r="I1303" s="14"/>
      <c r="J1303" s="14"/>
      <c r="K1303" s="11"/>
      <c r="L1303" s="20"/>
    </row>
    <row r="1304" spans="1:12" ht="13" x14ac:dyDescent="0.15">
      <c r="A1304" s="11"/>
      <c r="B1304" s="11"/>
      <c r="C1304" s="11"/>
      <c r="D1304" s="13"/>
      <c r="E1304" s="14"/>
      <c r="F1304" s="14"/>
      <c r="G1304" s="14"/>
      <c r="H1304" s="14"/>
      <c r="I1304" s="14"/>
      <c r="J1304" s="14"/>
      <c r="K1304" s="11"/>
      <c r="L1304" s="20"/>
    </row>
    <row r="1305" spans="1:12" ht="13" x14ac:dyDescent="0.15">
      <c r="A1305" s="11"/>
      <c r="B1305" s="11"/>
      <c r="C1305" s="11"/>
      <c r="D1305" s="13"/>
      <c r="E1305" s="14"/>
      <c r="F1305" s="14"/>
      <c r="G1305" s="14"/>
      <c r="H1305" s="14"/>
      <c r="I1305" s="14"/>
      <c r="J1305" s="14"/>
      <c r="K1305" s="11"/>
      <c r="L1305" s="20"/>
    </row>
    <row r="1306" spans="1:12" ht="13" x14ac:dyDescent="0.15">
      <c r="A1306" s="11"/>
      <c r="B1306" s="11"/>
      <c r="C1306" s="11"/>
      <c r="D1306" s="13"/>
      <c r="E1306" s="14"/>
      <c r="F1306" s="14"/>
      <c r="G1306" s="14"/>
      <c r="H1306" s="14"/>
      <c r="I1306" s="14"/>
      <c r="J1306" s="14"/>
      <c r="K1306" s="11"/>
      <c r="L1306" s="20"/>
    </row>
    <row r="1307" spans="1:12" ht="13" x14ac:dyDescent="0.15">
      <c r="A1307" s="11"/>
      <c r="B1307" s="11"/>
      <c r="C1307" s="11"/>
      <c r="D1307" s="13"/>
      <c r="E1307" s="14"/>
      <c r="F1307" s="14"/>
      <c r="G1307" s="14"/>
      <c r="H1307" s="14"/>
      <c r="I1307" s="14"/>
      <c r="J1307" s="14"/>
      <c r="K1307" s="11"/>
      <c r="L1307" s="20"/>
    </row>
    <row r="1308" spans="1:12" ht="13" x14ac:dyDescent="0.15">
      <c r="A1308" s="11"/>
      <c r="B1308" s="11"/>
      <c r="C1308" s="11"/>
      <c r="D1308" s="13"/>
      <c r="E1308" s="14"/>
      <c r="F1308" s="14"/>
      <c r="G1308" s="14"/>
      <c r="H1308" s="14"/>
      <c r="I1308" s="14"/>
      <c r="J1308" s="14"/>
      <c r="K1308" s="11"/>
      <c r="L1308" s="20"/>
    </row>
    <row r="1309" spans="1:12" ht="13" x14ac:dyDescent="0.15">
      <c r="A1309" s="11"/>
      <c r="B1309" s="11"/>
      <c r="C1309" s="11"/>
      <c r="D1309" s="13"/>
      <c r="E1309" s="14"/>
      <c r="F1309" s="14"/>
      <c r="G1309" s="14"/>
      <c r="H1309" s="14"/>
      <c r="I1309" s="14"/>
      <c r="J1309" s="14"/>
      <c r="K1309" s="11"/>
      <c r="L1309" s="20"/>
    </row>
    <row r="1310" spans="1:12" ht="13" x14ac:dyDescent="0.15">
      <c r="A1310" s="11"/>
      <c r="B1310" s="11"/>
      <c r="C1310" s="11"/>
      <c r="D1310" s="13"/>
      <c r="E1310" s="14"/>
      <c r="F1310" s="14"/>
      <c r="G1310" s="14"/>
      <c r="H1310" s="14"/>
      <c r="I1310" s="14"/>
      <c r="J1310" s="14"/>
      <c r="K1310" s="11"/>
      <c r="L1310" s="20"/>
    </row>
    <row r="1311" spans="1:12" ht="13" x14ac:dyDescent="0.15">
      <c r="A1311" s="11"/>
      <c r="B1311" s="11"/>
      <c r="C1311" s="11"/>
      <c r="D1311" s="13"/>
      <c r="E1311" s="14"/>
      <c r="F1311" s="14"/>
      <c r="G1311" s="14"/>
      <c r="H1311" s="14"/>
      <c r="I1311" s="14"/>
      <c r="J1311" s="14"/>
      <c r="K1311" s="11"/>
      <c r="L1311" s="20"/>
    </row>
    <row r="1312" spans="1:12" ht="13" x14ac:dyDescent="0.15">
      <c r="A1312" s="11"/>
      <c r="B1312" s="11"/>
      <c r="C1312" s="11"/>
      <c r="D1312" s="13"/>
      <c r="E1312" s="14"/>
      <c r="F1312" s="14"/>
      <c r="G1312" s="14"/>
      <c r="H1312" s="14"/>
      <c r="I1312" s="14"/>
      <c r="J1312" s="14"/>
      <c r="K1312" s="11"/>
      <c r="L1312" s="20"/>
    </row>
    <row r="1313" spans="1:12" ht="13" x14ac:dyDescent="0.15">
      <c r="A1313" s="11"/>
      <c r="B1313" s="11"/>
      <c r="C1313" s="11"/>
      <c r="D1313" s="13"/>
      <c r="E1313" s="14"/>
      <c r="F1313" s="14"/>
      <c r="G1313" s="14"/>
      <c r="H1313" s="14"/>
      <c r="I1313" s="14"/>
      <c r="J1313" s="14"/>
      <c r="K1313" s="11"/>
      <c r="L1313" s="20"/>
    </row>
    <row r="1314" spans="1:12" ht="13" x14ac:dyDescent="0.15">
      <c r="A1314" s="11"/>
      <c r="B1314" s="11"/>
      <c r="C1314" s="11"/>
      <c r="D1314" s="13"/>
      <c r="E1314" s="14"/>
      <c r="F1314" s="14"/>
      <c r="G1314" s="14"/>
      <c r="H1314" s="14"/>
      <c r="I1314" s="14"/>
      <c r="J1314" s="14"/>
      <c r="K1314" s="11"/>
      <c r="L1314" s="20"/>
    </row>
    <row r="1315" spans="1:12" ht="13" x14ac:dyDescent="0.15">
      <c r="A1315" s="11"/>
      <c r="B1315" s="11"/>
      <c r="C1315" s="11"/>
      <c r="D1315" s="13"/>
      <c r="E1315" s="14"/>
      <c r="F1315" s="14"/>
      <c r="G1315" s="14"/>
      <c r="H1315" s="14"/>
      <c r="I1315" s="14"/>
      <c r="J1315" s="14"/>
      <c r="K1315" s="11"/>
      <c r="L1315" s="20"/>
    </row>
    <row r="1316" spans="1:12" ht="13" x14ac:dyDescent="0.15">
      <c r="A1316" s="11"/>
      <c r="B1316" s="11"/>
      <c r="C1316" s="11"/>
      <c r="D1316" s="13"/>
      <c r="E1316" s="14"/>
      <c r="F1316" s="14"/>
      <c r="G1316" s="14"/>
      <c r="H1316" s="14"/>
      <c r="I1316" s="14"/>
      <c r="J1316" s="14"/>
      <c r="K1316" s="11"/>
      <c r="L1316" s="20"/>
    </row>
    <row r="1317" spans="1:12" ht="13" x14ac:dyDescent="0.15">
      <c r="A1317" s="11"/>
      <c r="B1317" s="11"/>
      <c r="C1317" s="11"/>
      <c r="D1317" s="13"/>
      <c r="E1317" s="14"/>
      <c r="F1317" s="14"/>
      <c r="G1317" s="14"/>
      <c r="H1317" s="14"/>
      <c r="I1317" s="14"/>
      <c r="J1317" s="14"/>
      <c r="K1317" s="11"/>
      <c r="L1317" s="20"/>
    </row>
    <row r="1318" spans="1:12" ht="13" x14ac:dyDescent="0.15">
      <c r="A1318" s="11"/>
      <c r="B1318" s="11"/>
      <c r="C1318" s="11"/>
      <c r="D1318" s="13"/>
      <c r="E1318" s="14"/>
      <c r="F1318" s="14"/>
      <c r="G1318" s="14"/>
      <c r="H1318" s="14"/>
      <c r="I1318" s="14"/>
      <c r="J1318" s="14"/>
      <c r="K1318" s="11"/>
      <c r="L1318" s="20"/>
    </row>
    <row r="1319" spans="1:12" ht="13" x14ac:dyDescent="0.15">
      <c r="A1319" s="11"/>
      <c r="B1319" s="11"/>
      <c r="C1319" s="11"/>
      <c r="D1319" s="13"/>
      <c r="E1319" s="14"/>
      <c r="F1319" s="14"/>
      <c r="G1319" s="14"/>
      <c r="H1319" s="14"/>
      <c r="I1319" s="14"/>
      <c r="J1319" s="14"/>
      <c r="K1319" s="11"/>
      <c r="L1319" s="20"/>
    </row>
    <row r="1320" spans="1:12" ht="13" x14ac:dyDescent="0.15">
      <c r="A1320" s="11"/>
      <c r="B1320" s="11"/>
      <c r="C1320" s="11"/>
      <c r="D1320" s="13"/>
      <c r="E1320" s="14"/>
      <c r="F1320" s="14"/>
      <c r="G1320" s="14"/>
      <c r="H1320" s="14"/>
      <c r="I1320" s="14"/>
      <c r="J1320" s="14"/>
      <c r="K1320" s="11"/>
      <c r="L1320" s="20"/>
    </row>
    <row r="1321" spans="1:12" ht="13" x14ac:dyDescent="0.15">
      <c r="A1321" s="11"/>
      <c r="B1321" s="11"/>
      <c r="C1321" s="11"/>
      <c r="D1321" s="13"/>
      <c r="E1321" s="14"/>
      <c r="F1321" s="14"/>
      <c r="G1321" s="14"/>
      <c r="H1321" s="14"/>
      <c r="I1321" s="14"/>
      <c r="J1321" s="14"/>
      <c r="K1321" s="11"/>
      <c r="L1321" s="20"/>
    </row>
    <row r="1322" spans="1:12" ht="13" x14ac:dyDescent="0.15">
      <c r="A1322" s="11"/>
      <c r="B1322" s="11"/>
      <c r="C1322" s="11"/>
      <c r="D1322" s="13"/>
      <c r="E1322" s="14"/>
      <c r="F1322" s="14"/>
      <c r="G1322" s="14"/>
      <c r="H1322" s="14"/>
      <c r="I1322" s="14"/>
      <c r="J1322" s="14"/>
      <c r="K1322" s="11"/>
      <c r="L1322" s="20"/>
    </row>
    <row r="1323" spans="1:12" ht="13" x14ac:dyDescent="0.15">
      <c r="A1323" s="11"/>
      <c r="B1323" s="11"/>
      <c r="C1323" s="11"/>
      <c r="D1323" s="13"/>
      <c r="E1323" s="14"/>
      <c r="F1323" s="14"/>
      <c r="G1323" s="14"/>
      <c r="H1323" s="14"/>
      <c r="I1323" s="14"/>
      <c r="J1323" s="14"/>
      <c r="K1323" s="11"/>
      <c r="L1323" s="20"/>
    </row>
    <row r="1324" spans="1:12" ht="13" x14ac:dyDescent="0.15">
      <c r="A1324" s="11"/>
      <c r="B1324" s="11"/>
      <c r="C1324" s="11"/>
      <c r="D1324" s="13"/>
      <c r="E1324" s="14"/>
      <c r="F1324" s="14"/>
      <c r="G1324" s="14"/>
      <c r="H1324" s="14"/>
      <c r="I1324" s="14"/>
      <c r="J1324" s="14"/>
      <c r="K1324" s="11"/>
      <c r="L1324" s="20"/>
    </row>
    <row r="1325" spans="1:12" ht="13" x14ac:dyDescent="0.15">
      <c r="A1325" s="11"/>
      <c r="B1325" s="11"/>
      <c r="C1325" s="11"/>
      <c r="D1325" s="13"/>
      <c r="E1325" s="14"/>
      <c r="F1325" s="14"/>
      <c r="G1325" s="14"/>
      <c r="H1325" s="14"/>
      <c r="I1325" s="14"/>
      <c r="J1325" s="14"/>
      <c r="K1325" s="11"/>
      <c r="L1325" s="20"/>
    </row>
    <row r="1326" spans="1:12" ht="13" x14ac:dyDescent="0.15">
      <c r="A1326" s="11"/>
      <c r="B1326" s="11"/>
      <c r="C1326" s="11"/>
      <c r="D1326" s="13"/>
      <c r="E1326" s="14"/>
      <c r="F1326" s="14"/>
      <c r="G1326" s="14"/>
      <c r="H1326" s="14"/>
      <c r="I1326" s="14"/>
      <c r="J1326" s="14"/>
      <c r="K1326" s="11"/>
      <c r="L1326" s="20"/>
    </row>
    <row r="1327" spans="1:12" ht="13" x14ac:dyDescent="0.15">
      <c r="A1327" s="11"/>
      <c r="B1327" s="11"/>
      <c r="C1327" s="11"/>
      <c r="D1327" s="13"/>
      <c r="E1327" s="14"/>
      <c r="F1327" s="14"/>
      <c r="G1327" s="14"/>
      <c r="H1327" s="14"/>
      <c r="I1327" s="14"/>
      <c r="J1327" s="14"/>
      <c r="K1327" s="11"/>
      <c r="L1327" s="20"/>
    </row>
    <row r="1328" spans="1:12" ht="13" x14ac:dyDescent="0.15">
      <c r="A1328" s="11"/>
      <c r="B1328" s="11"/>
      <c r="C1328" s="11"/>
      <c r="D1328" s="13"/>
      <c r="E1328" s="14"/>
      <c r="F1328" s="14"/>
      <c r="G1328" s="14"/>
      <c r="H1328" s="14"/>
      <c r="I1328" s="14"/>
      <c r="J1328" s="14"/>
      <c r="K1328" s="11"/>
      <c r="L1328" s="20"/>
    </row>
    <row r="1329" spans="1:12" ht="13" x14ac:dyDescent="0.15">
      <c r="A1329" s="11"/>
      <c r="B1329" s="11"/>
      <c r="C1329" s="11"/>
      <c r="D1329" s="13"/>
      <c r="E1329" s="14"/>
      <c r="F1329" s="14"/>
      <c r="G1329" s="14"/>
      <c r="H1329" s="14"/>
      <c r="I1329" s="14"/>
      <c r="J1329" s="14"/>
      <c r="K1329" s="11"/>
      <c r="L1329" s="20"/>
    </row>
    <row r="1330" spans="1:12" ht="13" x14ac:dyDescent="0.15">
      <c r="A1330" s="11"/>
      <c r="B1330" s="11"/>
      <c r="C1330" s="11"/>
      <c r="D1330" s="13"/>
      <c r="E1330" s="14"/>
      <c r="F1330" s="14"/>
      <c r="G1330" s="14"/>
      <c r="H1330" s="14"/>
      <c r="I1330" s="14"/>
      <c r="J1330" s="14"/>
      <c r="K1330" s="11"/>
      <c r="L1330" s="20"/>
    </row>
    <row r="1331" spans="1:12" ht="13" x14ac:dyDescent="0.15">
      <c r="A1331" s="11"/>
      <c r="B1331" s="11"/>
      <c r="C1331" s="11"/>
      <c r="D1331" s="13"/>
      <c r="E1331" s="14"/>
      <c r="F1331" s="14"/>
      <c r="G1331" s="14"/>
      <c r="H1331" s="14"/>
      <c r="I1331" s="14"/>
      <c r="J1331" s="14"/>
      <c r="K1331" s="11"/>
      <c r="L1331" s="20"/>
    </row>
    <row r="1332" spans="1:12" ht="13" x14ac:dyDescent="0.15">
      <c r="A1332" s="11"/>
      <c r="B1332" s="11"/>
      <c r="C1332" s="11"/>
      <c r="D1332" s="13"/>
      <c r="E1332" s="14"/>
      <c r="F1332" s="14"/>
      <c r="G1332" s="14"/>
      <c r="H1332" s="14"/>
      <c r="I1332" s="14"/>
      <c r="J1332" s="14"/>
      <c r="K1332" s="11"/>
      <c r="L1332" s="20"/>
    </row>
    <row r="1333" spans="1:12" ht="13" x14ac:dyDescent="0.15">
      <c r="A1333" s="11"/>
      <c r="B1333" s="11"/>
      <c r="C1333" s="11"/>
      <c r="D1333" s="13"/>
      <c r="E1333" s="14"/>
      <c r="F1333" s="14"/>
      <c r="G1333" s="14"/>
      <c r="H1333" s="14"/>
      <c r="I1333" s="14"/>
      <c r="J1333" s="14"/>
      <c r="K1333" s="11"/>
      <c r="L1333" s="20"/>
    </row>
    <row r="1334" spans="1:12" ht="13" x14ac:dyDescent="0.15">
      <c r="A1334" s="11"/>
      <c r="B1334" s="11"/>
      <c r="C1334" s="11"/>
      <c r="D1334" s="13"/>
      <c r="E1334" s="14"/>
      <c r="F1334" s="14"/>
      <c r="G1334" s="14"/>
      <c r="H1334" s="14"/>
      <c r="I1334" s="14"/>
      <c r="J1334" s="14"/>
      <c r="K1334" s="11"/>
      <c r="L1334" s="20"/>
    </row>
    <row r="1335" spans="1:12" ht="13" x14ac:dyDescent="0.15">
      <c r="A1335" s="11"/>
      <c r="B1335" s="11"/>
      <c r="C1335" s="11"/>
      <c r="D1335" s="13"/>
      <c r="E1335" s="14"/>
      <c r="F1335" s="14"/>
      <c r="G1335" s="14"/>
      <c r="H1335" s="14"/>
      <c r="I1335" s="14"/>
      <c r="J1335" s="14"/>
      <c r="K1335" s="11"/>
      <c r="L1335" s="20"/>
    </row>
    <row r="1336" spans="1:12" ht="13" x14ac:dyDescent="0.15">
      <c r="A1336" s="11"/>
      <c r="B1336" s="11"/>
      <c r="C1336" s="11"/>
      <c r="D1336" s="13"/>
      <c r="E1336" s="14"/>
      <c r="F1336" s="14"/>
      <c r="G1336" s="14"/>
      <c r="H1336" s="14"/>
      <c r="I1336" s="14"/>
      <c r="J1336" s="14"/>
      <c r="K1336" s="11"/>
      <c r="L1336" s="20"/>
    </row>
    <row r="1337" spans="1:12" ht="13" x14ac:dyDescent="0.15">
      <c r="A1337" s="11"/>
      <c r="B1337" s="11"/>
      <c r="C1337" s="11"/>
      <c r="D1337" s="13"/>
      <c r="E1337" s="14"/>
      <c r="F1337" s="14"/>
      <c r="G1337" s="14"/>
      <c r="H1337" s="14"/>
      <c r="I1337" s="14"/>
      <c r="J1337" s="14"/>
      <c r="K1337" s="11"/>
      <c r="L1337" s="20"/>
    </row>
    <row r="1338" spans="1:12" ht="13" x14ac:dyDescent="0.15">
      <c r="A1338" s="11"/>
      <c r="B1338" s="11"/>
      <c r="C1338" s="11"/>
      <c r="D1338" s="13"/>
      <c r="E1338" s="14"/>
      <c r="F1338" s="14"/>
      <c r="G1338" s="14"/>
      <c r="H1338" s="14"/>
      <c r="I1338" s="14"/>
      <c r="J1338" s="14"/>
      <c r="K1338" s="11"/>
      <c r="L1338" s="20"/>
    </row>
    <row r="1339" spans="1:12" ht="13" x14ac:dyDescent="0.15">
      <c r="A1339" s="11"/>
      <c r="B1339" s="11"/>
      <c r="C1339" s="11"/>
      <c r="D1339" s="13"/>
      <c r="E1339" s="14"/>
      <c r="F1339" s="14"/>
      <c r="G1339" s="14"/>
      <c r="H1339" s="14"/>
      <c r="I1339" s="14"/>
      <c r="J1339" s="14"/>
      <c r="K1339" s="11"/>
      <c r="L1339" s="20"/>
    </row>
    <row r="1340" spans="1:12" ht="13" x14ac:dyDescent="0.15">
      <c r="A1340" s="11"/>
      <c r="B1340" s="11"/>
      <c r="C1340" s="11"/>
      <c r="D1340" s="13"/>
      <c r="E1340" s="14"/>
      <c r="F1340" s="14"/>
      <c r="G1340" s="14"/>
      <c r="H1340" s="14"/>
      <c r="I1340" s="14"/>
      <c r="J1340" s="14"/>
      <c r="K1340" s="11"/>
      <c r="L1340" s="20"/>
    </row>
    <row r="1341" spans="1:12" ht="13" x14ac:dyDescent="0.15">
      <c r="A1341" s="11"/>
      <c r="B1341" s="11"/>
      <c r="C1341" s="11"/>
      <c r="D1341" s="13"/>
      <c r="E1341" s="14"/>
      <c r="F1341" s="14"/>
      <c r="G1341" s="14"/>
      <c r="H1341" s="14"/>
      <c r="I1341" s="14"/>
      <c r="J1341" s="14"/>
      <c r="K1341" s="11"/>
      <c r="L1341" s="20"/>
    </row>
    <row r="1342" spans="1:12" ht="13" x14ac:dyDescent="0.15">
      <c r="A1342" s="11"/>
      <c r="B1342" s="11"/>
      <c r="C1342" s="11"/>
      <c r="D1342" s="13"/>
      <c r="E1342" s="14"/>
      <c r="F1342" s="14"/>
      <c r="G1342" s="14"/>
      <c r="H1342" s="14"/>
      <c r="I1342" s="14"/>
      <c r="J1342" s="14"/>
      <c r="K1342" s="11"/>
      <c r="L1342" s="20"/>
    </row>
    <row r="1343" spans="1:12" ht="13" x14ac:dyDescent="0.15">
      <c r="A1343" s="11"/>
      <c r="B1343" s="11"/>
      <c r="C1343" s="11"/>
      <c r="D1343" s="13"/>
      <c r="E1343" s="14"/>
      <c r="F1343" s="14"/>
      <c r="G1343" s="14"/>
      <c r="H1343" s="14"/>
      <c r="I1343" s="14"/>
      <c r="J1343" s="14"/>
      <c r="K1343" s="11"/>
      <c r="L1343" s="20"/>
    </row>
    <row r="1344" spans="1:12" ht="13" x14ac:dyDescent="0.15">
      <c r="A1344" s="11"/>
      <c r="B1344" s="11"/>
      <c r="C1344" s="11"/>
      <c r="D1344" s="13"/>
      <c r="E1344" s="14"/>
      <c r="F1344" s="14"/>
      <c r="G1344" s="14"/>
      <c r="H1344" s="14"/>
      <c r="I1344" s="14"/>
      <c r="J1344" s="14"/>
      <c r="K1344" s="11"/>
      <c r="L1344" s="20"/>
    </row>
    <row r="1345" spans="1:12" ht="13" x14ac:dyDescent="0.15">
      <c r="A1345" s="11"/>
      <c r="B1345" s="11"/>
      <c r="C1345" s="11"/>
      <c r="D1345" s="13"/>
      <c r="E1345" s="14"/>
      <c r="F1345" s="14"/>
      <c r="G1345" s="14"/>
      <c r="H1345" s="14"/>
      <c r="I1345" s="14"/>
      <c r="J1345" s="14"/>
      <c r="K1345" s="11"/>
      <c r="L1345" s="20"/>
    </row>
    <row r="1346" spans="1:12" ht="13" x14ac:dyDescent="0.15">
      <c r="A1346" s="11"/>
      <c r="B1346" s="11"/>
      <c r="C1346" s="11"/>
      <c r="D1346" s="13"/>
      <c r="E1346" s="14"/>
      <c r="F1346" s="14"/>
      <c r="G1346" s="14"/>
      <c r="H1346" s="14"/>
      <c r="I1346" s="14"/>
      <c r="J1346" s="14"/>
      <c r="K1346" s="11"/>
      <c r="L1346" s="20"/>
    </row>
    <row r="1347" spans="1:12" ht="13" x14ac:dyDescent="0.15">
      <c r="A1347" s="11"/>
      <c r="B1347" s="11"/>
      <c r="C1347" s="11"/>
      <c r="D1347" s="13"/>
      <c r="E1347" s="14"/>
      <c r="F1347" s="14"/>
      <c r="G1347" s="14"/>
      <c r="H1347" s="14"/>
      <c r="I1347" s="14"/>
      <c r="J1347" s="14"/>
      <c r="K1347" s="11"/>
      <c r="L1347" s="20"/>
    </row>
    <row r="1348" spans="1:12" ht="13" x14ac:dyDescent="0.15">
      <c r="A1348" s="11"/>
      <c r="B1348" s="11"/>
      <c r="C1348" s="11"/>
      <c r="D1348" s="13"/>
      <c r="E1348" s="14"/>
      <c r="F1348" s="14"/>
      <c r="G1348" s="14"/>
      <c r="H1348" s="14"/>
      <c r="I1348" s="14"/>
      <c r="J1348" s="14"/>
      <c r="K1348" s="11"/>
      <c r="L1348" s="20"/>
    </row>
    <row r="1349" spans="1:12" ht="13" x14ac:dyDescent="0.15">
      <c r="A1349" s="11"/>
      <c r="B1349" s="11"/>
      <c r="C1349" s="11"/>
      <c r="D1349" s="13"/>
      <c r="E1349" s="14"/>
      <c r="F1349" s="14"/>
      <c r="G1349" s="14"/>
      <c r="H1349" s="14"/>
      <c r="I1349" s="14"/>
      <c r="J1349" s="14"/>
      <c r="K1349" s="11"/>
      <c r="L1349" s="20"/>
    </row>
    <row r="1350" spans="1:12" ht="13" x14ac:dyDescent="0.15">
      <c r="A1350" s="11"/>
      <c r="B1350" s="11"/>
      <c r="C1350" s="11"/>
      <c r="D1350" s="13"/>
      <c r="E1350" s="14"/>
      <c r="F1350" s="14"/>
      <c r="G1350" s="14"/>
      <c r="H1350" s="14"/>
      <c r="I1350" s="14"/>
      <c r="J1350" s="14"/>
      <c r="K1350" s="11"/>
      <c r="L1350" s="20"/>
    </row>
    <row r="1351" spans="1:12" ht="13" x14ac:dyDescent="0.15">
      <c r="A1351" s="11"/>
      <c r="B1351" s="11"/>
      <c r="C1351" s="11"/>
      <c r="D1351" s="13"/>
      <c r="E1351" s="14"/>
      <c r="F1351" s="14"/>
      <c r="G1351" s="14"/>
      <c r="H1351" s="14"/>
      <c r="I1351" s="14"/>
      <c r="J1351" s="14"/>
      <c r="K1351" s="11"/>
      <c r="L1351" s="20"/>
    </row>
    <row r="1352" spans="1:12" ht="13" x14ac:dyDescent="0.15">
      <c r="A1352" s="11"/>
      <c r="B1352" s="11"/>
      <c r="C1352" s="11"/>
      <c r="D1352" s="13"/>
      <c r="E1352" s="14"/>
      <c r="F1352" s="14"/>
      <c r="G1352" s="14"/>
      <c r="H1352" s="14"/>
      <c r="I1352" s="14"/>
      <c r="J1352" s="14"/>
      <c r="K1352" s="11"/>
      <c r="L1352" s="20"/>
    </row>
    <row r="1353" spans="1:12" ht="13" x14ac:dyDescent="0.15">
      <c r="A1353" s="11"/>
      <c r="B1353" s="11"/>
      <c r="C1353" s="11"/>
      <c r="D1353" s="13"/>
      <c r="E1353" s="14"/>
      <c r="F1353" s="14"/>
      <c r="G1353" s="14"/>
      <c r="H1353" s="14"/>
      <c r="I1353" s="14"/>
      <c r="J1353" s="14"/>
      <c r="K1353" s="11"/>
      <c r="L1353" s="20"/>
    </row>
    <row r="1354" spans="1:12" ht="13" x14ac:dyDescent="0.15">
      <c r="A1354" s="11"/>
      <c r="B1354" s="11"/>
      <c r="C1354" s="11"/>
      <c r="D1354" s="13"/>
      <c r="E1354" s="14"/>
      <c r="F1354" s="14"/>
      <c r="G1354" s="14"/>
      <c r="H1354" s="14"/>
      <c r="I1354" s="14"/>
      <c r="J1354" s="14"/>
      <c r="K1354" s="11"/>
      <c r="L1354" s="20"/>
    </row>
    <row r="1355" spans="1:12" ht="13" x14ac:dyDescent="0.15">
      <c r="A1355" s="11"/>
      <c r="B1355" s="11"/>
      <c r="C1355" s="11"/>
      <c r="D1355" s="13"/>
      <c r="E1355" s="14"/>
      <c r="F1355" s="14"/>
      <c r="G1355" s="14"/>
      <c r="H1355" s="14"/>
      <c r="I1355" s="14"/>
      <c r="J1355" s="14"/>
      <c r="K1355" s="11"/>
      <c r="L1355" s="20"/>
    </row>
    <row r="1356" spans="1:12" ht="13" x14ac:dyDescent="0.15">
      <c r="A1356" s="11"/>
      <c r="B1356" s="11"/>
      <c r="C1356" s="11"/>
      <c r="D1356" s="13"/>
      <c r="E1356" s="14"/>
      <c r="F1356" s="14"/>
      <c r="G1356" s="14"/>
      <c r="H1356" s="14"/>
      <c r="I1356" s="14"/>
      <c r="J1356" s="14"/>
      <c r="K1356" s="11"/>
      <c r="L1356" s="20"/>
    </row>
    <row r="1357" spans="1:12" ht="13" x14ac:dyDescent="0.15">
      <c r="A1357" s="11"/>
      <c r="B1357" s="11"/>
      <c r="C1357" s="11"/>
      <c r="D1357" s="13"/>
      <c r="E1357" s="14"/>
      <c r="F1357" s="14"/>
      <c r="G1357" s="14"/>
      <c r="H1357" s="14"/>
      <c r="I1357" s="14"/>
      <c r="J1357" s="14"/>
      <c r="K1357" s="11"/>
      <c r="L1357" s="20"/>
    </row>
    <row r="1358" spans="1:12" ht="13" x14ac:dyDescent="0.15">
      <c r="A1358" s="11"/>
      <c r="B1358" s="11"/>
      <c r="C1358" s="11"/>
      <c r="D1358" s="13"/>
      <c r="E1358" s="14"/>
      <c r="F1358" s="14"/>
      <c r="G1358" s="14"/>
      <c r="H1358" s="14"/>
      <c r="I1358" s="14"/>
      <c r="J1358" s="14"/>
      <c r="K1358" s="11"/>
      <c r="L1358" s="20"/>
    </row>
    <row r="1359" spans="1:12" ht="13" x14ac:dyDescent="0.15">
      <c r="A1359" s="11"/>
      <c r="B1359" s="11"/>
      <c r="C1359" s="11"/>
      <c r="D1359" s="13"/>
      <c r="E1359" s="14"/>
      <c r="F1359" s="14"/>
      <c r="G1359" s="14"/>
      <c r="H1359" s="14"/>
      <c r="I1359" s="14"/>
      <c r="J1359" s="14"/>
      <c r="K1359" s="11"/>
      <c r="L1359" s="20"/>
    </row>
    <row r="1360" spans="1:12" ht="13" x14ac:dyDescent="0.15">
      <c r="A1360" s="11"/>
      <c r="B1360" s="11"/>
      <c r="C1360" s="11"/>
      <c r="D1360" s="13"/>
      <c r="E1360" s="14"/>
      <c r="F1360" s="14"/>
      <c r="G1360" s="14"/>
      <c r="H1360" s="14"/>
      <c r="I1360" s="14"/>
      <c r="J1360" s="14"/>
      <c r="K1360" s="11"/>
      <c r="L1360" s="20"/>
    </row>
    <row r="1361" spans="1:12" ht="13" x14ac:dyDescent="0.15">
      <c r="A1361" s="11"/>
      <c r="B1361" s="11"/>
      <c r="C1361" s="11"/>
      <c r="D1361" s="13"/>
      <c r="E1361" s="14"/>
      <c r="F1361" s="14"/>
      <c r="G1361" s="14"/>
      <c r="H1361" s="14"/>
      <c r="I1361" s="14"/>
      <c r="J1361" s="14"/>
      <c r="K1361" s="11"/>
      <c r="L1361" s="20"/>
    </row>
    <row r="1362" spans="1:12" ht="13" x14ac:dyDescent="0.15">
      <c r="A1362" s="11"/>
      <c r="B1362" s="11"/>
      <c r="C1362" s="11"/>
      <c r="D1362" s="13"/>
      <c r="E1362" s="14"/>
      <c r="F1362" s="14"/>
      <c r="G1362" s="14"/>
      <c r="H1362" s="14"/>
      <c r="I1362" s="14"/>
      <c r="J1362" s="14"/>
      <c r="K1362" s="11"/>
      <c r="L1362" s="20"/>
    </row>
    <row r="1363" spans="1:12" ht="13" x14ac:dyDescent="0.15">
      <c r="A1363" s="11"/>
      <c r="B1363" s="11"/>
      <c r="C1363" s="11"/>
      <c r="D1363" s="13"/>
      <c r="E1363" s="14"/>
      <c r="F1363" s="14"/>
      <c r="G1363" s="14"/>
      <c r="H1363" s="14"/>
      <c r="I1363" s="14"/>
      <c r="J1363" s="14"/>
      <c r="K1363" s="11"/>
      <c r="L1363" s="20"/>
    </row>
    <row r="1364" spans="1:12" ht="13" x14ac:dyDescent="0.15">
      <c r="A1364" s="11"/>
      <c r="B1364" s="11"/>
      <c r="C1364" s="11"/>
      <c r="D1364" s="13"/>
      <c r="E1364" s="14"/>
      <c r="F1364" s="14"/>
      <c r="G1364" s="14"/>
      <c r="H1364" s="14"/>
      <c r="I1364" s="14"/>
      <c r="J1364" s="14"/>
      <c r="K1364" s="11"/>
      <c r="L1364" s="20"/>
    </row>
    <row r="1365" spans="1:12" ht="13" x14ac:dyDescent="0.15">
      <c r="A1365" s="11"/>
      <c r="B1365" s="11"/>
      <c r="C1365" s="11"/>
      <c r="D1365" s="13"/>
      <c r="E1365" s="14"/>
      <c r="F1365" s="14"/>
      <c r="G1365" s="14"/>
      <c r="H1365" s="14"/>
      <c r="I1365" s="14"/>
      <c r="J1365" s="14"/>
      <c r="K1365" s="11"/>
      <c r="L1365" s="20"/>
    </row>
    <row r="1366" spans="1:12" ht="13" x14ac:dyDescent="0.15">
      <c r="A1366" s="11"/>
      <c r="B1366" s="11"/>
      <c r="C1366" s="11"/>
      <c r="D1366" s="13"/>
      <c r="E1366" s="14"/>
      <c r="F1366" s="14"/>
      <c r="G1366" s="14"/>
      <c r="H1366" s="14"/>
      <c r="I1366" s="14"/>
      <c r="J1366" s="14"/>
      <c r="K1366" s="11"/>
      <c r="L1366" s="20"/>
    </row>
    <row r="1367" spans="1:12" ht="13" x14ac:dyDescent="0.15">
      <c r="A1367" s="11"/>
      <c r="B1367" s="11"/>
      <c r="C1367" s="11"/>
      <c r="D1367" s="13"/>
      <c r="E1367" s="14"/>
      <c r="F1367" s="14"/>
      <c r="G1367" s="14"/>
      <c r="H1367" s="14"/>
      <c r="I1367" s="14"/>
      <c r="J1367" s="14"/>
      <c r="K1367" s="11"/>
      <c r="L1367" s="20"/>
    </row>
    <row r="1368" spans="1:12" ht="13" x14ac:dyDescent="0.15">
      <c r="A1368" s="11"/>
      <c r="B1368" s="11"/>
      <c r="C1368" s="11"/>
      <c r="D1368" s="13"/>
      <c r="E1368" s="14"/>
      <c r="F1368" s="14"/>
      <c r="G1368" s="14"/>
      <c r="H1368" s="14"/>
      <c r="I1368" s="14"/>
      <c r="J1368" s="14"/>
      <c r="K1368" s="11"/>
      <c r="L1368" s="20"/>
    </row>
    <row r="1369" spans="1:12" ht="13" x14ac:dyDescent="0.15">
      <c r="A1369" s="11"/>
      <c r="B1369" s="11"/>
      <c r="C1369" s="11"/>
      <c r="D1369" s="13"/>
      <c r="E1369" s="14"/>
      <c r="F1369" s="14"/>
      <c r="G1369" s="14"/>
      <c r="H1369" s="14"/>
      <c r="I1369" s="14"/>
      <c r="J1369" s="14"/>
      <c r="K1369" s="11"/>
      <c r="L1369" s="20"/>
    </row>
    <row r="1370" spans="1:12" ht="13" x14ac:dyDescent="0.15">
      <c r="A1370" s="11"/>
      <c r="B1370" s="11"/>
      <c r="C1370" s="11"/>
      <c r="D1370" s="13"/>
      <c r="E1370" s="14"/>
      <c r="F1370" s="14"/>
      <c r="G1370" s="14"/>
      <c r="H1370" s="14"/>
      <c r="I1370" s="14"/>
      <c r="J1370" s="14"/>
      <c r="K1370" s="11"/>
      <c r="L1370" s="20"/>
    </row>
    <row r="1371" spans="1:12" ht="13" x14ac:dyDescent="0.15">
      <c r="A1371" s="11"/>
      <c r="B1371" s="11"/>
      <c r="C1371" s="11"/>
      <c r="D1371" s="13"/>
      <c r="E1371" s="14"/>
      <c r="F1371" s="14"/>
      <c r="G1371" s="14"/>
      <c r="H1371" s="14"/>
      <c r="I1371" s="14"/>
      <c r="J1371" s="14"/>
      <c r="K1371" s="11"/>
      <c r="L1371" s="20"/>
    </row>
    <row r="1372" spans="1:12" ht="13" x14ac:dyDescent="0.15">
      <c r="A1372" s="11"/>
      <c r="B1372" s="11"/>
      <c r="C1372" s="11"/>
      <c r="D1372" s="13"/>
      <c r="E1372" s="14"/>
      <c r="F1372" s="14"/>
      <c r="G1372" s="14"/>
      <c r="H1372" s="14"/>
      <c r="I1372" s="14"/>
      <c r="J1372" s="14"/>
      <c r="K1372" s="11"/>
      <c r="L1372" s="20"/>
    </row>
    <row r="1373" spans="1:12" ht="13" x14ac:dyDescent="0.15">
      <c r="A1373" s="11"/>
      <c r="B1373" s="11"/>
      <c r="C1373" s="11"/>
      <c r="D1373" s="13"/>
      <c r="E1373" s="14"/>
      <c r="F1373" s="14"/>
      <c r="G1373" s="14"/>
      <c r="H1373" s="14"/>
      <c r="I1373" s="14"/>
      <c r="J1373" s="14"/>
      <c r="K1373" s="11"/>
      <c r="L1373" s="20"/>
    </row>
    <row r="1374" spans="1:12" ht="13" x14ac:dyDescent="0.15">
      <c r="A1374" s="11"/>
      <c r="B1374" s="11"/>
      <c r="C1374" s="11"/>
      <c r="D1374" s="13"/>
      <c r="E1374" s="14"/>
      <c r="F1374" s="14"/>
      <c r="G1374" s="14"/>
      <c r="H1374" s="14"/>
      <c r="I1374" s="14"/>
      <c r="J1374" s="14"/>
      <c r="K1374" s="11"/>
      <c r="L1374" s="20"/>
    </row>
    <row r="1375" spans="1:12" ht="13" x14ac:dyDescent="0.15">
      <c r="A1375" s="11"/>
      <c r="B1375" s="11"/>
      <c r="C1375" s="11"/>
      <c r="D1375" s="13"/>
      <c r="E1375" s="14"/>
      <c r="F1375" s="14"/>
      <c r="G1375" s="14"/>
      <c r="H1375" s="14"/>
      <c r="I1375" s="14"/>
      <c r="J1375" s="14"/>
      <c r="K1375" s="11"/>
      <c r="L1375" s="20"/>
    </row>
    <row r="1376" spans="1:12" ht="13" x14ac:dyDescent="0.15">
      <c r="A1376" s="11"/>
      <c r="B1376" s="11"/>
      <c r="C1376" s="11"/>
      <c r="D1376" s="13"/>
      <c r="E1376" s="14"/>
      <c r="F1376" s="14"/>
      <c r="G1376" s="14"/>
      <c r="H1376" s="14"/>
      <c r="I1376" s="14"/>
      <c r="J1376" s="14"/>
      <c r="K1376" s="11"/>
      <c r="L1376" s="20"/>
    </row>
    <row r="1377" spans="1:12" ht="13" x14ac:dyDescent="0.15">
      <c r="A1377" s="11"/>
      <c r="B1377" s="11"/>
      <c r="C1377" s="11"/>
      <c r="D1377" s="13"/>
      <c r="E1377" s="14"/>
      <c r="F1377" s="14"/>
      <c r="G1377" s="14"/>
      <c r="H1377" s="14"/>
      <c r="I1377" s="14"/>
      <c r="J1377" s="14"/>
      <c r="K1377" s="11"/>
      <c r="L1377" s="20"/>
    </row>
    <row r="1378" spans="1:12" ht="13" x14ac:dyDescent="0.15">
      <c r="A1378" s="11"/>
      <c r="B1378" s="11"/>
      <c r="C1378" s="11"/>
      <c r="D1378" s="13"/>
      <c r="E1378" s="14"/>
      <c r="F1378" s="14"/>
      <c r="G1378" s="14"/>
      <c r="H1378" s="14"/>
      <c r="I1378" s="14"/>
      <c r="J1378" s="14"/>
      <c r="K1378" s="11"/>
      <c r="L1378" s="20"/>
    </row>
    <row r="1379" spans="1:12" ht="13" x14ac:dyDescent="0.15">
      <c r="A1379" s="11"/>
      <c r="B1379" s="11"/>
      <c r="C1379" s="11"/>
      <c r="D1379" s="13"/>
      <c r="E1379" s="14"/>
      <c r="F1379" s="14"/>
      <c r="G1379" s="14"/>
      <c r="H1379" s="14"/>
      <c r="I1379" s="14"/>
      <c r="J1379" s="14"/>
      <c r="K1379" s="11"/>
      <c r="L1379" s="20"/>
    </row>
    <row r="1380" spans="1:12" ht="13" x14ac:dyDescent="0.15">
      <c r="A1380" s="11"/>
      <c r="B1380" s="11"/>
      <c r="C1380" s="11"/>
      <c r="D1380" s="13"/>
      <c r="E1380" s="14"/>
      <c r="F1380" s="14"/>
      <c r="G1380" s="14"/>
      <c r="H1380" s="14"/>
      <c r="I1380" s="14"/>
      <c r="J1380" s="14"/>
      <c r="K1380" s="11"/>
      <c r="L1380" s="20"/>
    </row>
    <row r="1381" spans="1:12" ht="13" x14ac:dyDescent="0.15">
      <c r="A1381" s="11"/>
      <c r="B1381" s="11"/>
      <c r="C1381" s="11"/>
      <c r="D1381" s="13"/>
      <c r="E1381" s="14"/>
      <c r="F1381" s="14"/>
      <c r="G1381" s="14"/>
      <c r="H1381" s="14"/>
      <c r="I1381" s="14"/>
      <c r="J1381" s="14"/>
      <c r="K1381" s="11"/>
      <c r="L1381" s="20"/>
    </row>
    <row r="1382" spans="1:12" ht="13" x14ac:dyDescent="0.15">
      <c r="A1382" s="11"/>
      <c r="B1382" s="11"/>
      <c r="C1382" s="11"/>
      <c r="D1382" s="13"/>
      <c r="E1382" s="14"/>
      <c r="F1382" s="14"/>
      <c r="G1382" s="14"/>
      <c r="H1382" s="14"/>
      <c r="I1382" s="14"/>
      <c r="J1382" s="14"/>
      <c r="K1382" s="11"/>
      <c r="L1382" s="20"/>
    </row>
    <row r="1383" spans="1:12" ht="13" x14ac:dyDescent="0.15">
      <c r="A1383" s="11"/>
      <c r="B1383" s="11"/>
      <c r="C1383" s="11"/>
      <c r="D1383" s="13"/>
      <c r="E1383" s="14"/>
      <c r="F1383" s="14"/>
      <c r="G1383" s="14"/>
      <c r="H1383" s="14"/>
      <c r="I1383" s="14"/>
      <c r="J1383" s="14"/>
      <c r="K1383" s="11"/>
      <c r="L1383" s="20"/>
    </row>
    <row r="1384" spans="1:12" ht="13" x14ac:dyDescent="0.15">
      <c r="A1384" s="11"/>
      <c r="B1384" s="11"/>
      <c r="C1384" s="11"/>
      <c r="D1384" s="13"/>
      <c r="E1384" s="14"/>
      <c r="F1384" s="14"/>
      <c r="G1384" s="14"/>
      <c r="H1384" s="14"/>
      <c r="I1384" s="14"/>
      <c r="J1384" s="14"/>
      <c r="K1384" s="11"/>
      <c r="L1384" s="20"/>
    </row>
    <row r="1385" spans="1:12" ht="13" x14ac:dyDescent="0.15">
      <c r="A1385" s="11"/>
      <c r="B1385" s="11"/>
      <c r="C1385" s="11"/>
      <c r="D1385" s="13"/>
      <c r="E1385" s="14"/>
      <c r="F1385" s="14"/>
      <c r="G1385" s="14"/>
      <c r="H1385" s="14"/>
      <c r="I1385" s="14"/>
      <c r="J1385" s="14"/>
      <c r="K1385" s="11"/>
      <c r="L1385" s="20"/>
    </row>
    <row r="1386" spans="1:12" ht="13" x14ac:dyDescent="0.15">
      <c r="A1386" s="11"/>
      <c r="B1386" s="11"/>
      <c r="C1386" s="11"/>
      <c r="D1386" s="13"/>
      <c r="E1386" s="14"/>
      <c r="F1386" s="14"/>
      <c r="G1386" s="14"/>
      <c r="H1386" s="14"/>
      <c r="I1386" s="14"/>
      <c r="J1386" s="14"/>
      <c r="K1386" s="11"/>
      <c r="L1386" s="20"/>
    </row>
    <row r="1387" spans="1:12" ht="13" x14ac:dyDescent="0.15">
      <c r="A1387" s="11"/>
      <c r="B1387" s="11"/>
      <c r="C1387" s="11"/>
      <c r="D1387" s="13"/>
      <c r="E1387" s="14"/>
      <c r="F1387" s="14"/>
      <c r="G1387" s="14"/>
      <c r="H1387" s="14"/>
      <c r="I1387" s="14"/>
      <c r="J1387" s="14"/>
      <c r="K1387" s="11"/>
      <c r="L1387" s="20"/>
    </row>
    <row r="1388" spans="1:12" ht="13" x14ac:dyDescent="0.15">
      <c r="A1388" s="11"/>
      <c r="B1388" s="11"/>
      <c r="C1388" s="11"/>
      <c r="D1388" s="13"/>
      <c r="E1388" s="14"/>
      <c r="F1388" s="14"/>
      <c r="G1388" s="14"/>
      <c r="H1388" s="14"/>
      <c r="I1388" s="14"/>
      <c r="J1388" s="14"/>
      <c r="K1388" s="11"/>
      <c r="L1388" s="20"/>
    </row>
    <row r="1389" spans="1:12" ht="13" x14ac:dyDescent="0.15">
      <c r="A1389" s="11"/>
      <c r="B1389" s="11"/>
      <c r="C1389" s="11"/>
      <c r="D1389" s="13"/>
      <c r="E1389" s="14"/>
      <c r="F1389" s="14"/>
      <c r="G1389" s="14"/>
      <c r="H1389" s="14"/>
      <c r="I1389" s="14"/>
      <c r="J1389" s="14"/>
      <c r="K1389" s="11"/>
      <c r="L1389" s="20"/>
    </row>
    <row r="1390" spans="1:12" ht="13" x14ac:dyDescent="0.15">
      <c r="A1390" s="11"/>
      <c r="B1390" s="11"/>
      <c r="C1390" s="11"/>
      <c r="D1390" s="13"/>
      <c r="E1390" s="14"/>
      <c r="F1390" s="14"/>
      <c r="G1390" s="14"/>
      <c r="H1390" s="14"/>
      <c r="I1390" s="14"/>
      <c r="J1390" s="14"/>
      <c r="K1390" s="11"/>
      <c r="L1390" s="20"/>
    </row>
    <row r="1391" spans="1:12" ht="13" x14ac:dyDescent="0.15">
      <c r="A1391" s="11"/>
      <c r="B1391" s="11"/>
      <c r="C1391" s="11"/>
      <c r="D1391" s="13"/>
      <c r="E1391" s="14"/>
      <c r="F1391" s="14"/>
      <c r="G1391" s="14"/>
      <c r="H1391" s="14"/>
      <c r="I1391" s="14"/>
      <c r="J1391" s="14"/>
      <c r="K1391" s="11"/>
      <c r="L1391" s="20"/>
    </row>
    <row r="1392" spans="1:12" ht="13" x14ac:dyDescent="0.15">
      <c r="A1392" s="11"/>
      <c r="B1392" s="11"/>
      <c r="C1392" s="11"/>
      <c r="D1392" s="13"/>
      <c r="E1392" s="14"/>
      <c r="F1392" s="14"/>
      <c r="G1392" s="14"/>
      <c r="H1392" s="14"/>
      <c r="I1392" s="14"/>
      <c r="J1392" s="14"/>
      <c r="K1392" s="11"/>
      <c r="L1392" s="20"/>
    </row>
    <row r="1393" spans="1:12" ht="13" x14ac:dyDescent="0.15">
      <c r="A1393" s="11"/>
      <c r="B1393" s="11"/>
      <c r="C1393" s="11"/>
      <c r="D1393" s="13"/>
      <c r="E1393" s="14"/>
      <c r="F1393" s="14"/>
      <c r="G1393" s="14"/>
      <c r="H1393" s="14"/>
      <c r="I1393" s="14"/>
      <c r="J1393" s="14"/>
      <c r="K1393" s="11"/>
      <c r="L1393" s="20"/>
    </row>
    <row r="1394" spans="1:12" ht="13" x14ac:dyDescent="0.15">
      <c r="A1394" s="11"/>
      <c r="B1394" s="11"/>
      <c r="C1394" s="11"/>
      <c r="D1394" s="13"/>
      <c r="E1394" s="14"/>
      <c r="F1394" s="14"/>
      <c r="G1394" s="14"/>
      <c r="H1394" s="14"/>
      <c r="I1394" s="14"/>
      <c r="J1394" s="14"/>
      <c r="K1394" s="11"/>
      <c r="L1394" s="20"/>
    </row>
    <row r="1395" spans="1:12" ht="13" x14ac:dyDescent="0.15">
      <c r="A1395" s="11"/>
      <c r="B1395" s="11"/>
      <c r="C1395" s="11"/>
      <c r="D1395" s="13"/>
      <c r="E1395" s="14"/>
      <c r="F1395" s="14"/>
      <c r="G1395" s="14"/>
      <c r="H1395" s="14"/>
      <c r="I1395" s="14"/>
      <c r="J1395" s="14"/>
      <c r="K1395" s="11"/>
      <c r="L1395" s="20"/>
    </row>
    <row r="1396" spans="1:12" ht="13" x14ac:dyDescent="0.15">
      <c r="A1396" s="11"/>
      <c r="B1396" s="11"/>
      <c r="C1396" s="11"/>
      <c r="D1396" s="13"/>
      <c r="E1396" s="14"/>
      <c r="F1396" s="14"/>
      <c r="G1396" s="14"/>
      <c r="H1396" s="14"/>
      <c r="I1396" s="14"/>
      <c r="J1396" s="14"/>
      <c r="K1396" s="11"/>
      <c r="L1396" s="20"/>
    </row>
    <row r="1397" spans="1:12" ht="13" x14ac:dyDescent="0.15">
      <c r="A1397" s="11"/>
      <c r="B1397" s="11"/>
      <c r="C1397" s="11"/>
      <c r="D1397" s="13"/>
      <c r="E1397" s="14"/>
      <c r="F1397" s="14"/>
      <c r="G1397" s="14"/>
      <c r="H1397" s="14"/>
      <c r="I1397" s="14"/>
      <c r="J1397" s="14"/>
      <c r="K1397" s="11"/>
      <c r="L1397" s="20"/>
    </row>
    <row r="1398" spans="1:12" ht="13" x14ac:dyDescent="0.15">
      <c r="A1398" s="11"/>
      <c r="B1398" s="11"/>
      <c r="C1398" s="11"/>
      <c r="D1398" s="13"/>
      <c r="E1398" s="14"/>
      <c r="F1398" s="14"/>
      <c r="G1398" s="14"/>
      <c r="H1398" s="14"/>
      <c r="I1398" s="14"/>
      <c r="J1398" s="14"/>
      <c r="K1398" s="11"/>
      <c r="L1398" s="20"/>
    </row>
    <row r="1399" spans="1:12" ht="13" x14ac:dyDescent="0.15">
      <c r="A1399" s="11"/>
      <c r="B1399" s="11"/>
      <c r="C1399" s="11"/>
      <c r="D1399" s="13"/>
      <c r="E1399" s="14"/>
      <c r="F1399" s="14"/>
      <c r="G1399" s="14"/>
      <c r="H1399" s="14"/>
      <c r="I1399" s="14"/>
      <c r="J1399" s="14"/>
      <c r="K1399" s="11"/>
      <c r="L1399" s="20"/>
    </row>
    <row r="1400" spans="1:12" ht="13" x14ac:dyDescent="0.15">
      <c r="A1400" s="11"/>
      <c r="B1400" s="11"/>
      <c r="C1400" s="11"/>
      <c r="D1400" s="13"/>
      <c r="E1400" s="14"/>
      <c r="F1400" s="14"/>
      <c r="G1400" s="14"/>
      <c r="H1400" s="14"/>
      <c r="I1400" s="14"/>
      <c r="J1400" s="14"/>
      <c r="K1400" s="11"/>
      <c r="L1400" s="20"/>
    </row>
    <row r="1401" spans="1:12" ht="13" x14ac:dyDescent="0.15">
      <c r="A1401" s="11"/>
      <c r="B1401" s="11"/>
      <c r="C1401" s="11"/>
      <c r="D1401" s="13"/>
      <c r="E1401" s="14"/>
      <c r="F1401" s="14"/>
      <c r="G1401" s="14"/>
      <c r="H1401" s="14"/>
      <c r="I1401" s="14"/>
      <c r="J1401" s="14"/>
      <c r="K1401" s="11"/>
      <c r="L1401" s="20"/>
    </row>
    <row r="1402" spans="1:12" ht="13" x14ac:dyDescent="0.15">
      <c r="A1402" s="11"/>
      <c r="B1402" s="11"/>
      <c r="C1402" s="11"/>
      <c r="D1402" s="13"/>
      <c r="E1402" s="14"/>
      <c r="F1402" s="14"/>
      <c r="G1402" s="14"/>
      <c r="H1402" s="14"/>
      <c r="I1402" s="14"/>
      <c r="J1402" s="14"/>
      <c r="K1402" s="11"/>
      <c r="L1402" s="20"/>
    </row>
    <row r="1403" spans="1:12" ht="13" x14ac:dyDescent="0.15">
      <c r="A1403" s="11"/>
      <c r="B1403" s="11"/>
      <c r="C1403" s="11"/>
      <c r="D1403" s="13"/>
      <c r="E1403" s="14"/>
      <c r="F1403" s="14"/>
      <c r="G1403" s="14"/>
      <c r="H1403" s="14"/>
      <c r="I1403" s="14"/>
      <c r="J1403" s="14"/>
      <c r="K1403" s="11"/>
      <c r="L1403" s="20"/>
    </row>
    <row r="1404" spans="1:12" ht="13" x14ac:dyDescent="0.15">
      <c r="A1404" s="11"/>
      <c r="B1404" s="11"/>
      <c r="C1404" s="11"/>
      <c r="D1404" s="13"/>
      <c r="E1404" s="14"/>
      <c r="F1404" s="14"/>
      <c r="G1404" s="14"/>
      <c r="H1404" s="14"/>
      <c r="I1404" s="14"/>
      <c r="J1404" s="14"/>
      <c r="K1404" s="11"/>
      <c r="L1404" s="20"/>
    </row>
    <row r="1405" spans="1:12" ht="13" x14ac:dyDescent="0.15">
      <c r="A1405" s="11"/>
      <c r="B1405" s="11"/>
      <c r="C1405" s="11"/>
      <c r="D1405" s="13"/>
      <c r="E1405" s="14"/>
      <c r="F1405" s="14"/>
      <c r="G1405" s="14"/>
      <c r="H1405" s="14"/>
      <c r="I1405" s="14"/>
      <c r="J1405" s="14"/>
      <c r="K1405" s="11"/>
      <c r="L1405" s="20"/>
    </row>
    <row r="1406" spans="1:12" ht="13" x14ac:dyDescent="0.15">
      <c r="A1406" s="11"/>
      <c r="B1406" s="11"/>
      <c r="C1406" s="11"/>
      <c r="D1406" s="13"/>
      <c r="E1406" s="14"/>
      <c r="F1406" s="14"/>
      <c r="G1406" s="14"/>
      <c r="H1406" s="14"/>
      <c r="I1406" s="14"/>
      <c r="J1406" s="14"/>
      <c r="K1406" s="11"/>
      <c r="L1406" s="20"/>
    </row>
    <row r="1407" spans="1:12" ht="13" x14ac:dyDescent="0.15">
      <c r="A1407" s="11"/>
      <c r="B1407" s="11"/>
      <c r="C1407" s="11"/>
      <c r="D1407" s="13"/>
      <c r="E1407" s="14"/>
      <c r="F1407" s="14"/>
      <c r="G1407" s="14"/>
      <c r="H1407" s="14"/>
      <c r="I1407" s="14"/>
      <c r="J1407" s="14"/>
      <c r="K1407" s="11"/>
      <c r="L1407" s="20"/>
    </row>
    <row r="1408" spans="1:12" ht="13" x14ac:dyDescent="0.15">
      <c r="A1408" s="11"/>
      <c r="B1408" s="11"/>
      <c r="C1408" s="11"/>
      <c r="D1408" s="13"/>
      <c r="E1408" s="14"/>
      <c r="F1408" s="14"/>
      <c r="G1408" s="14"/>
      <c r="H1408" s="14"/>
      <c r="I1408" s="14"/>
      <c r="J1408" s="14"/>
      <c r="K1408" s="11"/>
      <c r="L1408" s="20"/>
    </row>
    <row r="1409" spans="1:12" ht="13" x14ac:dyDescent="0.15">
      <c r="A1409" s="11"/>
      <c r="B1409" s="11"/>
      <c r="C1409" s="11"/>
      <c r="D1409" s="13"/>
      <c r="E1409" s="14"/>
      <c r="F1409" s="14"/>
      <c r="G1409" s="14"/>
      <c r="H1409" s="14"/>
      <c r="I1409" s="14"/>
      <c r="J1409" s="14"/>
      <c r="K1409" s="11"/>
      <c r="L1409" s="20"/>
    </row>
    <row r="1410" spans="1:12" ht="13" x14ac:dyDescent="0.15">
      <c r="A1410" s="11"/>
      <c r="B1410" s="11"/>
      <c r="C1410" s="11"/>
      <c r="D1410" s="13"/>
      <c r="E1410" s="14"/>
      <c r="F1410" s="14"/>
      <c r="G1410" s="14"/>
      <c r="H1410" s="14"/>
      <c r="I1410" s="14"/>
      <c r="J1410" s="14"/>
      <c r="K1410" s="11"/>
      <c r="L1410" s="20"/>
    </row>
    <row r="1411" spans="1:12" ht="13" x14ac:dyDescent="0.15">
      <c r="A1411" s="11"/>
      <c r="B1411" s="11"/>
      <c r="C1411" s="11"/>
      <c r="D1411" s="13"/>
      <c r="E1411" s="14"/>
      <c r="F1411" s="14"/>
      <c r="G1411" s="14"/>
      <c r="H1411" s="14"/>
      <c r="I1411" s="14"/>
      <c r="J1411" s="14"/>
      <c r="K1411" s="11"/>
      <c r="L1411" s="20"/>
    </row>
    <row r="1412" spans="1:12" ht="13" x14ac:dyDescent="0.15">
      <c r="A1412" s="11"/>
      <c r="B1412" s="11"/>
      <c r="C1412" s="11"/>
      <c r="D1412" s="13"/>
      <c r="E1412" s="14"/>
      <c r="F1412" s="14"/>
      <c r="G1412" s="14"/>
      <c r="H1412" s="14"/>
      <c r="I1412" s="14"/>
      <c r="J1412" s="14"/>
      <c r="K1412" s="11"/>
      <c r="L1412" s="20"/>
    </row>
    <row r="1413" spans="1:12" ht="13" x14ac:dyDescent="0.15">
      <c r="A1413" s="11"/>
      <c r="B1413" s="11"/>
      <c r="C1413" s="11"/>
      <c r="D1413" s="13"/>
      <c r="E1413" s="14"/>
      <c r="F1413" s="14"/>
      <c r="G1413" s="14"/>
      <c r="H1413" s="14"/>
      <c r="I1413" s="14"/>
      <c r="J1413" s="14"/>
      <c r="K1413" s="11"/>
      <c r="L1413" s="20"/>
    </row>
    <row r="1414" spans="1:12" ht="13" x14ac:dyDescent="0.15">
      <c r="A1414" s="11"/>
      <c r="B1414" s="11"/>
      <c r="C1414" s="11"/>
      <c r="D1414" s="13"/>
      <c r="E1414" s="14"/>
      <c r="F1414" s="14"/>
      <c r="G1414" s="14"/>
      <c r="H1414" s="14"/>
      <c r="I1414" s="14"/>
      <c r="J1414" s="14"/>
      <c r="K1414" s="11"/>
      <c r="L1414" s="20"/>
    </row>
    <row r="1415" spans="1:12" ht="13" x14ac:dyDescent="0.15">
      <c r="A1415" s="11"/>
      <c r="B1415" s="11"/>
      <c r="C1415" s="11"/>
      <c r="D1415" s="13"/>
      <c r="E1415" s="14"/>
      <c r="F1415" s="14"/>
      <c r="G1415" s="14"/>
      <c r="H1415" s="14"/>
      <c r="I1415" s="14"/>
      <c r="J1415" s="14"/>
      <c r="K1415" s="11"/>
      <c r="L1415" s="20"/>
    </row>
    <row r="1416" spans="1:12" ht="13" x14ac:dyDescent="0.15">
      <c r="A1416" s="11"/>
      <c r="B1416" s="11"/>
      <c r="C1416" s="11"/>
      <c r="D1416" s="13"/>
      <c r="E1416" s="14"/>
      <c r="F1416" s="14"/>
      <c r="G1416" s="14"/>
      <c r="H1416" s="14"/>
      <c r="I1416" s="14"/>
      <c r="J1416" s="14"/>
      <c r="K1416" s="11"/>
      <c r="L1416" s="20"/>
    </row>
    <row r="1417" spans="1:12" ht="13" x14ac:dyDescent="0.15">
      <c r="A1417" s="11"/>
      <c r="B1417" s="11"/>
      <c r="C1417" s="11"/>
      <c r="D1417" s="13"/>
      <c r="E1417" s="14"/>
      <c r="F1417" s="14"/>
      <c r="G1417" s="14"/>
      <c r="H1417" s="14"/>
      <c r="I1417" s="14"/>
      <c r="J1417" s="14"/>
      <c r="K1417" s="11"/>
      <c r="L1417" s="20"/>
    </row>
    <row r="1418" spans="1:12" ht="13" x14ac:dyDescent="0.15">
      <c r="A1418" s="11"/>
      <c r="B1418" s="11"/>
      <c r="C1418" s="11"/>
      <c r="D1418" s="13"/>
      <c r="E1418" s="14"/>
      <c r="F1418" s="14"/>
      <c r="G1418" s="14"/>
      <c r="H1418" s="14"/>
      <c r="I1418" s="14"/>
      <c r="J1418" s="14"/>
      <c r="K1418" s="11"/>
      <c r="L1418" s="20"/>
    </row>
    <row r="1419" spans="1:12" ht="13" x14ac:dyDescent="0.15">
      <c r="A1419" s="11"/>
      <c r="B1419" s="11"/>
      <c r="C1419" s="11"/>
      <c r="D1419" s="13"/>
      <c r="E1419" s="14"/>
      <c r="F1419" s="14"/>
      <c r="G1419" s="14"/>
      <c r="H1419" s="14"/>
      <c r="I1419" s="14"/>
      <c r="J1419" s="14"/>
      <c r="K1419" s="11"/>
      <c r="L1419" s="20"/>
    </row>
    <row r="1420" spans="1:12" ht="13" x14ac:dyDescent="0.15">
      <c r="A1420" s="11"/>
      <c r="B1420" s="11"/>
      <c r="C1420" s="11"/>
      <c r="D1420" s="13"/>
      <c r="E1420" s="14"/>
      <c r="F1420" s="14"/>
      <c r="G1420" s="14"/>
      <c r="H1420" s="14"/>
      <c r="I1420" s="14"/>
      <c r="J1420" s="14"/>
      <c r="K1420" s="11"/>
      <c r="L1420" s="20"/>
    </row>
    <row r="1421" spans="1:12" ht="13" x14ac:dyDescent="0.15">
      <c r="A1421" s="11"/>
      <c r="B1421" s="11"/>
      <c r="C1421" s="11"/>
      <c r="D1421" s="13"/>
      <c r="E1421" s="14"/>
      <c r="F1421" s="14"/>
      <c r="G1421" s="14"/>
      <c r="H1421" s="14"/>
      <c r="I1421" s="14"/>
      <c r="J1421" s="14"/>
      <c r="K1421" s="11"/>
      <c r="L1421" s="20"/>
    </row>
    <row r="1422" spans="1:12" ht="13" x14ac:dyDescent="0.15">
      <c r="A1422" s="11"/>
      <c r="B1422" s="11"/>
      <c r="C1422" s="11"/>
      <c r="D1422" s="13"/>
      <c r="E1422" s="14"/>
      <c r="F1422" s="14"/>
      <c r="G1422" s="14"/>
      <c r="H1422" s="14"/>
      <c r="I1422" s="14"/>
      <c r="J1422" s="14"/>
      <c r="K1422" s="11"/>
      <c r="L1422" s="20"/>
    </row>
    <row r="1423" spans="1:12" ht="13" x14ac:dyDescent="0.15">
      <c r="A1423" s="11"/>
      <c r="B1423" s="11"/>
      <c r="C1423" s="11"/>
      <c r="D1423" s="13"/>
      <c r="E1423" s="14"/>
      <c r="F1423" s="14"/>
      <c r="G1423" s="14"/>
      <c r="H1423" s="14"/>
      <c r="I1423" s="14"/>
      <c r="J1423" s="14"/>
      <c r="K1423" s="11"/>
      <c r="L1423" s="20"/>
    </row>
    <row r="1424" spans="1:12" ht="13" x14ac:dyDescent="0.15">
      <c r="A1424" s="11"/>
      <c r="B1424" s="11"/>
      <c r="C1424" s="11"/>
      <c r="D1424" s="13"/>
      <c r="E1424" s="14"/>
      <c r="F1424" s="14"/>
      <c r="G1424" s="14"/>
      <c r="H1424" s="14"/>
      <c r="I1424" s="14"/>
      <c r="J1424" s="14"/>
      <c r="K1424" s="11"/>
      <c r="L1424" s="20"/>
    </row>
    <row r="1425" spans="1:12" ht="13" x14ac:dyDescent="0.15">
      <c r="A1425" s="11"/>
      <c r="B1425" s="11"/>
      <c r="C1425" s="11"/>
      <c r="D1425" s="13"/>
      <c r="E1425" s="14"/>
      <c r="F1425" s="14"/>
      <c r="G1425" s="14"/>
      <c r="H1425" s="14"/>
      <c r="I1425" s="14"/>
      <c r="J1425" s="14"/>
      <c r="K1425" s="11"/>
      <c r="L1425" s="20"/>
    </row>
    <row r="1426" spans="1:12" ht="13" x14ac:dyDescent="0.15">
      <c r="A1426" s="11"/>
      <c r="B1426" s="11"/>
      <c r="C1426" s="11"/>
      <c r="D1426" s="13"/>
      <c r="E1426" s="14"/>
      <c r="F1426" s="14"/>
      <c r="G1426" s="14"/>
      <c r="H1426" s="14"/>
      <c r="I1426" s="14"/>
      <c r="J1426" s="14"/>
      <c r="K1426" s="11"/>
      <c r="L1426" s="20"/>
    </row>
    <row r="1427" spans="1:12" ht="13" x14ac:dyDescent="0.15">
      <c r="A1427" s="11"/>
      <c r="B1427" s="11"/>
      <c r="C1427" s="11"/>
      <c r="D1427" s="13"/>
      <c r="E1427" s="14"/>
      <c r="F1427" s="14"/>
      <c r="G1427" s="14"/>
      <c r="H1427" s="14"/>
      <c r="I1427" s="14"/>
      <c r="J1427" s="14"/>
      <c r="K1427" s="11"/>
      <c r="L1427" s="20"/>
    </row>
    <row r="1428" spans="1:12" ht="13" x14ac:dyDescent="0.15">
      <c r="A1428" s="11"/>
      <c r="B1428" s="11"/>
      <c r="C1428" s="11"/>
      <c r="D1428" s="13"/>
      <c r="E1428" s="14"/>
      <c r="F1428" s="14"/>
      <c r="G1428" s="14"/>
      <c r="H1428" s="14"/>
      <c r="I1428" s="14"/>
      <c r="J1428" s="14"/>
      <c r="K1428" s="11"/>
      <c r="L1428" s="20"/>
    </row>
    <row r="1429" spans="1:12" ht="13" x14ac:dyDescent="0.15">
      <c r="A1429" s="11"/>
      <c r="B1429" s="11"/>
      <c r="C1429" s="11"/>
      <c r="D1429" s="13"/>
      <c r="E1429" s="14"/>
      <c r="F1429" s="14"/>
      <c r="G1429" s="14"/>
      <c r="H1429" s="14"/>
      <c r="I1429" s="14"/>
      <c r="J1429" s="14"/>
      <c r="K1429" s="11"/>
      <c r="L1429" s="20"/>
    </row>
    <row r="1430" spans="1:12" ht="13" x14ac:dyDescent="0.15">
      <c r="A1430" s="11"/>
      <c r="B1430" s="11"/>
      <c r="C1430" s="11"/>
      <c r="D1430" s="13"/>
      <c r="E1430" s="14"/>
      <c r="F1430" s="14"/>
      <c r="G1430" s="14"/>
      <c r="H1430" s="14"/>
      <c r="I1430" s="14"/>
      <c r="J1430" s="14"/>
      <c r="K1430" s="11"/>
      <c r="L1430" s="20"/>
    </row>
    <row r="1431" spans="1:12" ht="13" x14ac:dyDescent="0.15">
      <c r="A1431" s="11"/>
      <c r="B1431" s="11"/>
      <c r="C1431" s="11"/>
      <c r="D1431" s="13"/>
      <c r="E1431" s="14"/>
      <c r="F1431" s="14"/>
      <c r="G1431" s="14"/>
      <c r="H1431" s="14"/>
      <c r="I1431" s="14"/>
      <c r="J1431" s="14"/>
      <c r="K1431" s="11"/>
      <c r="L1431" s="20"/>
    </row>
    <row r="1432" spans="1:12" ht="13" x14ac:dyDescent="0.15">
      <c r="A1432" s="11"/>
      <c r="B1432" s="11"/>
      <c r="C1432" s="11"/>
      <c r="D1432" s="13"/>
      <c r="E1432" s="14"/>
      <c r="F1432" s="14"/>
      <c r="G1432" s="14"/>
      <c r="H1432" s="14"/>
      <c r="I1432" s="14"/>
      <c r="J1432" s="14"/>
      <c r="K1432" s="11"/>
      <c r="L1432" s="20"/>
    </row>
    <row r="1433" spans="1:12" ht="13" x14ac:dyDescent="0.15">
      <c r="A1433" s="11"/>
      <c r="B1433" s="11"/>
      <c r="C1433" s="11"/>
      <c r="D1433" s="13"/>
      <c r="E1433" s="14"/>
      <c r="F1433" s="14"/>
      <c r="G1433" s="14"/>
      <c r="H1433" s="14"/>
      <c r="I1433" s="14"/>
      <c r="J1433" s="14"/>
      <c r="K1433" s="11"/>
      <c r="L1433" s="20"/>
    </row>
    <row r="1434" spans="1:12" ht="13" x14ac:dyDescent="0.15">
      <c r="A1434" s="11"/>
      <c r="B1434" s="11"/>
      <c r="C1434" s="11"/>
      <c r="D1434" s="13"/>
      <c r="E1434" s="14"/>
      <c r="F1434" s="14"/>
      <c r="G1434" s="14"/>
      <c r="H1434" s="14"/>
      <c r="I1434" s="14"/>
      <c r="J1434" s="14"/>
      <c r="K1434" s="11"/>
      <c r="L1434" s="20"/>
    </row>
    <row r="1435" spans="1:12" ht="13" x14ac:dyDescent="0.15">
      <c r="A1435" s="11"/>
      <c r="B1435" s="11"/>
      <c r="C1435" s="11"/>
      <c r="D1435" s="13"/>
      <c r="E1435" s="14"/>
      <c r="F1435" s="14"/>
      <c r="G1435" s="14"/>
      <c r="H1435" s="14"/>
      <c r="I1435" s="14"/>
      <c r="J1435" s="14"/>
      <c r="K1435" s="11"/>
      <c r="L1435" s="20"/>
    </row>
    <row r="1436" spans="1:12" ht="13" x14ac:dyDescent="0.15">
      <c r="A1436" s="11"/>
      <c r="B1436" s="11"/>
      <c r="C1436" s="11"/>
      <c r="D1436" s="13"/>
      <c r="E1436" s="14"/>
      <c r="F1436" s="14"/>
      <c r="G1436" s="14"/>
      <c r="H1436" s="14"/>
      <c r="I1436" s="14"/>
      <c r="J1436" s="14"/>
      <c r="K1436" s="11"/>
      <c r="L1436" s="20"/>
    </row>
    <row r="1437" spans="1:12" ht="13" x14ac:dyDescent="0.15">
      <c r="A1437" s="11"/>
      <c r="B1437" s="11"/>
      <c r="C1437" s="11"/>
      <c r="D1437" s="13"/>
      <c r="E1437" s="14"/>
      <c r="F1437" s="14"/>
      <c r="G1437" s="14"/>
      <c r="H1437" s="14"/>
      <c r="I1437" s="14"/>
      <c r="J1437" s="14"/>
      <c r="K1437" s="11"/>
      <c r="L1437" s="20"/>
    </row>
    <row r="1438" spans="1:12" ht="13" x14ac:dyDescent="0.15">
      <c r="A1438" s="11"/>
      <c r="B1438" s="11"/>
      <c r="C1438" s="11"/>
      <c r="D1438" s="13"/>
      <c r="E1438" s="14"/>
      <c r="F1438" s="14"/>
      <c r="G1438" s="14"/>
      <c r="H1438" s="14"/>
      <c r="I1438" s="14"/>
      <c r="J1438" s="14"/>
      <c r="K1438" s="11"/>
      <c r="L1438" s="20"/>
    </row>
    <row r="1439" spans="1:12" ht="13" x14ac:dyDescent="0.15">
      <c r="A1439" s="11"/>
      <c r="B1439" s="11"/>
      <c r="C1439" s="11"/>
      <c r="D1439" s="13"/>
      <c r="E1439" s="14"/>
      <c r="F1439" s="14"/>
      <c r="G1439" s="14"/>
      <c r="H1439" s="14"/>
      <c r="I1439" s="14"/>
      <c r="J1439" s="14"/>
      <c r="K1439" s="11"/>
      <c r="L1439" s="20"/>
    </row>
    <row r="1440" spans="1:12" ht="13" x14ac:dyDescent="0.15">
      <c r="A1440" s="11"/>
      <c r="B1440" s="11"/>
      <c r="C1440" s="11"/>
      <c r="D1440" s="13"/>
      <c r="E1440" s="14"/>
      <c r="F1440" s="14"/>
      <c r="G1440" s="14"/>
      <c r="H1440" s="14"/>
      <c r="I1440" s="14"/>
      <c r="J1440" s="14"/>
      <c r="K1440" s="11"/>
      <c r="L1440" s="20"/>
    </row>
    <row r="1441" spans="1:12" ht="13" x14ac:dyDescent="0.15">
      <c r="A1441" s="11"/>
      <c r="B1441" s="11"/>
      <c r="C1441" s="11"/>
      <c r="D1441" s="13"/>
      <c r="E1441" s="14"/>
      <c r="F1441" s="14"/>
      <c r="G1441" s="14"/>
      <c r="H1441" s="14"/>
      <c r="I1441" s="14"/>
      <c r="J1441" s="14"/>
      <c r="K1441" s="11"/>
      <c r="L1441" s="20"/>
    </row>
    <row r="1442" spans="1:12" ht="13" x14ac:dyDescent="0.15">
      <c r="A1442" s="11"/>
      <c r="B1442" s="11"/>
      <c r="C1442" s="11"/>
      <c r="D1442" s="13"/>
      <c r="E1442" s="14"/>
      <c r="F1442" s="14"/>
      <c r="G1442" s="14"/>
      <c r="H1442" s="14"/>
      <c r="I1442" s="14"/>
      <c r="J1442" s="14"/>
      <c r="K1442" s="11"/>
      <c r="L1442" s="20"/>
    </row>
    <row r="1443" spans="1:12" ht="13" x14ac:dyDescent="0.15">
      <c r="A1443" s="11"/>
      <c r="B1443" s="11"/>
      <c r="C1443" s="11"/>
      <c r="D1443" s="13"/>
      <c r="E1443" s="14"/>
      <c r="F1443" s="14"/>
      <c r="G1443" s="14"/>
      <c r="H1443" s="14"/>
      <c r="I1443" s="14"/>
      <c r="J1443" s="14"/>
      <c r="K1443" s="11"/>
      <c r="L1443" s="20"/>
    </row>
    <row r="1444" spans="1:12" ht="13" x14ac:dyDescent="0.15">
      <c r="A1444" s="11"/>
      <c r="B1444" s="11"/>
      <c r="C1444" s="11"/>
      <c r="D1444" s="13"/>
      <c r="E1444" s="14"/>
      <c r="F1444" s="14"/>
      <c r="G1444" s="14"/>
      <c r="H1444" s="14"/>
      <c r="I1444" s="14"/>
      <c r="J1444" s="14"/>
      <c r="K1444" s="11"/>
      <c r="L1444" s="20"/>
    </row>
    <row r="1445" spans="1:12" ht="13" x14ac:dyDescent="0.15">
      <c r="A1445" s="11"/>
      <c r="B1445" s="11"/>
      <c r="C1445" s="11"/>
      <c r="D1445" s="13"/>
      <c r="E1445" s="14"/>
      <c r="F1445" s="14"/>
      <c r="G1445" s="14"/>
      <c r="H1445" s="14"/>
      <c r="I1445" s="14"/>
      <c r="J1445" s="14"/>
      <c r="K1445" s="11"/>
      <c r="L1445" s="20"/>
    </row>
    <row r="1446" spans="1:12" ht="13" x14ac:dyDescent="0.15">
      <c r="A1446" s="11"/>
      <c r="B1446" s="11"/>
      <c r="C1446" s="11"/>
      <c r="D1446" s="13"/>
      <c r="E1446" s="14"/>
      <c r="F1446" s="14"/>
      <c r="G1446" s="14"/>
      <c r="H1446" s="14"/>
      <c r="I1446" s="14"/>
      <c r="J1446" s="14"/>
      <c r="K1446" s="11"/>
      <c r="L1446" s="20"/>
    </row>
    <row r="1447" spans="1:12" ht="13" x14ac:dyDescent="0.15">
      <c r="A1447" s="11"/>
      <c r="B1447" s="11"/>
      <c r="C1447" s="11"/>
      <c r="D1447" s="13"/>
      <c r="E1447" s="14"/>
      <c r="F1447" s="14"/>
      <c r="G1447" s="14"/>
      <c r="H1447" s="14"/>
      <c r="I1447" s="14"/>
      <c r="J1447" s="14"/>
      <c r="K1447" s="11"/>
      <c r="L1447" s="20"/>
    </row>
    <row r="1448" spans="1:12" ht="13" x14ac:dyDescent="0.15">
      <c r="A1448" s="11"/>
      <c r="B1448" s="11"/>
      <c r="C1448" s="11"/>
      <c r="D1448" s="13"/>
      <c r="E1448" s="14"/>
      <c r="F1448" s="14"/>
      <c r="G1448" s="14"/>
      <c r="H1448" s="14"/>
      <c r="I1448" s="14"/>
      <c r="J1448" s="14"/>
      <c r="K1448" s="11"/>
      <c r="L1448" s="20"/>
    </row>
    <row r="1449" spans="1:12" ht="13" x14ac:dyDescent="0.15">
      <c r="A1449" s="11"/>
      <c r="B1449" s="11"/>
      <c r="C1449" s="11"/>
      <c r="D1449" s="13"/>
      <c r="E1449" s="14"/>
      <c r="F1449" s="14"/>
      <c r="G1449" s="14"/>
      <c r="H1449" s="14"/>
      <c r="I1449" s="14"/>
      <c r="J1449" s="14"/>
      <c r="K1449" s="11"/>
      <c r="L1449" s="20"/>
    </row>
    <row r="1450" spans="1:12" ht="13" x14ac:dyDescent="0.15">
      <c r="A1450" s="11"/>
      <c r="B1450" s="11"/>
      <c r="C1450" s="11"/>
      <c r="D1450" s="13"/>
      <c r="E1450" s="14"/>
      <c r="F1450" s="14"/>
      <c r="G1450" s="14"/>
      <c r="H1450" s="14"/>
      <c r="I1450" s="14"/>
      <c r="J1450" s="14"/>
      <c r="K1450" s="11"/>
      <c r="L1450" s="20"/>
    </row>
    <row r="1451" spans="1:12" ht="13" x14ac:dyDescent="0.15">
      <c r="A1451" s="11"/>
      <c r="B1451" s="11"/>
      <c r="C1451" s="11"/>
      <c r="D1451" s="13"/>
      <c r="E1451" s="14"/>
      <c r="F1451" s="14"/>
      <c r="G1451" s="14"/>
      <c r="H1451" s="14"/>
      <c r="I1451" s="14"/>
      <c r="J1451" s="14"/>
      <c r="K1451" s="11"/>
      <c r="L1451" s="20"/>
    </row>
    <row r="1452" spans="1:12" ht="13" x14ac:dyDescent="0.15">
      <c r="A1452" s="11"/>
      <c r="B1452" s="11"/>
      <c r="C1452" s="11"/>
      <c r="D1452" s="13"/>
      <c r="E1452" s="14"/>
      <c r="F1452" s="14"/>
      <c r="G1452" s="14"/>
      <c r="H1452" s="14"/>
      <c r="I1452" s="14"/>
      <c r="J1452" s="14"/>
      <c r="K1452" s="11"/>
      <c r="L1452" s="20"/>
    </row>
    <row r="1453" spans="1:12" ht="13" x14ac:dyDescent="0.15">
      <c r="A1453" s="11"/>
      <c r="B1453" s="11"/>
      <c r="C1453" s="11"/>
      <c r="D1453" s="13"/>
      <c r="E1453" s="14"/>
      <c r="F1453" s="14"/>
      <c r="G1453" s="14"/>
      <c r="H1453" s="14"/>
      <c r="I1453" s="14"/>
      <c r="J1453" s="14"/>
      <c r="K1453" s="11"/>
      <c r="L1453" s="20"/>
    </row>
    <row r="1454" spans="1:12" ht="13" x14ac:dyDescent="0.15">
      <c r="A1454" s="11"/>
      <c r="B1454" s="11"/>
      <c r="C1454" s="11"/>
      <c r="D1454" s="13"/>
      <c r="E1454" s="14"/>
      <c r="F1454" s="14"/>
      <c r="G1454" s="14"/>
      <c r="H1454" s="14"/>
      <c r="I1454" s="14"/>
      <c r="J1454" s="14"/>
      <c r="K1454" s="11"/>
      <c r="L1454" s="20"/>
    </row>
    <row r="1455" spans="1:12" ht="13" x14ac:dyDescent="0.15">
      <c r="A1455" s="11"/>
      <c r="B1455" s="11"/>
      <c r="C1455" s="11"/>
      <c r="D1455" s="13"/>
      <c r="E1455" s="14"/>
      <c r="F1455" s="14"/>
      <c r="G1455" s="14"/>
      <c r="H1455" s="14"/>
      <c r="I1455" s="14"/>
      <c r="J1455" s="14"/>
      <c r="K1455" s="11"/>
      <c r="L1455" s="20"/>
    </row>
    <row r="1456" spans="1:12" ht="13" x14ac:dyDescent="0.15">
      <c r="A1456" s="11"/>
      <c r="B1456" s="11"/>
      <c r="C1456" s="11"/>
      <c r="D1456" s="13"/>
      <c r="E1456" s="14"/>
      <c r="F1456" s="14"/>
      <c r="G1456" s="14"/>
      <c r="H1456" s="14"/>
      <c r="I1456" s="14"/>
      <c r="J1456" s="14"/>
      <c r="K1456" s="11"/>
      <c r="L1456" s="20"/>
    </row>
    <row r="1457" spans="1:12" ht="13" x14ac:dyDescent="0.15">
      <c r="A1457" s="11"/>
      <c r="B1457" s="11"/>
      <c r="C1457" s="11"/>
      <c r="D1457" s="13"/>
      <c r="E1457" s="14"/>
      <c r="F1457" s="14"/>
      <c r="G1457" s="14"/>
      <c r="H1457" s="14"/>
      <c r="I1457" s="14"/>
      <c r="J1457" s="14"/>
      <c r="K1457" s="11"/>
      <c r="L1457" s="20"/>
    </row>
    <row r="1458" spans="1:12" ht="13" x14ac:dyDescent="0.15">
      <c r="A1458" s="11"/>
      <c r="B1458" s="11"/>
      <c r="C1458" s="11"/>
      <c r="D1458" s="13"/>
      <c r="E1458" s="14"/>
      <c r="F1458" s="14"/>
      <c r="G1458" s="14"/>
      <c r="H1458" s="14"/>
      <c r="I1458" s="14"/>
      <c r="J1458" s="14"/>
      <c r="K1458" s="11"/>
      <c r="L1458" s="20"/>
    </row>
    <row r="1459" spans="1:12" ht="13" x14ac:dyDescent="0.15">
      <c r="A1459" s="11"/>
      <c r="B1459" s="11"/>
      <c r="C1459" s="11"/>
      <c r="D1459" s="13"/>
      <c r="E1459" s="14"/>
      <c r="F1459" s="14"/>
      <c r="G1459" s="14"/>
      <c r="H1459" s="14"/>
      <c r="I1459" s="14"/>
      <c r="J1459" s="14"/>
      <c r="K1459" s="11"/>
      <c r="L1459" s="20"/>
    </row>
    <row r="1460" spans="1:12" ht="13" x14ac:dyDescent="0.15">
      <c r="A1460" s="11"/>
      <c r="B1460" s="11"/>
      <c r="C1460" s="11"/>
      <c r="D1460" s="13"/>
      <c r="E1460" s="14"/>
      <c r="F1460" s="14"/>
      <c r="G1460" s="14"/>
      <c r="H1460" s="14"/>
      <c r="I1460" s="14"/>
      <c r="J1460" s="14"/>
      <c r="K1460" s="11"/>
      <c r="L1460" s="20"/>
    </row>
    <row r="1461" spans="1:12" ht="13" x14ac:dyDescent="0.15">
      <c r="A1461" s="11"/>
      <c r="B1461" s="11"/>
      <c r="C1461" s="11"/>
      <c r="D1461" s="13"/>
      <c r="E1461" s="14"/>
      <c r="F1461" s="14"/>
      <c r="G1461" s="14"/>
      <c r="H1461" s="14"/>
      <c r="I1461" s="14"/>
      <c r="J1461" s="14"/>
      <c r="K1461" s="11"/>
      <c r="L1461" s="20"/>
    </row>
    <row r="1462" spans="1:12" ht="13" x14ac:dyDescent="0.15">
      <c r="A1462" s="11"/>
      <c r="B1462" s="11"/>
      <c r="C1462" s="11"/>
      <c r="D1462" s="13"/>
      <c r="E1462" s="14"/>
      <c r="F1462" s="14"/>
      <c r="G1462" s="14"/>
      <c r="H1462" s="14"/>
      <c r="I1462" s="14"/>
      <c r="J1462" s="14"/>
      <c r="K1462" s="11"/>
      <c r="L1462" s="20"/>
    </row>
    <row r="1463" spans="1:12" ht="13" x14ac:dyDescent="0.15">
      <c r="A1463" s="11"/>
      <c r="B1463" s="11"/>
      <c r="C1463" s="11"/>
      <c r="D1463" s="13"/>
      <c r="E1463" s="14"/>
      <c r="F1463" s="14"/>
      <c r="G1463" s="14"/>
      <c r="H1463" s="14"/>
      <c r="I1463" s="14"/>
      <c r="J1463" s="14"/>
      <c r="K1463" s="11"/>
      <c r="L1463" s="20"/>
    </row>
    <row r="1464" spans="1:12" ht="13" x14ac:dyDescent="0.15">
      <c r="A1464" s="11"/>
      <c r="B1464" s="11"/>
      <c r="C1464" s="11"/>
      <c r="D1464" s="13"/>
      <c r="E1464" s="14"/>
      <c r="F1464" s="14"/>
      <c r="G1464" s="14"/>
      <c r="H1464" s="14"/>
      <c r="I1464" s="14"/>
      <c r="J1464" s="14"/>
      <c r="K1464" s="11"/>
      <c r="L1464" s="20"/>
    </row>
    <row r="1465" spans="1:12" ht="13" x14ac:dyDescent="0.15">
      <c r="A1465" s="11"/>
      <c r="B1465" s="11"/>
      <c r="C1465" s="11"/>
      <c r="D1465" s="13"/>
      <c r="E1465" s="14"/>
      <c r="F1465" s="14"/>
      <c r="G1465" s="14"/>
      <c r="H1465" s="14"/>
      <c r="I1465" s="14"/>
      <c r="J1465" s="14"/>
      <c r="K1465" s="11"/>
      <c r="L1465" s="20"/>
    </row>
    <row r="1466" spans="1:12" ht="13" x14ac:dyDescent="0.15">
      <c r="A1466" s="11"/>
      <c r="B1466" s="11"/>
      <c r="C1466" s="11"/>
      <c r="D1466" s="13"/>
      <c r="E1466" s="14"/>
      <c r="F1466" s="14"/>
      <c r="G1466" s="14"/>
      <c r="H1466" s="14"/>
      <c r="I1466" s="14"/>
      <c r="J1466" s="14"/>
      <c r="K1466" s="11"/>
      <c r="L1466" s="20"/>
    </row>
    <row r="1467" spans="1:12" ht="13" x14ac:dyDescent="0.15">
      <c r="A1467" s="11"/>
      <c r="B1467" s="11"/>
      <c r="C1467" s="11"/>
      <c r="D1467" s="13"/>
      <c r="E1467" s="14"/>
      <c r="F1467" s="14"/>
      <c r="G1467" s="14"/>
      <c r="H1467" s="14"/>
      <c r="I1467" s="14"/>
      <c r="J1467" s="14"/>
      <c r="K1467" s="11"/>
      <c r="L1467" s="20"/>
    </row>
    <row r="1468" spans="1:12" ht="13" x14ac:dyDescent="0.15">
      <c r="A1468" s="11"/>
      <c r="B1468" s="11"/>
      <c r="C1468" s="11"/>
      <c r="D1468" s="13"/>
      <c r="E1468" s="14"/>
      <c r="F1468" s="14"/>
      <c r="G1468" s="14"/>
      <c r="H1468" s="14"/>
      <c r="I1468" s="14"/>
      <c r="J1468" s="14"/>
      <c r="K1468" s="11"/>
      <c r="L1468" s="20"/>
    </row>
    <row r="1469" spans="1:12" ht="13" x14ac:dyDescent="0.15">
      <c r="A1469" s="11"/>
      <c r="B1469" s="11"/>
      <c r="C1469" s="11"/>
      <c r="D1469" s="13"/>
      <c r="E1469" s="14"/>
      <c r="F1469" s="14"/>
      <c r="G1469" s="14"/>
      <c r="H1469" s="14"/>
      <c r="I1469" s="14"/>
      <c r="J1469" s="14"/>
      <c r="K1469" s="11"/>
      <c r="L1469" s="20"/>
    </row>
    <row r="1470" spans="1:12" ht="13" x14ac:dyDescent="0.15">
      <c r="A1470" s="11"/>
      <c r="B1470" s="11"/>
      <c r="C1470" s="11"/>
      <c r="D1470" s="13"/>
      <c r="E1470" s="14"/>
      <c r="F1470" s="14"/>
      <c r="G1470" s="14"/>
      <c r="H1470" s="14"/>
      <c r="I1470" s="14"/>
      <c r="J1470" s="14"/>
      <c r="K1470" s="11"/>
      <c r="L1470" s="20"/>
    </row>
    <row r="1471" spans="1:12" ht="13" x14ac:dyDescent="0.15">
      <c r="A1471" s="11"/>
      <c r="B1471" s="11"/>
      <c r="C1471" s="11"/>
      <c r="D1471" s="13"/>
      <c r="E1471" s="14"/>
      <c r="F1471" s="14"/>
      <c r="G1471" s="14"/>
      <c r="H1471" s="14"/>
      <c r="I1471" s="14"/>
      <c r="J1471" s="14"/>
      <c r="K1471" s="11"/>
      <c r="L1471" s="20"/>
    </row>
    <row r="1472" spans="1:12" ht="13" x14ac:dyDescent="0.15">
      <c r="A1472" s="11"/>
      <c r="B1472" s="11"/>
      <c r="C1472" s="11"/>
      <c r="D1472" s="13"/>
      <c r="E1472" s="14"/>
      <c r="F1472" s="14"/>
      <c r="G1472" s="14"/>
      <c r="H1472" s="14"/>
      <c r="I1472" s="14"/>
      <c r="J1472" s="14"/>
      <c r="K1472" s="11"/>
      <c r="L1472" s="20"/>
    </row>
    <row r="1473" spans="1:12" ht="13" x14ac:dyDescent="0.15">
      <c r="A1473" s="11"/>
      <c r="B1473" s="11"/>
      <c r="C1473" s="11"/>
      <c r="D1473" s="13"/>
      <c r="E1473" s="14"/>
      <c r="F1473" s="14"/>
      <c r="G1473" s="14"/>
      <c r="H1473" s="14"/>
      <c r="I1473" s="14"/>
      <c r="J1473" s="14"/>
      <c r="K1473" s="11"/>
      <c r="L1473" s="20"/>
    </row>
    <row r="1474" spans="1:12" ht="13" x14ac:dyDescent="0.15">
      <c r="A1474" s="11"/>
      <c r="B1474" s="11"/>
      <c r="C1474" s="11"/>
      <c r="D1474" s="13"/>
      <c r="E1474" s="14"/>
      <c r="F1474" s="14"/>
      <c r="G1474" s="14"/>
      <c r="H1474" s="14"/>
      <c r="I1474" s="14"/>
      <c r="J1474" s="14"/>
      <c r="K1474" s="11"/>
      <c r="L1474" s="20"/>
    </row>
    <row r="1475" spans="1:12" ht="13" x14ac:dyDescent="0.15">
      <c r="A1475" s="11"/>
      <c r="B1475" s="11"/>
      <c r="C1475" s="11"/>
      <c r="D1475" s="13"/>
      <c r="E1475" s="14"/>
      <c r="F1475" s="14"/>
      <c r="G1475" s="14"/>
      <c r="H1475" s="14"/>
      <c r="I1475" s="14"/>
      <c r="J1475" s="14"/>
      <c r="K1475" s="11"/>
      <c r="L1475" s="20"/>
    </row>
    <row r="1476" spans="1:12" ht="13" x14ac:dyDescent="0.15">
      <c r="A1476" s="11"/>
      <c r="B1476" s="11"/>
      <c r="C1476" s="11"/>
      <c r="D1476" s="13"/>
      <c r="E1476" s="14"/>
      <c r="F1476" s="14"/>
      <c r="G1476" s="14"/>
      <c r="H1476" s="14"/>
      <c r="I1476" s="14"/>
      <c r="J1476" s="14"/>
      <c r="K1476" s="11"/>
      <c r="L1476" s="20"/>
    </row>
    <row r="1477" spans="1:12" ht="13" x14ac:dyDescent="0.15">
      <c r="A1477" s="11"/>
      <c r="B1477" s="11"/>
      <c r="C1477" s="11"/>
      <c r="D1477" s="13"/>
      <c r="E1477" s="14"/>
      <c r="F1477" s="14"/>
      <c r="G1477" s="14"/>
      <c r="H1477" s="14"/>
      <c r="I1477" s="14"/>
      <c r="J1477" s="14"/>
      <c r="K1477" s="11"/>
      <c r="L1477" s="20"/>
    </row>
    <row r="1478" spans="1:12" ht="13" x14ac:dyDescent="0.15">
      <c r="A1478" s="11"/>
      <c r="B1478" s="11"/>
      <c r="C1478" s="11"/>
      <c r="D1478" s="13"/>
      <c r="E1478" s="14"/>
      <c r="F1478" s="14"/>
      <c r="G1478" s="14"/>
      <c r="H1478" s="14"/>
      <c r="I1478" s="14"/>
      <c r="J1478" s="14"/>
      <c r="K1478" s="11"/>
      <c r="L1478" s="20"/>
    </row>
    <row r="1479" spans="1:12" ht="13" x14ac:dyDescent="0.15">
      <c r="A1479" s="11"/>
      <c r="B1479" s="11"/>
      <c r="C1479" s="11"/>
      <c r="D1479" s="13"/>
      <c r="E1479" s="14"/>
      <c r="F1479" s="14"/>
      <c r="G1479" s="14"/>
      <c r="H1479" s="14"/>
      <c r="I1479" s="14"/>
      <c r="J1479" s="14"/>
      <c r="K1479" s="11"/>
      <c r="L1479" s="20"/>
    </row>
    <row r="1480" spans="1:12" ht="13" x14ac:dyDescent="0.15">
      <c r="A1480" s="11"/>
      <c r="B1480" s="11"/>
      <c r="C1480" s="11"/>
      <c r="D1480" s="13"/>
      <c r="E1480" s="14"/>
      <c r="F1480" s="14"/>
      <c r="G1480" s="14"/>
      <c r="H1480" s="14"/>
      <c r="I1480" s="14"/>
      <c r="J1480" s="14"/>
      <c r="K1480" s="11"/>
      <c r="L1480" s="20"/>
    </row>
    <row r="1481" spans="1:12" ht="13" x14ac:dyDescent="0.15">
      <c r="A1481" s="11"/>
      <c r="B1481" s="11"/>
      <c r="C1481" s="11"/>
      <c r="D1481" s="13"/>
      <c r="E1481" s="14"/>
      <c r="F1481" s="14"/>
      <c r="G1481" s="14"/>
      <c r="H1481" s="14"/>
      <c r="I1481" s="14"/>
      <c r="J1481" s="14"/>
      <c r="K1481" s="11"/>
      <c r="L1481" s="20"/>
    </row>
    <row r="1482" spans="1:12" ht="13" x14ac:dyDescent="0.15">
      <c r="A1482" s="11"/>
      <c r="B1482" s="11"/>
      <c r="C1482" s="11"/>
      <c r="D1482" s="13"/>
      <c r="E1482" s="14"/>
      <c r="F1482" s="14"/>
      <c r="G1482" s="14"/>
      <c r="H1482" s="14"/>
      <c r="I1482" s="14"/>
      <c r="J1482" s="14"/>
      <c r="K1482" s="11"/>
      <c r="L1482" s="20"/>
    </row>
    <row r="1483" spans="1:12" ht="13" x14ac:dyDescent="0.15">
      <c r="A1483" s="11"/>
      <c r="B1483" s="11"/>
      <c r="C1483" s="11"/>
      <c r="D1483" s="13"/>
      <c r="E1483" s="14"/>
      <c r="F1483" s="14"/>
      <c r="G1483" s="14"/>
      <c r="H1483" s="14"/>
      <c r="I1483" s="14"/>
      <c r="J1483" s="14"/>
      <c r="K1483" s="11"/>
      <c r="L1483" s="20"/>
    </row>
    <row r="1484" spans="1:12" ht="13" x14ac:dyDescent="0.15">
      <c r="A1484" s="11"/>
      <c r="B1484" s="11"/>
      <c r="C1484" s="11"/>
      <c r="D1484" s="13"/>
      <c r="E1484" s="14"/>
      <c r="F1484" s="14"/>
      <c r="G1484" s="14"/>
      <c r="H1484" s="14"/>
      <c r="I1484" s="14"/>
      <c r="J1484" s="14"/>
      <c r="K1484" s="11"/>
      <c r="L1484" s="20"/>
    </row>
    <row r="1485" spans="1:12" ht="13" x14ac:dyDescent="0.15">
      <c r="A1485" s="11"/>
      <c r="B1485" s="11"/>
      <c r="C1485" s="11"/>
      <c r="D1485" s="13"/>
      <c r="E1485" s="14"/>
      <c r="F1485" s="14"/>
      <c r="G1485" s="14"/>
      <c r="H1485" s="14"/>
      <c r="I1485" s="14"/>
      <c r="J1485" s="14"/>
      <c r="K1485" s="11"/>
      <c r="L1485" s="20"/>
    </row>
    <row r="1486" spans="1:12" ht="13" x14ac:dyDescent="0.15">
      <c r="A1486" s="11"/>
      <c r="B1486" s="11"/>
      <c r="C1486" s="11"/>
      <c r="D1486" s="13"/>
      <c r="E1486" s="14"/>
      <c r="F1486" s="14"/>
      <c r="G1486" s="14"/>
      <c r="H1486" s="14"/>
      <c r="I1486" s="14"/>
      <c r="J1486" s="14"/>
      <c r="K1486" s="11"/>
      <c r="L1486" s="20"/>
    </row>
    <row r="1487" spans="1:12" ht="13" x14ac:dyDescent="0.15">
      <c r="A1487" s="11"/>
      <c r="B1487" s="11"/>
      <c r="C1487" s="11"/>
      <c r="D1487" s="13"/>
      <c r="E1487" s="14"/>
      <c r="F1487" s="14"/>
      <c r="G1487" s="14"/>
      <c r="H1487" s="14"/>
      <c r="I1487" s="14"/>
      <c r="J1487" s="14"/>
      <c r="K1487" s="11"/>
      <c r="L1487" s="20"/>
    </row>
    <row r="1488" spans="1:12" ht="13" x14ac:dyDescent="0.15">
      <c r="A1488" s="11"/>
      <c r="B1488" s="11"/>
      <c r="C1488" s="11"/>
      <c r="D1488" s="13"/>
      <c r="E1488" s="14"/>
      <c r="F1488" s="14"/>
      <c r="G1488" s="14"/>
      <c r="H1488" s="14"/>
      <c r="I1488" s="14"/>
      <c r="J1488" s="14"/>
      <c r="K1488" s="11"/>
      <c r="L1488" s="20"/>
    </row>
    <row r="1489" spans="1:12" ht="13" x14ac:dyDescent="0.15">
      <c r="A1489" s="11"/>
      <c r="B1489" s="11"/>
      <c r="C1489" s="11"/>
      <c r="D1489" s="13"/>
      <c r="E1489" s="14"/>
      <c r="F1489" s="14"/>
      <c r="G1489" s="14"/>
      <c r="H1489" s="14"/>
      <c r="I1489" s="14"/>
      <c r="J1489" s="14"/>
      <c r="K1489" s="11"/>
      <c r="L1489" s="20"/>
    </row>
    <row r="1490" spans="1:12" ht="13" x14ac:dyDescent="0.15">
      <c r="A1490" s="11"/>
      <c r="B1490" s="11"/>
      <c r="C1490" s="11"/>
      <c r="D1490" s="13"/>
      <c r="E1490" s="14"/>
      <c r="F1490" s="14"/>
      <c r="G1490" s="14"/>
      <c r="H1490" s="14"/>
      <c r="I1490" s="14"/>
      <c r="J1490" s="14"/>
      <c r="K1490" s="11"/>
      <c r="L1490" s="20"/>
    </row>
    <row r="1491" spans="1:12" ht="13" x14ac:dyDescent="0.15">
      <c r="A1491" s="11"/>
      <c r="B1491" s="11"/>
      <c r="C1491" s="11"/>
      <c r="D1491" s="13"/>
      <c r="E1491" s="14"/>
      <c r="F1491" s="14"/>
      <c r="G1491" s="14"/>
      <c r="H1491" s="14"/>
      <c r="I1491" s="14"/>
      <c r="J1491" s="14"/>
      <c r="K1491" s="11"/>
      <c r="L1491" s="20"/>
    </row>
    <row r="1492" spans="1:12" ht="13" x14ac:dyDescent="0.15">
      <c r="A1492" s="11"/>
      <c r="B1492" s="11"/>
      <c r="C1492" s="11"/>
      <c r="D1492" s="13"/>
      <c r="E1492" s="14"/>
      <c r="F1492" s="14"/>
      <c r="G1492" s="14"/>
      <c r="H1492" s="14"/>
      <c r="I1492" s="14"/>
      <c r="J1492" s="14"/>
      <c r="K1492" s="11"/>
      <c r="L1492" s="20"/>
    </row>
    <row r="1493" spans="1:12" ht="13" x14ac:dyDescent="0.15">
      <c r="A1493" s="11"/>
      <c r="B1493" s="11"/>
      <c r="C1493" s="11"/>
      <c r="D1493" s="13"/>
      <c r="E1493" s="14"/>
      <c r="F1493" s="14"/>
      <c r="G1493" s="14"/>
      <c r="H1493" s="14"/>
      <c r="I1493" s="14"/>
      <c r="J1493" s="14"/>
      <c r="K1493" s="11"/>
      <c r="L1493" s="20"/>
    </row>
    <row r="1494" spans="1:12" ht="13" x14ac:dyDescent="0.15">
      <c r="A1494" s="11"/>
      <c r="B1494" s="11"/>
      <c r="C1494" s="11"/>
      <c r="D1494" s="13"/>
      <c r="E1494" s="14"/>
      <c r="F1494" s="14"/>
      <c r="G1494" s="14"/>
      <c r="H1494" s="14"/>
      <c r="I1494" s="14"/>
      <c r="J1494" s="14"/>
      <c r="K1494" s="11"/>
      <c r="L1494" s="20"/>
    </row>
    <row r="1495" spans="1:12" ht="13" x14ac:dyDescent="0.15">
      <c r="A1495" s="11"/>
      <c r="B1495" s="11"/>
      <c r="C1495" s="11"/>
      <c r="D1495" s="13"/>
      <c r="E1495" s="14"/>
      <c r="F1495" s="14"/>
      <c r="G1495" s="14"/>
      <c r="H1495" s="14"/>
      <c r="I1495" s="14"/>
      <c r="J1495" s="14"/>
      <c r="K1495" s="11"/>
      <c r="L1495" s="20"/>
    </row>
    <row r="1496" spans="1:12" ht="13" x14ac:dyDescent="0.15">
      <c r="A1496" s="11"/>
      <c r="B1496" s="11"/>
      <c r="C1496" s="11"/>
      <c r="D1496" s="13"/>
      <c r="E1496" s="14"/>
      <c r="F1496" s="14"/>
      <c r="G1496" s="14"/>
      <c r="H1496" s="14"/>
      <c r="I1496" s="14"/>
      <c r="J1496" s="14"/>
      <c r="K1496" s="11"/>
      <c r="L1496" s="20"/>
    </row>
    <row r="1497" spans="1:12" ht="13" x14ac:dyDescent="0.15">
      <c r="A1497" s="11"/>
      <c r="B1497" s="11"/>
      <c r="C1497" s="11"/>
      <c r="D1497" s="13"/>
      <c r="E1497" s="14"/>
      <c r="F1497" s="14"/>
      <c r="G1497" s="14"/>
      <c r="H1497" s="14"/>
      <c r="I1497" s="14"/>
      <c r="J1497" s="14"/>
      <c r="K1497" s="11"/>
      <c r="L1497" s="20"/>
    </row>
    <row r="1498" spans="1:12" ht="13" x14ac:dyDescent="0.15">
      <c r="A1498" s="11"/>
      <c r="B1498" s="11"/>
      <c r="C1498" s="11"/>
      <c r="D1498" s="13"/>
      <c r="E1498" s="14"/>
      <c r="F1498" s="14"/>
      <c r="G1498" s="14"/>
      <c r="H1498" s="14"/>
      <c r="I1498" s="14"/>
      <c r="J1498" s="14"/>
      <c r="K1498" s="11"/>
      <c r="L1498" s="20"/>
    </row>
    <row r="1499" spans="1:12" ht="13" x14ac:dyDescent="0.15">
      <c r="A1499" s="11"/>
      <c r="B1499" s="11"/>
      <c r="C1499" s="11"/>
      <c r="D1499" s="13"/>
      <c r="E1499" s="14"/>
      <c r="F1499" s="14"/>
      <c r="G1499" s="14"/>
      <c r="H1499" s="14"/>
      <c r="I1499" s="14"/>
      <c r="J1499" s="14"/>
      <c r="K1499" s="11"/>
      <c r="L1499" s="20"/>
    </row>
    <row r="1500" spans="1:12" ht="13" x14ac:dyDescent="0.15">
      <c r="A1500" s="11"/>
      <c r="B1500" s="11"/>
      <c r="C1500" s="11"/>
      <c r="D1500" s="13"/>
      <c r="E1500" s="14"/>
      <c r="F1500" s="14"/>
      <c r="G1500" s="14"/>
      <c r="H1500" s="14"/>
      <c r="I1500" s="14"/>
      <c r="J1500" s="14"/>
      <c r="K1500" s="11"/>
      <c r="L1500" s="20"/>
    </row>
    <row r="1501" spans="1:12" ht="13" x14ac:dyDescent="0.15">
      <c r="A1501" s="11"/>
      <c r="B1501" s="11"/>
      <c r="C1501" s="11"/>
      <c r="D1501" s="13"/>
      <c r="E1501" s="14"/>
      <c r="F1501" s="14"/>
      <c r="G1501" s="14"/>
      <c r="H1501" s="14"/>
      <c r="I1501" s="14"/>
      <c r="J1501" s="14"/>
      <c r="K1501" s="11"/>
      <c r="L1501" s="20"/>
    </row>
    <row r="1502" spans="1:12" ht="13" x14ac:dyDescent="0.15">
      <c r="A1502" s="11"/>
      <c r="B1502" s="11"/>
      <c r="C1502" s="11"/>
      <c r="D1502" s="13"/>
      <c r="E1502" s="14"/>
      <c r="F1502" s="14"/>
      <c r="G1502" s="14"/>
      <c r="H1502" s="14"/>
      <c r="I1502" s="14"/>
      <c r="J1502" s="14"/>
      <c r="K1502" s="11"/>
      <c r="L1502" s="20"/>
    </row>
    <row r="1503" spans="1:12" ht="13" x14ac:dyDescent="0.15">
      <c r="A1503" s="11"/>
      <c r="B1503" s="11"/>
      <c r="C1503" s="11"/>
      <c r="D1503" s="13"/>
      <c r="E1503" s="14"/>
      <c r="F1503" s="14"/>
      <c r="G1503" s="14"/>
      <c r="H1503" s="14"/>
      <c r="I1503" s="14"/>
      <c r="J1503" s="14"/>
      <c r="K1503" s="11"/>
      <c r="L1503" s="20"/>
    </row>
    <row r="1504" spans="1:12" ht="13" x14ac:dyDescent="0.15">
      <c r="A1504" s="11"/>
      <c r="B1504" s="11"/>
      <c r="C1504" s="11"/>
      <c r="D1504" s="13"/>
      <c r="E1504" s="14"/>
      <c r="F1504" s="14"/>
      <c r="G1504" s="14"/>
      <c r="H1504" s="14"/>
      <c r="I1504" s="14"/>
      <c r="J1504" s="14"/>
      <c r="K1504" s="11"/>
      <c r="L1504" s="20"/>
    </row>
    <row r="1505" spans="1:12" ht="13" x14ac:dyDescent="0.15">
      <c r="A1505" s="11"/>
      <c r="B1505" s="11"/>
      <c r="C1505" s="11"/>
      <c r="D1505" s="13"/>
      <c r="E1505" s="14"/>
      <c r="F1505" s="14"/>
      <c r="G1505" s="14"/>
      <c r="H1505" s="14"/>
      <c r="I1505" s="14"/>
      <c r="J1505" s="14"/>
      <c r="K1505" s="11"/>
      <c r="L1505" s="20"/>
    </row>
    <row r="1506" spans="1:12" ht="13" x14ac:dyDescent="0.15">
      <c r="A1506" s="11"/>
      <c r="B1506" s="11"/>
      <c r="C1506" s="11"/>
      <c r="D1506" s="13"/>
      <c r="E1506" s="14"/>
      <c r="F1506" s="14"/>
      <c r="G1506" s="14"/>
      <c r="H1506" s="14"/>
      <c r="I1506" s="14"/>
      <c r="J1506" s="14"/>
      <c r="K1506" s="11"/>
      <c r="L1506" s="20"/>
    </row>
    <row r="1507" spans="1:12" ht="13" x14ac:dyDescent="0.15">
      <c r="A1507" s="11"/>
      <c r="B1507" s="11"/>
      <c r="C1507" s="11"/>
      <c r="D1507" s="13"/>
      <c r="E1507" s="14"/>
      <c r="F1507" s="14"/>
      <c r="G1507" s="14"/>
      <c r="H1507" s="14"/>
      <c r="I1507" s="14"/>
      <c r="J1507" s="14"/>
      <c r="K1507" s="11"/>
      <c r="L1507" s="20"/>
    </row>
    <row r="1508" spans="1:12" ht="13" x14ac:dyDescent="0.15">
      <c r="A1508" s="11"/>
      <c r="B1508" s="11"/>
      <c r="C1508" s="11"/>
      <c r="D1508" s="13"/>
      <c r="E1508" s="14"/>
      <c r="F1508" s="14"/>
      <c r="G1508" s="14"/>
      <c r="H1508" s="14"/>
      <c r="I1508" s="14"/>
      <c r="J1508" s="14"/>
      <c r="K1508" s="11"/>
      <c r="L1508" s="20"/>
    </row>
    <row r="1509" spans="1:12" ht="13" x14ac:dyDescent="0.15">
      <c r="A1509" s="11"/>
      <c r="B1509" s="11"/>
      <c r="C1509" s="11"/>
      <c r="D1509" s="13"/>
      <c r="E1509" s="14"/>
      <c r="F1509" s="14"/>
      <c r="G1509" s="14"/>
      <c r="H1509" s="14"/>
      <c r="I1509" s="14"/>
      <c r="J1509" s="14"/>
      <c r="K1509" s="11"/>
      <c r="L1509" s="20"/>
    </row>
    <row r="1510" spans="1:12" ht="13" x14ac:dyDescent="0.15">
      <c r="A1510" s="11"/>
      <c r="B1510" s="11"/>
      <c r="C1510" s="11"/>
      <c r="D1510" s="13"/>
      <c r="E1510" s="14"/>
      <c r="F1510" s="14"/>
      <c r="G1510" s="14"/>
      <c r="H1510" s="14"/>
      <c r="I1510" s="14"/>
      <c r="J1510" s="14"/>
      <c r="K1510" s="11"/>
      <c r="L1510" s="20"/>
    </row>
    <row r="1511" spans="1:12" ht="13" x14ac:dyDescent="0.15">
      <c r="A1511" s="11"/>
      <c r="B1511" s="11"/>
      <c r="C1511" s="11"/>
      <c r="D1511" s="13"/>
      <c r="E1511" s="14"/>
      <c r="F1511" s="14"/>
      <c r="G1511" s="14"/>
      <c r="H1511" s="14"/>
      <c r="I1511" s="14"/>
      <c r="J1511" s="14"/>
      <c r="K1511" s="11"/>
      <c r="L1511" s="20"/>
    </row>
    <row r="1512" spans="1:12" ht="13" x14ac:dyDescent="0.15">
      <c r="A1512" s="11"/>
      <c r="B1512" s="11"/>
      <c r="C1512" s="11"/>
      <c r="D1512" s="13"/>
      <c r="E1512" s="14"/>
      <c r="F1512" s="14"/>
      <c r="G1512" s="14"/>
      <c r="H1512" s="14"/>
      <c r="I1512" s="14"/>
      <c r="J1512" s="14"/>
      <c r="K1512" s="11"/>
      <c r="L1512" s="20"/>
    </row>
    <row r="1513" spans="1:12" ht="13" x14ac:dyDescent="0.15">
      <c r="A1513" s="11"/>
      <c r="B1513" s="11"/>
      <c r="C1513" s="11"/>
      <c r="D1513" s="13"/>
      <c r="E1513" s="14"/>
      <c r="F1513" s="14"/>
      <c r="G1513" s="14"/>
      <c r="H1513" s="14"/>
      <c r="I1513" s="14"/>
      <c r="J1513" s="14"/>
      <c r="K1513" s="11"/>
      <c r="L1513" s="20"/>
    </row>
    <row r="1514" spans="1:12" ht="13" x14ac:dyDescent="0.15">
      <c r="A1514" s="11"/>
      <c r="B1514" s="11"/>
      <c r="C1514" s="11"/>
      <c r="D1514" s="13"/>
      <c r="E1514" s="14"/>
      <c r="F1514" s="14"/>
      <c r="G1514" s="14"/>
      <c r="H1514" s="14"/>
      <c r="I1514" s="14"/>
      <c r="J1514" s="14"/>
      <c r="K1514" s="11"/>
      <c r="L1514" s="20"/>
    </row>
    <row r="1515" spans="1:12" ht="13" x14ac:dyDescent="0.15">
      <c r="A1515" s="11"/>
      <c r="B1515" s="11"/>
      <c r="C1515" s="11"/>
      <c r="D1515" s="13"/>
      <c r="E1515" s="14"/>
      <c r="F1515" s="14"/>
      <c r="G1515" s="14"/>
      <c r="H1515" s="14"/>
      <c r="I1515" s="14"/>
      <c r="J1515" s="14"/>
      <c r="K1515" s="11"/>
      <c r="L1515" s="20"/>
    </row>
    <row r="1516" spans="1:12" ht="13" x14ac:dyDescent="0.15">
      <c r="A1516" s="11"/>
      <c r="B1516" s="11"/>
      <c r="C1516" s="11"/>
      <c r="D1516" s="13"/>
      <c r="E1516" s="14"/>
      <c r="F1516" s="14"/>
      <c r="G1516" s="14"/>
      <c r="H1516" s="14"/>
      <c r="I1516" s="14"/>
      <c r="J1516" s="14"/>
      <c r="K1516" s="11"/>
      <c r="L1516" s="20"/>
    </row>
    <row r="1517" spans="1:12" ht="13" x14ac:dyDescent="0.15">
      <c r="A1517" s="11"/>
      <c r="B1517" s="11"/>
      <c r="C1517" s="11"/>
      <c r="D1517" s="13"/>
      <c r="E1517" s="14"/>
      <c r="F1517" s="14"/>
      <c r="G1517" s="14"/>
      <c r="H1517" s="14"/>
      <c r="I1517" s="14"/>
      <c r="J1517" s="14"/>
      <c r="K1517" s="11"/>
      <c r="L1517" s="20"/>
    </row>
    <row r="1518" spans="1:12" ht="13" x14ac:dyDescent="0.15">
      <c r="A1518" s="11"/>
      <c r="B1518" s="11"/>
      <c r="C1518" s="11"/>
      <c r="D1518" s="13"/>
      <c r="E1518" s="14"/>
      <c r="F1518" s="14"/>
      <c r="G1518" s="14"/>
      <c r="H1518" s="14"/>
      <c r="I1518" s="14"/>
      <c r="J1518" s="14"/>
      <c r="K1518" s="11"/>
      <c r="L1518" s="20"/>
    </row>
    <row r="1519" spans="1:12" ht="13" x14ac:dyDescent="0.15">
      <c r="A1519" s="11"/>
      <c r="B1519" s="11"/>
      <c r="C1519" s="11"/>
      <c r="D1519" s="13"/>
      <c r="E1519" s="14"/>
      <c r="F1519" s="14"/>
      <c r="G1519" s="14"/>
      <c r="H1519" s="14"/>
      <c r="I1519" s="14"/>
      <c r="J1519" s="14"/>
      <c r="K1519" s="11"/>
      <c r="L1519" s="20"/>
    </row>
    <row r="1520" spans="1:12" ht="13" x14ac:dyDescent="0.15">
      <c r="A1520" s="11"/>
      <c r="B1520" s="11"/>
      <c r="C1520" s="11"/>
      <c r="D1520" s="13"/>
      <c r="E1520" s="14"/>
      <c r="F1520" s="14"/>
      <c r="G1520" s="14"/>
      <c r="H1520" s="14"/>
      <c r="I1520" s="14"/>
      <c r="J1520" s="14"/>
      <c r="K1520" s="11"/>
      <c r="L1520" s="20"/>
    </row>
    <row r="1521" spans="1:12" ht="13" x14ac:dyDescent="0.15">
      <c r="A1521" s="11"/>
      <c r="B1521" s="11"/>
      <c r="C1521" s="11"/>
      <c r="D1521" s="13"/>
      <c r="E1521" s="14"/>
      <c r="F1521" s="14"/>
      <c r="G1521" s="14"/>
      <c r="H1521" s="14"/>
      <c r="I1521" s="14"/>
      <c r="J1521" s="14"/>
      <c r="K1521" s="11"/>
      <c r="L1521" s="20"/>
    </row>
    <row r="1522" spans="1:12" ht="13" x14ac:dyDescent="0.15">
      <c r="A1522" s="11"/>
      <c r="B1522" s="11"/>
      <c r="C1522" s="11"/>
      <c r="D1522" s="13"/>
      <c r="E1522" s="14"/>
      <c r="F1522" s="14"/>
      <c r="G1522" s="14"/>
      <c r="H1522" s="14"/>
      <c r="I1522" s="14"/>
      <c r="J1522" s="14"/>
      <c r="K1522" s="11"/>
      <c r="L1522" s="20"/>
    </row>
    <row r="1523" spans="1:12" ht="13" x14ac:dyDescent="0.15">
      <c r="A1523" s="11"/>
      <c r="B1523" s="11"/>
      <c r="C1523" s="11"/>
      <c r="D1523" s="13"/>
      <c r="E1523" s="14"/>
      <c r="F1523" s="14"/>
      <c r="G1523" s="14"/>
      <c r="H1523" s="14"/>
      <c r="I1523" s="14"/>
      <c r="J1523" s="14"/>
      <c r="K1523" s="11"/>
      <c r="L1523" s="20"/>
    </row>
    <row r="1524" spans="1:12" ht="13" x14ac:dyDescent="0.15">
      <c r="A1524" s="11"/>
      <c r="B1524" s="11"/>
      <c r="C1524" s="11"/>
      <c r="D1524" s="13"/>
      <c r="E1524" s="14"/>
      <c r="F1524" s="14"/>
      <c r="G1524" s="14"/>
      <c r="H1524" s="14"/>
      <c r="I1524" s="14"/>
      <c r="J1524" s="14"/>
      <c r="K1524" s="11"/>
      <c r="L1524" s="20"/>
    </row>
    <row r="1525" spans="1:12" ht="13" x14ac:dyDescent="0.15">
      <c r="A1525" s="11"/>
      <c r="B1525" s="11"/>
      <c r="C1525" s="11"/>
      <c r="D1525" s="13"/>
      <c r="E1525" s="14"/>
      <c r="F1525" s="14"/>
      <c r="G1525" s="14"/>
      <c r="H1525" s="14"/>
      <c r="I1525" s="14"/>
      <c r="J1525" s="14"/>
      <c r="K1525" s="11"/>
      <c r="L1525" s="20"/>
    </row>
    <row r="1526" spans="1:12" ht="13" x14ac:dyDescent="0.15">
      <c r="A1526" s="11"/>
      <c r="B1526" s="11"/>
      <c r="C1526" s="11"/>
      <c r="D1526" s="13"/>
      <c r="E1526" s="14"/>
      <c r="F1526" s="14"/>
      <c r="G1526" s="14"/>
      <c r="H1526" s="14"/>
      <c r="I1526" s="14"/>
      <c r="J1526" s="14"/>
      <c r="K1526" s="11"/>
      <c r="L1526" s="20"/>
    </row>
    <row r="1527" spans="1:12" ht="13" x14ac:dyDescent="0.15">
      <c r="A1527" s="11"/>
      <c r="B1527" s="11"/>
      <c r="C1527" s="11"/>
      <c r="D1527" s="13"/>
      <c r="E1527" s="14"/>
      <c r="F1527" s="14"/>
      <c r="G1527" s="14"/>
      <c r="H1527" s="14"/>
      <c r="I1527" s="14"/>
      <c r="J1527" s="14"/>
      <c r="K1527" s="11"/>
      <c r="L1527" s="20"/>
    </row>
    <row r="1528" spans="1:12" ht="13" x14ac:dyDescent="0.15">
      <c r="A1528" s="11"/>
      <c r="B1528" s="11"/>
      <c r="C1528" s="11"/>
      <c r="D1528" s="13"/>
      <c r="E1528" s="14"/>
      <c r="F1528" s="14"/>
      <c r="G1528" s="14"/>
      <c r="H1528" s="14"/>
      <c r="I1528" s="14"/>
      <c r="J1528" s="14"/>
      <c r="K1528" s="11"/>
      <c r="L1528" s="20"/>
    </row>
    <row r="1529" spans="1:12" ht="13" x14ac:dyDescent="0.15">
      <c r="A1529" s="11"/>
      <c r="B1529" s="11"/>
      <c r="C1529" s="11"/>
      <c r="D1529" s="13"/>
      <c r="E1529" s="14"/>
      <c r="F1529" s="14"/>
      <c r="G1529" s="14"/>
      <c r="H1529" s="14"/>
      <c r="I1529" s="14"/>
      <c r="J1529" s="14"/>
      <c r="K1529" s="11"/>
      <c r="L1529" s="20"/>
    </row>
    <row r="1530" spans="1:12" ht="13" x14ac:dyDescent="0.15">
      <c r="A1530" s="11"/>
      <c r="B1530" s="11"/>
      <c r="C1530" s="11"/>
      <c r="D1530" s="13"/>
      <c r="E1530" s="14"/>
      <c r="F1530" s="14"/>
      <c r="G1530" s="14"/>
      <c r="H1530" s="14"/>
      <c r="I1530" s="14"/>
      <c r="J1530" s="14"/>
      <c r="K1530" s="11"/>
      <c r="L1530" s="20"/>
    </row>
    <row r="1531" spans="1:12" ht="13" x14ac:dyDescent="0.15">
      <c r="A1531" s="11"/>
      <c r="B1531" s="11"/>
      <c r="C1531" s="11"/>
      <c r="D1531" s="13"/>
      <c r="E1531" s="14"/>
      <c r="F1531" s="14"/>
      <c r="G1531" s="14"/>
      <c r="H1531" s="14"/>
      <c r="I1531" s="14"/>
      <c r="J1531" s="14"/>
      <c r="K1531" s="11"/>
      <c r="L1531" s="20"/>
    </row>
    <row r="1532" spans="1:12" ht="13" x14ac:dyDescent="0.15">
      <c r="A1532" s="11"/>
      <c r="B1532" s="11"/>
      <c r="C1532" s="11"/>
      <c r="D1532" s="13"/>
      <c r="E1532" s="14"/>
      <c r="F1532" s="14"/>
      <c r="G1532" s="14"/>
      <c r="H1532" s="14"/>
      <c r="I1532" s="14"/>
      <c r="J1532" s="14"/>
      <c r="K1532" s="11"/>
      <c r="L1532" s="20"/>
    </row>
    <row r="1533" spans="1:12" ht="13" x14ac:dyDescent="0.15">
      <c r="A1533" s="11"/>
      <c r="B1533" s="11"/>
      <c r="C1533" s="11"/>
      <c r="D1533" s="13"/>
      <c r="E1533" s="14"/>
      <c r="F1533" s="14"/>
      <c r="G1533" s="14"/>
      <c r="H1533" s="14"/>
      <c r="I1533" s="14"/>
      <c r="J1533" s="14"/>
      <c r="K1533" s="11"/>
      <c r="L1533" s="20"/>
    </row>
    <row r="1534" spans="1:12" ht="13" x14ac:dyDescent="0.15">
      <c r="A1534" s="11"/>
      <c r="B1534" s="11"/>
      <c r="C1534" s="11"/>
      <c r="D1534" s="13"/>
      <c r="E1534" s="14"/>
      <c r="F1534" s="14"/>
      <c r="G1534" s="14"/>
      <c r="H1534" s="14"/>
      <c r="I1534" s="14"/>
      <c r="J1534" s="14"/>
      <c r="K1534" s="11"/>
      <c r="L1534" s="20"/>
    </row>
    <row r="1535" spans="1:12" ht="13" x14ac:dyDescent="0.15">
      <c r="A1535" s="11"/>
      <c r="B1535" s="11"/>
      <c r="C1535" s="11"/>
      <c r="D1535" s="13"/>
      <c r="E1535" s="14"/>
      <c r="F1535" s="14"/>
      <c r="G1535" s="14"/>
      <c r="H1535" s="14"/>
      <c r="I1535" s="14"/>
      <c r="J1535" s="14"/>
      <c r="K1535" s="11"/>
      <c r="L1535" s="20"/>
    </row>
    <row r="1536" spans="1:12" ht="13" x14ac:dyDescent="0.15">
      <c r="A1536" s="11"/>
      <c r="B1536" s="11"/>
      <c r="C1536" s="11"/>
      <c r="D1536" s="13"/>
      <c r="E1536" s="14"/>
      <c r="F1536" s="14"/>
      <c r="G1536" s="14"/>
      <c r="H1536" s="14"/>
      <c r="I1536" s="14"/>
      <c r="J1536" s="14"/>
      <c r="K1536" s="11"/>
      <c r="L1536" s="20"/>
    </row>
    <row r="1537" spans="1:12" ht="13" x14ac:dyDescent="0.15">
      <c r="A1537" s="11"/>
      <c r="B1537" s="11"/>
      <c r="C1537" s="11"/>
      <c r="D1537" s="13"/>
      <c r="E1537" s="14"/>
      <c r="F1537" s="14"/>
      <c r="G1537" s="14"/>
      <c r="H1537" s="14"/>
      <c r="I1537" s="14"/>
      <c r="J1537" s="14"/>
      <c r="K1537" s="11"/>
      <c r="L1537" s="20"/>
    </row>
    <row r="1538" spans="1:12" ht="13" x14ac:dyDescent="0.15">
      <c r="A1538" s="11"/>
      <c r="B1538" s="11"/>
      <c r="C1538" s="11"/>
      <c r="D1538" s="13"/>
      <c r="E1538" s="14"/>
      <c r="F1538" s="14"/>
      <c r="G1538" s="14"/>
      <c r="H1538" s="14"/>
      <c r="I1538" s="14"/>
      <c r="J1538" s="14"/>
      <c r="K1538" s="11"/>
      <c r="L1538" s="20"/>
    </row>
    <row r="1539" spans="1:12" ht="13" x14ac:dyDescent="0.15">
      <c r="A1539" s="11"/>
      <c r="B1539" s="11"/>
      <c r="C1539" s="11"/>
      <c r="D1539" s="13"/>
      <c r="E1539" s="14"/>
      <c r="F1539" s="14"/>
      <c r="G1539" s="14"/>
      <c r="H1539" s="14"/>
      <c r="I1539" s="14"/>
      <c r="J1539" s="14"/>
      <c r="K1539" s="11"/>
      <c r="L1539" s="20"/>
    </row>
    <row r="1540" spans="1:12" ht="13" x14ac:dyDescent="0.15">
      <c r="A1540" s="11"/>
      <c r="B1540" s="11"/>
      <c r="C1540" s="11"/>
      <c r="D1540" s="13"/>
      <c r="E1540" s="14"/>
      <c r="F1540" s="14"/>
      <c r="G1540" s="14"/>
      <c r="H1540" s="14"/>
      <c r="I1540" s="14"/>
      <c r="J1540" s="14"/>
      <c r="K1540" s="11"/>
      <c r="L1540" s="20"/>
    </row>
    <row r="1541" spans="1:12" ht="13" x14ac:dyDescent="0.15">
      <c r="A1541" s="11"/>
      <c r="B1541" s="11"/>
      <c r="C1541" s="11"/>
      <c r="D1541" s="13"/>
      <c r="E1541" s="14"/>
      <c r="F1541" s="14"/>
      <c r="G1541" s="14"/>
      <c r="H1541" s="14"/>
      <c r="I1541" s="14"/>
      <c r="J1541" s="14"/>
      <c r="K1541" s="11"/>
      <c r="L1541" s="20"/>
    </row>
    <row r="1542" spans="1:12" ht="13" x14ac:dyDescent="0.15">
      <c r="A1542" s="11"/>
      <c r="B1542" s="11"/>
      <c r="C1542" s="11"/>
      <c r="D1542" s="13"/>
      <c r="E1542" s="14"/>
      <c r="F1542" s="14"/>
      <c r="G1542" s="14"/>
      <c r="H1542" s="14"/>
      <c r="I1542" s="14"/>
      <c r="J1542" s="14"/>
      <c r="K1542" s="11"/>
      <c r="L1542" s="20"/>
    </row>
    <row r="1543" spans="1:12" ht="13" x14ac:dyDescent="0.15">
      <c r="A1543" s="11"/>
      <c r="B1543" s="11"/>
      <c r="C1543" s="11"/>
      <c r="D1543" s="13"/>
      <c r="E1543" s="14"/>
      <c r="F1543" s="14"/>
      <c r="G1543" s="14"/>
      <c r="H1543" s="14"/>
      <c r="I1543" s="14"/>
      <c r="J1543" s="14"/>
      <c r="K1543" s="11"/>
      <c r="L1543" s="20"/>
    </row>
    <row r="1544" spans="1:12" ht="13" x14ac:dyDescent="0.15">
      <c r="A1544" s="11"/>
      <c r="B1544" s="11"/>
      <c r="C1544" s="11"/>
      <c r="D1544" s="13"/>
      <c r="E1544" s="14"/>
      <c r="F1544" s="14"/>
      <c r="G1544" s="14"/>
      <c r="H1544" s="14"/>
      <c r="I1544" s="14"/>
      <c r="J1544" s="14"/>
      <c r="K1544" s="11"/>
      <c r="L1544" s="20"/>
    </row>
    <row r="1545" spans="1:12" ht="13" x14ac:dyDescent="0.15">
      <c r="A1545" s="11"/>
      <c r="B1545" s="11"/>
      <c r="C1545" s="11"/>
      <c r="D1545" s="13"/>
      <c r="E1545" s="14"/>
      <c r="F1545" s="14"/>
      <c r="G1545" s="14"/>
      <c r="H1545" s="14"/>
      <c r="I1545" s="14"/>
      <c r="J1545" s="14"/>
      <c r="K1545" s="11"/>
      <c r="L1545" s="20"/>
    </row>
    <row r="1546" spans="1:12" ht="13" x14ac:dyDescent="0.15">
      <c r="A1546" s="11"/>
      <c r="B1546" s="11"/>
      <c r="C1546" s="11"/>
      <c r="D1546" s="13"/>
      <c r="E1546" s="14"/>
      <c r="F1546" s="14"/>
      <c r="G1546" s="14"/>
      <c r="H1546" s="14"/>
      <c r="I1546" s="14"/>
      <c r="J1546" s="14"/>
      <c r="K1546" s="11"/>
      <c r="L1546" s="20"/>
    </row>
    <row r="1547" spans="1:12" ht="13" x14ac:dyDescent="0.15">
      <c r="A1547" s="11"/>
      <c r="B1547" s="11"/>
      <c r="C1547" s="11"/>
      <c r="D1547" s="13"/>
      <c r="E1547" s="14"/>
      <c r="F1547" s="14"/>
      <c r="G1547" s="14"/>
      <c r="H1547" s="14"/>
      <c r="I1547" s="14"/>
      <c r="J1547" s="14"/>
      <c r="K1547" s="11"/>
      <c r="L1547" s="20"/>
    </row>
    <row r="1548" spans="1:12" ht="13" x14ac:dyDescent="0.15">
      <c r="A1548" s="11"/>
      <c r="B1548" s="11"/>
      <c r="C1548" s="11"/>
      <c r="D1548" s="13"/>
      <c r="E1548" s="14"/>
      <c r="F1548" s="14"/>
      <c r="G1548" s="14"/>
      <c r="H1548" s="14"/>
      <c r="I1548" s="14"/>
      <c r="J1548" s="14"/>
      <c r="K1548" s="11"/>
      <c r="L1548" s="20"/>
    </row>
    <row r="1549" spans="1:12" ht="13" x14ac:dyDescent="0.15">
      <c r="A1549" s="11"/>
      <c r="B1549" s="11"/>
      <c r="C1549" s="11"/>
      <c r="D1549" s="13"/>
      <c r="E1549" s="14"/>
      <c r="F1549" s="14"/>
      <c r="G1549" s="14"/>
      <c r="H1549" s="14"/>
      <c r="I1549" s="14"/>
      <c r="J1549" s="14"/>
      <c r="K1549" s="11"/>
      <c r="L1549" s="20"/>
    </row>
    <row r="1550" spans="1:12" ht="13" x14ac:dyDescent="0.15">
      <c r="A1550" s="11"/>
      <c r="B1550" s="11"/>
      <c r="C1550" s="11"/>
      <c r="D1550" s="13"/>
      <c r="E1550" s="14"/>
      <c r="F1550" s="14"/>
      <c r="G1550" s="14"/>
      <c r="H1550" s="14"/>
      <c r="I1550" s="14"/>
      <c r="J1550" s="14"/>
      <c r="K1550" s="11"/>
      <c r="L1550" s="20"/>
    </row>
    <row r="1551" spans="1:12" ht="13" x14ac:dyDescent="0.15">
      <c r="A1551" s="11"/>
      <c r="B1551" s="11"/>
      <c r="C1551" s="11"/>
      <c r="D1551" s="13"/>
      <c r="E1551" s="14"/>
      <c r="F1551" s="14"/>
      <c r="G1551" s="14"/>
      <c r="H1551" s="14"/>
      <c r="I1551" s="14"/>
      <c r="J1551" s="14"/>
      <c r="K1551" s="11"/>
      <c r="L1551" s="20"/>
    </row>
    <row r="1552" spans="1:12" ht="13" x14ac:dyDescent="0.15">
      <c r="A1552" s="11"/>
      <c r="B1552" s="11"/>
      <c r="C1552" s="11"/>
      <c r="D1552" s="13"/>
      <c r="E1552" s="14"/>
      <c r="F1552" s="14"/>
      <c r="G1552" s="14"/>
      <c r="H1552" s="14"/>
      <c r="I1552" s="14"/>
      <c r="J1552" s="14"/>
      <c r="K1552" s="11"/>
      <c r="L1552" s="20"/>
    </row>
    <row r="1553" spans="1:12" ht="13" x14ac:dyDescent="0.15">
      <c r="A1553" s="11"/>
      <c r="B1553" s="11"/>
      <c r="C1553" s="11"/>
      <c r="D1553" s="13"/>
      <c r="E1553" s="14"/>
      <c r="F1553" s="14"/>
      <c r="G1553" s="14"/>
      <c r="H1553" s="14"/>
      <c r="I1553" s="14"/>
      <c r="J1553" s="14"/>
      <c r="K1553" s="11"/>
      <c r="L1553" s="20"/>
    </row>
    <row r="1554" spans="1:12" ht="13" x14ac:dyDescent="0.15">
      <c r="A1554" s="11"/>
      <c r="B1554" s="11"/>
      <c r="C1554" s="11"/>
      <c r="D1554" s="13"/>
      <c r="E1554" s="14"/>
      <c r="F1554" s="14"/>
      <c r="G1554" s="14"/>
      <c r="H1554" s="14"/>
      <c r="I1554" s="14"/>
      <c r="J1554" s="14"/>
      <c r="K1554" s="11"/>
      <c r="L1554" s="20"/>
    </row>
    <row r="1555" spans="1:12" ht="13" x14ac:dyDescent="0.15">
      <c r="A1555" s="11"/>
      <c r="B1555" s="11"/>
      <c r="C1555" s="11"/>
      <c r="D1555" s="13"/>
      <c r="E1555" s="14"/>
      <c r="F1555" s="14"/>
      <c r="G1555" s="14"/>
      <c r="H1555" s="14"/>
      <c r="I1555" s="14"/>
      <c r="J1555" s="14"/>
      <c r="K1555" s="11"/>
      <c r="L1555" s="20"/>
    </row>
    <row r="1556" spans="1:12" ht="13" x14ac:dyDescent="0.15">
      <c r="A1556" s="11"/>
      <c r="B1556" s="11"/>
      <c r="C1556" s="11"/>
      <c r="D1556" s="13"/>
      <c r="E1556" s="14"/>
      <c r="F1556" s="14"/>
      <c r="G1556" s="14"/>
      <c r="H1556" s="14"/>
      <c r="I1556" s="14"/>
      <c r="J1556" s="14"/>
      <c r="K1556" s="11"/>
      <c r="L1556" s="20"/>
    </row>
    <row r="1557" spans="1:12" ht="13" x14ac:dyDescent="0.15">
      <c r="A1557" s="11"/>
      <c r="B1557" s="11"/>
      <c r="C1557" s="11"/>
      <c r="D1557" s="13"/>
      <c r="E1557" s="14"/>
      <c r="F1557" s="14"/>
      <c r="G1557" s="14"/>
      <c r="H1557" s="14"/>
      <c r="I1557" s="14"/>
      <c r="J1557" s="14"/>
      <c r="K1557" s="11"/>
      <c r="L1557" s="20"/>
    </row>
    <row r="1558" spans="1:12" ht="13" x14ac:dyDescent="0.15">
      <c r="A1558" s="11"/>
      <c r="B1558" s="11"/>
      <c r="C1558" s="11"/>
      <c r="D1558" s="13"/>
      <c r="E1558" s="14"/>
      <c r="F1558" s="14"/>
      <c r="G1558" s="14"/>
      <c r="H1558" s="14"/>
      <c r="I1558" s="14"/>
      <c r="J1558" s="14"/>
      <c r="K1558" s="11"/>
      <c r="L1558" s="20"/>
    </row>
    <row r="1559" spans="1:12" ht="13" x14ac:dyDescent="0.15">
      <c r="A1559" s="11"/>
      <c r="B1559" s="11"/>
      <c r="C1559" s="11"/>
      <c r="D1559" s="13"/>
      <c r="E1559" s="14"/>
      <c r="F1559" s="14"/>
      <c r="G1559" s="14"/>
      <c r="H1559" s="14"/>
      <c r="I1559" s="14"/>
      <c r="J1559" s="14"/>
      <c r="K1559" s="11"/>
      <c r="L1559" s="20"/>
    </row>
    <row r="1560" spans="1:12" ht="13" x14ac:dyDescent="0.15">
      <c r="A1560" s="11"/>
      <c r="B1560" s="11"/>
      <c r="C1560" s="11"/>
      <c r="D1560" s="13"/>
      <c r="E1560" s="14"/>
      <c r="F1560" s="14"/>
      <c r="G1560" s="14"/>
      <c r="H1560" s="14"/>
      <c r="I1560" s="14"/>
      <c r="J1560" s="14"/>
      <c r="K1560" s="11"/>
      <c r="L1560" s="20"/>
    </row>
    <row r="1561" spans="1:12" ht="13" x14ac:dyDescent="0.15">
      <c r="A1561" s="11"/>
      <c r="B1561" s="11"/>
      <c r="C1561" s="11"/>
      <c r="D1561" s="13"/>
      <c r="E1561" s="14"/>
      <c r="F1561" s="14"/>
      <c r="G1561" s="14"/>
      <c r="H1561" s="14"/>
      <c r="I1561" s="14"/>
      <c r="J1561" s="14"/>
      <c r="K1561" s="11"/>
      <c r="L1561" s="20"/>
    </row>
    <row r="1562" spans="1:12" ht="13" x14ac:dyDescent="0.15">
      <c r="A1562" s="11"/>
      <c r="B1562" s="11"/>
      <c r="C1562" s="11"/>
      <c r="D1562" s="13"/>
      <c r="E1562" s="14"/>
      <c r="F1562" s="14"/>
      <c r="G1562" s="14"/>
      <c r="H1562" s="14"/>
      <c r="I1562" s="14"/>
      <c r="J1562" s="14"/>
      <c r="K1562" s="11"/>
      <c r="L1562" s="20"/>
    </row>
    <row r="1563" spans="1:12" ht="13" x14ac:dyDescent="0.15">
      <c r="A1563" s="11"/>
      <c r="B1563" s="11"/>
      <c r="C1563" s="11"/>
      <c r="D1563" s="13"/>
      <c r="E1563" s="14"/>
      <c r="F1563" s="14"/>
      <c r="G1563" s="14"/>
      <c r="H1563" s="14"/>
      <c r="I1563" s="14"/>
      <c r="J1563" s="14"/>
      <c r="K1563" s="11"/>
      <c r="L1563" s="20"/>
    </row>
    <row r="1564" spans="1:12" ht="13" x14ac:dyDescent="0.15">
      <c r="A1564" s="11"/>
      <c r="B1564" s="11"/>
      <c r="C1564" s="11"/>
      <c r="D1564" s="13"/>
      <c r="E1564" s="14"/>
      <c r="F1564" s="14"/>
      <c r="G1564" s="14"/>
      <c r="H1564" s="14"/>
      <c r="I1564" s="14"/>
      <c r="J1564" s="14"/>
      <c r="K1564" s="11"/>
      <c r="L1564" s="20"/>
    </row>
    <row r="1565" spans="1:12" ht="13" x14ac:dyDescent="0.15">
      <c r="A1565" s="11"/>
      <c r="B1565" s="11"/>
      <c r="C1565" s="11"/>
      <c r="D1565" s="13"/>
      <c r="E1565" s="14"/>
      <c r="F1565" s="14"/>
      <c r="G1565" s="14"/>
      <c r="H1565" s="14"/>
      <c r="I1565" s="14"/>
      <c r="J1565" s="14"/>
      <c r="K1565" s="11"/>
      <c r="L1565" s="20"/>
    </row>
    <row r="1566" spans="1:12" ht="13" x14ac:dyDescent="0.15">
      <c r="A1566" s="11"/>
      <c r="B1566" s="11"/>
      <c r="C1566" s="11"/>
      <c r="D1566" s="13"/>
      <c r="E1566" s="14"/>
      <c r="F1566" s="14"/>
      <c r="G1566" s="14"/>
      <c r="H1566" s="14"/>
      <c r="I1566" s="14"/>
      <c r="J1566" s="14"/>
      <c r="K1566" s="11"/>
      <c r="L1566" s="20"/>
    </row>
    <row r="1567" spans="1:12" ht="13" x14ac:dyDescent="0.15">
      <c r="A1567" s="11"/>
      <c r="B1567" s="11"/>
      <c r="C1567" s="11"/>
      <c r="D1567" s="13"/>
      <c r="E1567" s="14"/>
      <c r="F1567" s="14"/>
      <c r="G1567" s="14"/>
      <c r="H1567" s="14"/>
      <c r="I1567" s="14"/>
      <c r="J1567" s="14"/>
      <c r="K1567" s="11"/>
      <c r="L1567" s="20"/>
    </row>
    <row r="1568" spans="1:12" ht="13" x14ac:dyDescent="0.15">
      <c r="A1568" s="11"/>
      <c r="B1568" s="11"/>
      <c r="C1568" s="11"/>
      <c r="D1568" s="13"/>
      <c r="E1568" s="14"/>
      <c r="F1568" s="14"/>
      <c r="G1568" s="14"/>
      <c r="H1568" s="14"/>
      <c r="I1568" s="14"/>
      <c r="J1568" s="14"/>
      <c r="K1568" s="11"/>
      <c r="L1568" s="20"/>
    </row>
    <row r="1569" spans="1:12" ht="13" x14ac:dyDescent="0.15">
      <c r="A1569" s="11"/>
      <c r="B1569" s="11"/>
      <c r="C1569" s="11"/>
      <c r="D1569" s="13"/>
      <c r="E1569" s="14"/>
      <c r="F1569" s="14"/>
      <c r="G1569" s="14"/>
      <c r="H1569" s="14"/>
      <c r="I1569" s="14"/>
      <c r="J1569" s="14"/>
      <c r="K1569" s="11"/>
      <c r="L1569" s="20"/>
    </row>
    <row r="1570" spans="1:12" ht="13" x14ac:dyDescent="0.15">
      <c r="A1570" s="11"/>
      <c r="B1570" s="11"/>
      <c r="C1570" s="11"/>
      <c r="D1570" s="13"/>
      <c r="E1570" s="14"/>
      <c r="F1570" s="14"/>
      <c r="G1570" s="14"/>
      <c r="H1570" s="14"/>
      <c r="I1570" s="14"/>
      <c r="J1570" s="14"/>
      <c r="K1570" s="11"/>
      <c r="L1570" s="20"/>
    </row>
    <row r="1571" spans="1:12" ht="13" x14ac:dyDescent="0.15">
      <c r="A1571" s="11"/>
      <c r="B1571" s="11"/>
      <c r="C1571" s="11"/>
      <c r="D1571" s="13"/>
      <c r="E1571" s="14"/>
      <c r="F1571" s="14"/>
      <c r="G1571" s="14"/>
      <c r="H1571" s="14"/>
      <c r="I1571" s="14"/>
      <c r="J1571" s="14"/>
      <c r="K1571" s="11"/>
      <c r="L1571" s="20"/>
    </row>
    <row r="1572" spans="1:12" ht="13" x14ac:dyDescent="0.15">
      <c r="A1572" s="11"/>
      <c r="B1572" s="11"/>
      <c r="C1572" s="11"/>
      <c r="D1572" s="13"/>
      <c r="E1572" s="14"/>
      <c r="F1572" s="14"/>
      <c r="G1572" s="14"/>
      <c r="H1572" s="14"/>
      <c r="I1572" s="14"/>
      <c r="J1572" s="14"/>
      <c r="K1572" s="11"/>
      <c r="L1572" s="20"/>
    </row>
    <row r="1573" spans="1:12" ht="13" x14ac:dyDescent="0.15">
      <c r="A1573" s="11"/>
      <c r="B1573" s="11"/>
      <c r="C1573" s="11"/>
      <c r="D1573" s="13"/>
      <c r="E1573" s="14"/>
      <c r="F1573" s="14"/>
      <c r="G1573" s="14"/>
      <c r="H1573" s="14"/>
      <c r="I1573" s="14"/>
      <c r="J1573" s="14"/>
      <c r="K1573" s="11"/>
      <c r="L1573" s="20"/>
    </row>
    <row r="1574" spans="1:12" ht="13" x14ac:dyDescent="0.15">
      <c r="A1574" s="11"/>
      <c r="B1574" s="11"/>
      <c r="C1574" s="11"/>
      <c r="D1574" s="13"/>
      <c r="E1574" s="14"/>
      <c r="F1574" s="14"/>
      <c r="G1574" s="14"/>
      <c r="H1574" s="14"/>
      <c r="I1574" s="14"/>
      <c r="J1574" s="14"/>
      <c r="K1574" s="11"/>
      <c r="L1574" s="20"/>
    </row>
    <row r="1575" spans="1:12" ht="13" x14ac:dyDescent="0.15">
      <c r="A1575" s="11"/>
      <c r="B1575" s="11"/>
      <c r="C1575" s="11"/>
      <c r="D1575" s="13"/>
      <c r="E1575" s="14"/>
      <c r="F1575" s="14"/>
      <c r="G1575" s="14"/>
      <c r="H1575" s="14"/>
      <c r="I1575" s="14"/>
      <c r="J1575" s="14"/>
      <c r="K1575" s="11"/>
      <c r="L1575" s="20"/>
    </row>
    <row r="1576" spans="1:12" ht="13" x14ac:dyDescent="0.15">
      <c r="A1576" s="11"/>
      <c r="B1576" s="11"/>
      <c r="C1576" s="11"/>
      <c r="D1576" s="13"/>
      <c r="E1576" s="14"/>
      <c r="F1576" s="14"/>
      <c r="G1576" s="14"/>
      <c r="H1576" s="14"/>
      <c r="I1576" s="14"/>
      <c r="J1576" s="14"/>
      <c r="K1576" s="11"/>
      <c r="L1576" s="20"/>
    </row>
    <row r="1577" spans="1:12" ht="13" x14ac:dyDescent="0.15">
      <c r="A1577" s="11"/>
      <c r="B1577" s="11"/>
      <c r="C1577" s="11"/>
      <c r="D1577" s="13"/>
      <c r="E1577" s="14"/>
      <c r="F1577" s="14"/>
      <c r="G1577" s="14"/>
      <c r="H1577" s="14"/>
      <c r="I1577" s="14"/>
      <c r="J1577" s="14"/>
      <c r="K1577" s="11"/>
      <c r="L1577" s="20"/>
    </row>
    <row r="1578" spans="1:12" ht="13" x14ac:dyDescent="0.15">
      <c r="A1578" s="11"/>
      <c r="B1578" s="11"/>
      <c r="C1578" s="11"/>
      <c r="D1578" s="13"/>
      <c r="E1578" s="14"/>
      <c r="F1578" s="14"/>
      <c r="G1578" s="14"/>
      <c r="H1578" s="14"/>
      <c r="I1578" s="14"/>
      <c r="J1578" s="14"/>
      <c r="K1578" s="11"/>
      <c r="L1578" s="20"/>
    </row>
    <row r="1579" spans="1:12" ht="13" x14ac:dyDescent="0.15">
      <c r="A1579" s="11"/>
      <c r="B1579" s="11"/>
      <c r="C1579" s="11"/>
      <c r="D1579" s="13"/>
      <c r="E1579" s="14"/>
      <c r="F1579" s="14"/>
      <c r="G1579" s="14"/>
      <c r="H1579" s="14"/>
      <c r="I1579" s="14"/>
      <c r="J1579" s="14"/>
      <c r="K1579" s="11"/>
      <c r="L1579" s="20"/>
    </row>
    <row r="1580" spans="1:12" ht="13" x14ac:dyDescent="0.15">
      <c r="A1580" s="11"/>
      <c r="B1580" s="11"/>
      <c r="C1580" s="11"/>
      <c r="D1580" s="13"/>
      <c r="E1580" s="14"/>
      <c r="F1580" s="14"/>
      <c r="G1580" s="14"/>
      <c r="H1580" s="14"/>
      <c r="I1580" s="14"/>
      <c r="J1580" s="14"/>
      <c r="K1580" s="11"/>
      <c r="L1580" s="20"/>
    </row>
    <row r="1581" spans="1:12" ht="13" x14ac:dyDescent="0.15">
      <c r="A1581" s="11"/>
      <c r="B1581" s="11"/>
      <c r="C1581" s="11"/>
      <c r="D1581" s="13"/>
      <c r="E1581" s="14"/>
      <c r="F1581" s="14"/>
      <c r="G1581" s="14"/>
      <c r="H1581" s="14"/>
      <c r="I1581" s="14"/>
      <c r="J1581" s="14"/>
      <c r="K1581" s="11"/>
      <c r="L1581" s="20"/>
    </row>
    <row r="1582" spans="1:12" ht="13" x14ac:dyDescent="0.15">
      <c r="A1582" s="11"/>
      <c r="B1582" s="11"/>
      <c r="C1582" s="11"/>
      <c r="D1582" s="13"/>
      <c r="E1582" s="14"/>
      <c r="F1582" s="14"/>
      <c r="G1582" s="14"/>
      <c r="H1582" s="14"/>
      <c r="I1582" s="14"/>
      <c r="J1582" s="14"/>
      <c r="K1582" s="11"/>
      <c r="L1582" s="20"/>
    </row>
    <row r="1583" spans="1:12" ht="13" x14ac:dyDescent="0.15">
      <c r="A1583" s="11"/>
      <c r="B1583" s="11"/>
      <c r="C1583" s="11"/>
      <c r="D1583" s="13"/>
      <c r="E1583" s="14"/>
      <c r="F1583" s="14"/>
      <c r="G1583" s="14"/>
      <c r="H1583" s="14"/>
      <c r="I1583" s="14"/>
      <c r="J1583" s="14"/>
      <c r="K1583" s="11"/>
      <c r="L1583" s="20"/>
    </row>
    <row r="1584" spans="1:12" ht="13" x14ac:dyDescent="0.15">
      <c r="A1584" s="11"/>
      <c r="B1584" s="11"/>
      <c r="C1584" s="11"/>
      <c r="D1584" s="13"/>
      <c r="E1584" s="14"/>
      <c r="F1584" s="14"/>
      <c r="G1584" s="14"/>
      <c r="H1584" s="14"/>
      <c r="I1584" s="14"/>
      <c r="J1584" s="14"/>
      <c r="K1584" s="11"/>
      <c r="L1584" s="20"/>
    </row>
    <row r="1585" spans="1:12" ht="13" x14ac:dyDescent="0.15">
      <c r="A1585" s="11"/>
      <c r="B1585" s="11"/>
      <c r="C1585" s="11"/>
      <c r="D1585" s="13"/>
      <c r="E1585" s="14"/>
      <c r="F1585" s="14"/>
      <c r="G1585" s="14"/>
      <c r="H1585" s="14"/>
      <c r="I1585" s="14"/>
      <c r="J1585" s="14"/>
      <c r="K1585" s="11"/>
      <c r="L1585" s="20"/>
    </row>
    <row r="1586" spans="1:12" ht="13" x14ac:dyDescent="0.15">
      <c r="A1586" s="11"/>
      <c r="B1586" s="11"/>
      <c r="C1586" s="11"/>
      <c r="D1586" s="13"/>
      <c r="E1586" s="14"/>
      <c r="F1586" s="14"/>
      <c r="G1586" s="14"/>
      <c r="H1586" s="14"/>
      <c r="I1586" s="14"/>
      <c r="J1586" s="14"/>
      <c r="K1586" s="11"/>
      <c r="L1586" s="20"/>
    </row>
    <row r="1587" spans="1:12" ht="13" x14ac:dyDescent="0.15">
      <c r="A1587" s="11"/>
      <c r="B1587" s="11"/>
      <c r="C1587" s="11"/>
      <c r="D1587" s="13"/>
      <c r="E1587" s="14"/>
      <c r="F1587" s="14"/>
      <c r="G1587" s="14"/>
      <c r="H1587" s="14"/>
      <c r="I1587" s="14"/>
      <c r="J1587" s="14"/>
      <c r="K1587" s="11"/>
      <c r="L1587" s="20"/>
    </row>
    <row r="1588" spans="1:12" ht="13" x14ac:dyDescent="0.15">
      <c r="A1588" s="11"/>
      <c r="B1588" s="11"/>
      <c r="C1588" s="11"/>
      <c r="D1588" s="13"/>
      <c r="E1588" s="14"/>
      <c r="F1588" s="14"/>
      <c r="G1588" s="14"/>
      <c r="H1588" s="14"/>
      <c r="I1588" s="14"/>
      <c r="J1588" s="14"/>
      <c r="K1588" s="11"/>
      <c r="L1588" s="20"/>
    </row>
    <row r="1589" spans="1:12" ht="13" x14ac:dyDescent="0.15">
      <c r="A1589" s="11"/>
      <c r="B1589" s="11"/>
      <c r="C1589" s="11"/>
      <c r="D1589" s="13"/>
      <c r="E1589" s="14"/>
      <c r="F1589" s="14"/>
      <c r="G1589" s="14"/>
      <c r="H1589" s="14"/>
      <c r="I1589" s="14"/>
      <c r="J1589" s="14"/>
      <c r="K1589" s="11"/>
      <c r="L1589" s="20"/>
    </row>
    <row r="1590" spans="1:12" ht="13" x14ac:dyDescent="0.15">
      <c r="A1590" s="11"/>
      <c r="B1590" s="11"/>
      <c r="C1590" s="11"/>
      <c r="D1590" s="13"/>
      <c r="E1590" s="14"/>
      <c r="F1590" s="14"/>
      <c r="G1590" s="14"/>
      <c r="H1590" s="14"/>
      <c r="I1590" s="14"/>
      <c r="J1590" s="14"/>
      <c r="K1590" s="11"/>
      <c r="L1590" s="20"/>
    </row>
    <row r="1591" spans="1:12" ht="13" x14ac:dyDescent="0.15">
      <c r="A1591" s="11"/>
      <c r="B1591" s="11"/>
      <c r="C1591" s="11"/>
      <c r="D1591" s="13"/>
      <c r="E1591" s="14"/>
      <c r="F1591" s="14"/>
      <c r="G1591" s="14"/>
      <c r="H1591" s="14"/>
      <c r="I1591" s="14"/>
      <c r="J1591" s="14"/>
      <c r="K1591" s="11"/>
      <c r="L1591" s="20"/>
    </row>
    <row r="1592" spans="1:12" ht="13" x14ac:dyDescent="0.15">
      <c r="A1592" s="11"/>
      <c r="B1592" s="11"/>
      <c r="C1592" s="11"/>
      <c r="D1592" s="13"/>
      <c r="E1592" s="14"/>
      <c r="F1592" s="14"/>
      <c r="G1592" s="14"/>
      <c r="H1592" s="14"/>
      <c r="I1592" s="14"/>
      <c r="J1592" s="14"/>
      <c r="K1592" s="11"/>
      <c r="L1592" s="20"/>
    </row>
    <row r="1593" spans="1:12" ht="13" x14ac:dyDescent="0.15">
      <c r="A1593" s="11"/>
      <c r="B1593" s="11"/>
      <c r="C1593" s="11"/>
      <c r="D1593" s="13"/>
      <c r="E1593" s="14"/>
      <c r="F1593" s="14"/>
      <c r="G1593" s="14"/>
      <c r="H1593" s="14"/>
      <c r="I1593" s="14"/>
      <c r="J1593" s="14"/>
      <c r="K1593" s="11"/>
      <c r="L1593" s="20"/>
    </row>
    <row r="1594" spans="1:12" ht="13" x14ac:dyDescent="0.15">
      <c r="A1594" s="11"/>
      <c r="B1594" s="11"/>
      <c r="C1594" s="11"/>
      <c r="D1594" s="13"/>
      <c r="E1594" s="14"/>
      <c r="F1594" s="14"/>
      <c r="G1594" s="14"/>
      <c r="H1594" s="14"/>
      <c r="I1594" s="14"/>
      <c r="J1594" s="14"/>
      <c r="K1594" s="11"/>
      <c r="L1594" s="20"/>
    </row>
    <row r="1595" spans="1:12" ht="13" x14ac:dyDescent="0.15">
      <c r="A1595" s="11"/>
      <c r="B1595" s="11"/>
      <c r="C1595" s="11"/>
      <c r="D1595" s="13"/>
      <c r="E1595" s="14"/>
      <c r="F1595" s="14"/>
      <c r="G1595" s="14"/>
      <c r="H1595" s="14"/>
      <c r="I1595" s="14"/>
      <c r="J1595" s="14"/>
      <c r="K1595" s="11"/>
      <c r="L1595" s="20"/>
    </row>
    <row r="1596" spans="1:12" ht="13" x14ac:dyDescent="0.15">
      <c r="A1596" s="11"/>
      <c r="B1596" s="11"/>
      <c r="C1596" s="11"/>
      <c r="D1596" s="13"/>
      <c r="E1596" s="14"/>
      <c r="F1596" s="14"/>
      <c r="G1596" s="14"/>
      <c r="H1596" s="14"/>
      <c r="I1596" s="14"/>
      <c r="J1596" s="14"/>
      <c r="K1596" s="11"/>
      <c r="L1596" s="20"/>
    </row>
    <row r="1597" spans="1:12" ht="13" x14ac:dyDescent="0.15">
      <c r="A1597" s="11"/>
      <c r="B1597" s="11"/>
      <c r="C1597" s="11"/>
      <c r="D1597" s="13"/>
      <c r="E1597" s="14"/>
      <c r="F1597" s="14"/>
      <c r="G1597" s="14"/>
      <c r="H1597" s="14"/>
      <c r="I1597" s="14"/>
      <c r="J1597" s="14"/>
      <c r="K1597" s="11"/>
      <c r="L1597" s="20"/>
    </row>
    <row r="1598" spans="1:12" ht="13" x14ac:dyDescent="0.15">
      <c r="A1598" s="11"/>
      <c r="B1598" s="11"/>
      <c r="C1598" s="11"/>
      <c r="D1598" s="13"/>
      <c r="E1598" s="14"/>
      <c r="F1598" s="14"/>
      <c r="G1598" s="14"/>
      <c r="H1598" s="14"/>
      <c r="I1598" s="14"/>
      <c r="J1598" s="14"/>
      <c r="K1598" s="11"/>
      <c r="L1598" s="20"/>
    </row>
    <row r="1599" spans="1:12" ht="13" x14ac:dyDescent="0.15">
      <c r="A1599" s="11"/>
      <c r="B1599" s="11"/>
      <c r="C1599" s="11"/>
      <c r="D1599" s="13"/>
      <c r="E1599" s="14"/>
      <c r="F1599" s="14"/>
      <c r="G1599" s="14"/>
      <c r="H1599" s="14"/>
      <c r="I1599" s="14"/>
      <c r="J1599" s="14"/>
      <c r="K1599" s="11"/>
      <c r="L1599" s="20"/>
    </row>
    <row r="1600" spans="1:12" ht="13" x14ac:dyDescent="0.15">
      <c r="A1600" s="11"/>
      <c r="B1600" s="11"/>
      <c r="C1600" s="11"/>
      <c r="D1600" s="13"/>
      <c r="E1600" s="14"/>
      <c r="F1600" s="14"/>
      <c r="G1600" s="14"/>
      <c r="H1600" s="14"/>
      <c r="I1600" s="14"/>
      <c r="J1600" s="14"/>
      <c r="K1600" s="11"/>
      <c r="L1600" s="20"/>
    </row>
    <row r="1601" spans="1:12" ht="13" x14ac:dyDescent="0.15">
      <c r="A1601" s="11"/>
      <c r="B1601" s="11"/>
      <c r="C1601" s="11"/>
      <c r="D1601" s="13"/>
      <c r="E1601" s="14"/>
      <c r="F1601" s="14"/>
      <c r="G1601" s="14"/>
      <c r="H1601" s="14"/>
      <c r="I1601" s="14"/>
      <c r="J1601" s="14"/>
      <c r="K1601" s="11"/>
      <c r="L1601" s="20"/>
    </row>
    <row r="1602" spans="1:12" ht="13" x14ac:dyDescent="0.15">
      <c r="A1602" s="11"/>
      <c r="B1602" s="11"/>
      <c r="C1602" s="11"/>
      <c r="D1602" s="13"/>
      <c r="E1602" s="14"/>
      <c r="F1602" s="14"/>
      <c r="G1602" s="14"/>
      <c r="H1602" s="14"/>
      <c r="I1602" s="14"/>
      <c r="J1602" s="14"/>
      <c r="K1602" s="11"/>
      <c r="L1602" s="20"/>
    </row>
    <row r="1603" spans="1:12" ht="13" x14ac:dyDescent="0.15">
      <c r="A1603" s="11"/>
      <c r="B1603" s="11"/>
      <c r="C1603" s="11"/>
      <c r="D1603" s="13"/>
      <c r="E1603" s="14"/>
      <c r="F1603" s="14"/>
      <c r="G1603" s="14"/>
      <c r="H1603" s="14"/>
      <c r="I1603" s="14"/>
      <c r="J1603" s="14"/>
      <c r="K1603" s="11"/>
      <c r="L1603" s="20"/>
    </row>
    <row r="1604" spans="1:12" ht="13" x14ac:dyDescent="0.15">
      <c r="A1604" s="11"/>
      <c r="B1604" s="11"/>
      <c r="C1604" s="11"/>
      <c r="D1604" s="13"/>
      <c r="E1604" s="14"/>
      <c r="F1604" s="14"/>
      <c r="G1604" s="14"/>
      <c r="H1604" s="14"/>
      <c r="I1604" s="14"/>
      <c r="J1604" s="14"/>
      <c r="K1604" s="11"/>
      <c r="L1604" s="20"/>
    </row>
    <row r="1605" spans="1:12" ht="13" x14ac:dyDescent="0.15">
      <c r="A1605" s="11"/>
      <c r="B1605" s="11"/>
      <c r="C1605" s="11"/>
      <c r="D1605" s="13"/>
      <c r="E1605" s="14"/>
      <c r="F1605" s="14"/>
      <c r="G1605" s="14"/>
      <c r="H1605" s="14"/>
      <c r="I1605" s="14"/>
      <c r="J1605" s="14"/>
      <c r="K1605" s="11"/>
      <c r="L1605" s="20"/>
    </row>
    <row r="1606" spans="1:12" ht="13" x14ac:dyDescent="0.15">
      <c r="A1606" s="11"/>
      <c r="B1606" s="11"/>
      <c r="C1606" s="11"/>
      <c r="D1606" s="13"/>
      <c r="E1606" s="14"/>
      <c r="F1606" s="14"/>
      <c r="G1606" s="14"/>
      <c r="H1606" s="14"/>
      <c r="I1606" s="14"/>
      <c r="J1606" s="14"/>
      <c r="K1606" s="11"/>
      <c r="L1606" s="20"/>
    </row>
    <row r="1607" spans="1:12" ht="13" x14ac:dyDescent="0.15">
      <c r="A1607" s="11"/>
      <c r="B1607" s="11"/>
      <c r="C1607" s="11"/>
      <c r="D1607" s="13"/>
      <c r="E1607" s="14"/>
      <c r="F1607" s="14"/>
      <c r="G1607" s="14"/>
      <c r="H1607" s="14"/>
      <c r="I1607" s="14"/>
      <c r="J1607" s="14"/>
      <c r="K1607" s="11"/>
      <c r="L1607" s="20"/>
    </row>
    <row r="1608" spans="1:12" ht="13" x14ac:dyDescent="0.15">
      <c r="A1608" s="11"/>
      <c r="B1608" s="11"/>
      <c r="C1608" s="11"/>
      <c r="D1608" s="13"/>
      <c r="E1608" s="14"/>
      <c r="F1608" s="14"/>
      <c r="G1608" s="14"/>
      <c r="H1608" s="14"/>
      <c r="I1608" s="14"/>
      <c r="J1608" s="14"/>
      <c r="K1608" s="11"/>
      <c r="L1608" s="20"/>
    </row>
    <row r="1609" spans="1:12" ht="13" x14ac:dyDescent="0.15">
      <c r="A1609" s="11"/>
      <c r="B1609" s="11"/>
      <c r="C1609" s="11"/>
      <c r="D1609" s="13"/>
      <c r="E1609" s="14"/>
      <c r="F1609" s="14"/>
      <c r="G1609" s="14"/>
      <c r="H1609" s="14"/>
      <c r="I1609" s="14"/>
      <c r="J1609" s="14"/>
      <c r="K1609" s="11"/>
      <c r="L1609" s="20"/>
    </row>
    <row r="1610" spans="1:12" ht="13" x14ac:dyDescent="0.15">
      <c r="A1610" s="11"/>
      <c r="B1610" s="11"/>
      <c r="C1610" s="11"/>
      <c r="D1610" s="13"/>
      <c r="E1610" s="14"/>
      <c r="F1610" s="14"/>
      <c r="G1610" s="14"/>
      <c r="H1610" s="14"/>
      <c r="I1610" s="14"/>
      <c r="J1610" s="14"/>
      <c r="K1610" s="11"/>
      <c r="L1610" s="20"/>
    </row>
    <row r="1611" spans="1:12" ht="13" x14ac:dyDescent="0.15">
      <c r="A1611" s="11"/>
      <c r="B1611" s="11"/>
      <c r="C1611" s="11"/>
      <c r="D1611" s="13"/>
      <c r="E1611" s="14"/>
      <c r="F1611" s="14"/>
      <c r="G1611" s="14"/>
      <c r="H1611" s="14"/>
      <c r="I1611" s="14"/>
      <c r="J1611" s="14"/>
      <c r="K1611" s="11"/>
      <c r="L1611" s="20"/>
    </row>
    <row r="1612" spans="1:12" ht="13" x14ac:dyDescent="0.15">
      <c r="A1612" s="11"/>
      <c r="B1612" s="11"/>
      <c r="C1612" s="11"/>
      <c r="D1612" s="13"/>
      <c r="E1612" s="14"/>
      <c r="F1612" s="14"/>
      <c r="G1612" s="14"/>
      <c r="H1612" s="14"/>
      <c r="I1612" s="14"/>
      <c r="J1612" s="14"/>
      <c r="K1612" s="11"/>
      <c r="L1612" s="20"/>
    </row>
    <row r="1613" spans="1:12" ht="13" x14ac:dyDescent="0.15">
      <c r="A1613" s="11"/>
      <c r="B1613" s="11"/>
      <c r="C1613" s="11"/>
      <c r="D1613" s="13"/>
      <c r="E1613" s="14"/>
      <c r="F1613" s="14"/>
      <c r="G1613" s="14"/>
      <c r="H1613" s="14"/>
      <c r="I1613" s="14"/>
      <c r="J1613" s="14"/>
      <c r="K1613" s="11"/>
      <c r="L1613" s="20"/>
    </row>
    <row r="1614" spans="1:12" ht="13" x14ac:dyDescent="0.15">
      <c r="A1614" s="11"/>
      <c r="B1614" s="11"/>
      <c r="C1614" s="11"/>
      <c r="D1614" s="13"/>
      <c r="E1614" s="14"/>
      <c r="F1614" s="14"/>
      <c r="G1614" s="14"/>
      <c r="H1614" s="14"/>
      <c r="I1614" s="14"/>
      <c r="J1614" s="14"/>
      <c r="K1614" s="11"/>
      <c r="L1614" s="20"/>
    </row>
    <row r="1615" spans="1:12" ht="13" x14ac:dyDescent="0.15">
      <c r="A1615" s="11"/>
      <c r="B1615" s="11"/>
      <c r="C1615" s="11"/>
      <c r="D1615" s="13"/>
      <c r="E1615" s="14"/>
      <c r="F1615" s="14"/>
      <c r="G1615" s="14"/>
      <c r="H1615" s="14"/>
      <c r="I1615" s="14"/>
      <c r="J1615" s="14"/>
      <c r="K1615" s="11"/>
      <c r="L1615" s="20"/>
    </row>
    <row r="1616" spans="1:12" ht="13" x14ac:dyDescent="0.15">
      <c r="A1616" s="11"/>
      <c r="B1616" s="11"/>
      <c r="C1616" s="11"/>
      <c r="D1616" s="13"/>
      <c r="E1616" s="14"/>
      <c r="F1616" s="14"/>
      <c r="G1616" s="14"/>
      <c r="H1616" s="14"/>
      <c r="I1616" s="14"/>
      <c r="J1616" s="14"/>
      <c r="K1616" s="11"/>
      <c r="L1616" s="20"/>
    </row>
    <row r="1617" spans="1:12" ht="13" x14ac:dyDescent="0.15">
      <c r="A1617" s="11"/>
      <c r="B1617" s="11"/>
      <c r="C1617" s="11"/>
      <c r="D1617" s="13"/>
      <c r="E1617" s="14"/>
      <c r="F1617" s="14"/>
      <c r="G1617" s="14"/>
      <c r="H1617" s="14"/>
      <c r="I1617" s="14"/>
      <c r="J1617" s="14"/>
      <c r="K1617" s="11"/>
      <c r="L1617" s="20"/>
    </row>
    <row r="1618" spans="1:12" ht="13" x14ac:dyDescent="0.15">
      <c r="A1618" s="11"/>
      <c r="B1618" s="11"/>
      <c r="C1618" s="11"/>
      <c r="D1618" s="13"/>
      <c r="E1618" s="14"/>
      <c r="F1618" s="14"/>
      <c r="G1618" s="14"/>
      <c r="H1618" s="14"/>
      <c r="I1618" s="14"/>
      <c r="J1618" s="14"/>
      <c r="K1618" s="11"/>
      <c r="L1618" s="20"/>
    </row>
    <row r="1619" spans="1:12" ht="13" x14ac:dyDescent="0.15">
      <c r="A1619" s="11"/>
      <c r="B1619" s="11"/>
      <c r="C1619" s="11"/>
      <c r="D1619" s="13"/>
      <c r="E1619" s="14"/>
      <c r="F1619" s="14"/>
      <c r="G1619" s="14"/>
      <c r="H1619" s="14"/>
      <c r="I1619" s="14"/>
      <c r="J1619" s="14"/>
      <c r="K1619" s="11"/>
      <c r="L1619" s="20"/>
    </row>
    <row r="1620" spans="1:12" ht="13" x14ac:dyDescent="0.15">
      <c r="A1620" s="11"/>
      <c r="B1620" s="11"/>
      <c r="C1620" s="11"/>
      <c r="D1620" s="13"/>
      <c r="E1620" s="14"/>
      <c r="F1620" s="14"/>
      <c r="G1620" s="14"/>
      <c r="H1620" s="14"/>
      <c r="I1620" s="14"/>
      <c r="J1620" s="14"/>
      <c r="K1620" s="11"/>
      <c r="L1620" s="20"/>
    </row>
    <row r="1621" spans="1:12" ht="13" x14ac:dyDescent="0.15">
      <c r="A1621" s="11"/>
      <c r="B1621" s="11"/>
      <c r="C1621" s="11"/>
      <c r="D1621" s="13"/>
      <c r="E1621" s="14"/>
      <c r="F1621" s="14"/>
      <c r="G1621" s="14"/>
      <c r="H1621" s="14"/>
      <c r="I1621" s="14"/>
      <c r="J1621" s="14"/>
      <c r="K1621" s="11"/>
      <c r="L1621" s="20"/>
    </row>
    <row r="1622" spans="1:12" ht="13" x14ac:dyDescent="0.15">
      <c r="A1622" s="11"/>
      <c r="B1622" s="11"/>
      <c r="C1622" s="11"/>
      <c r="D1622" s="13"/>
      <c r="E1622" s="14"/>
      <c r="F1622" s="14"/>
      <c r="G1622" s="14"/>
      <c r="H1622" s="14"/>
      <c r="I1622" s="14"/>
      <c r="J1622" s="14"/>
      <c r="K1622" s="11"/>
      <c r="L1622" s="20"/>
    </row>
    <row r="1623" spans="1:12" ht="13" x14ac:dyDescent="0.15">
      <c r="A1623" s="11"/>
      <c r="B1623" s="11"/>
      <c r="C1623" s="11"/>
      <c r="D1623" s="13"/>
      <c r="E1623" s="14"/>
      <c r="F1623" s="14"/>
      <c r="G1623" s="14"/>
      <c r="H1623" s="14"/>
      <c r="I1623" s="14"/>
      <c r="J1623" s="14"/>
      <c r="K1623" s="11"/>
      <c r="L1623" s="20"/>
    </row>
    <row r="1624" spans="1:12" ht="13" x14ac:dyDescent="0.15">
      <c r="A1624" s="11"/>
      <c r="B1624" s="11"/>
      <c r="C1624" s="11"/>
      <c r="D1624" s="13"/>
      <c r="E1624" s="14"/>
      <c r="F1624" s="14"/>
      <c r="G1624" s="14"/>
      <c r="H1624" s="14"/>
      <c r="I1624" s="14"/>
      <c r="J1624" s="14"/>
      <c r="K1624" s="11"/>
      <c r="L1624" s="20"/>
    </row>
    <row r="1625" spans="1:12" ht="13" x14ac:dyDescent="0.15">
      <c r="A1625" s="11"/>
      <c r="B1625" s="11"/>
      <c r="C1625" s="11"/>
      <c r="D1625" s="13"/>
      <c r="E1625" s="14"/>
      <c r="F1625" s="14"/>
      <c r="G1625" s="14"/>
      <c r="H1625" s="14"/>
      <c r="I1625" s="14"/>
      <c r="J1625" s="14"/>
      <c r="K1625" s="11"/>
      <c r="L1625" s="20"/>
    </row>
    <row r="1626" spans="1:12" ht="13" x14ac:dyDescent="0.15">
      <c r="A1626" s="11"/>
      <c r="B1626" s="11"/>
      <c r="C1626" s="11"/>
      <c r="D1626" s="13"/>
      <c r="E1626" s="14"/>
      <c r="F1626" s="14"/>
      <c r="G1626" s="14"/>
      <c r="H1626" s="14"/>
      <c r="I1626" s="14"/>
      <c r="J1626" s="14"/>
      <c r="K1626" s="11"/>
      <c r="L1626" s="20"/>
    </row>
    <row r="1627" spans="1:12" ht="13" x14ac:dyDescent="0.15">
      <c r="A1627" s="11"/>
      <c r="B1627" s="11"/>
      <c r="C1627" s="11"/>
      <c r="D1627" s="13"/>
      <c r="E1627" s="14"/>
      <c r="F1627" s="14"/>
      <c r="G1627" s="14"/>
      <c r="H1627" s="14"/>
      <c r="I1627" s="14"/>
      <c r="J1627" s="14"/>
      <c r="K1627" s="11"/>
      <c r="L1627" s="20"/>
    </row>
    <row r="1628" spans="1:12" ht="13" x14ac:dyDescent="0.15">
      <c r="A1628" s="11"/>
      <c r="B1628" s="11"/>
      <c r="C1628" s="11"/>
      <c r="D1628" s="13"/>
      <c r="E1628" s="14"/>
      <c r="F1628" s="14"/>
      <c r="G1628" s="14"/>
      <c r="H1628" s="14"/>
      <c r="I1628" s="14"/>
      <c r="J1628" s="14"/>
      <c r="K1628" s="11"/>
      <c r="L1628" s="20"/>
    </row>
    <row r="1629" spans="1:12" ht="13" x14ac:dyDescent="0.15">
      <c r="A1629" s="11"/>
      <c r="B1629" s="11"/>
      <c r="C1629" s="11"/>
      <c r="D1629" s="13"/>
      <c r="E1629" s="14"/>
      <c r="F1629" s="14"/>
      <c r="G1629" s="14"/>
      <c r="H1629" s="14"/>
      <c r="I1629" s="14"/>
      <c r="J1629" s="14"/>
      <c r="K1629" s="11"/>
      <c r="L1629" s="20"/>
    </row>
    <row r="1630" spans="1:12" ht="13" x14ac:dyDescent="0.15">
      <c r="A1630" s="11"/>
      <c r="B1630" s="11"/>
      <c r="C1630" s="11"/>
      <c r="D1630" s="13"/>
      <c r="E1630" s="14"/>
      <c r="F1630" s="14"/>
      <c r="G1630" s="14"/>
      <c r="H1630" s="14"/>
      <c r="I1630" s="14"/>
      <c r="J1630" s="14"/>
      <c r="K1630" s="11"/>
      <c r="L1630" s="20"/>
    </row>
    <row r="1631" spans="1:12" ht="13" x14ac:dyDescent="0.15">
      <c r="A1631" s="11"/>
      <c r="B1631" s="11"/>
      <c r="C1631" s="11"/>
      <c r="D1631" s="13"/>
      <c r="E1631" s="14"/>
      <c r="F1631" s="14"/>
      <c r="G1631" s="14"/>
      <c r="H1631" s="14"/>
      <c r="I1631" s="14"/>
      <c r="J1631" s="14"/>
      <c r="K1631" s="11"/>
      <c r="L1631" s="20"/>
    </row>
    <row r="1632" spans="1:12" ht="13" x14ac:dyDescent="0.15">
      <c r="A1632" s="11"/>
      <c r="B1632" s="11"/>
      <c r="C1632" s="11"/>
      <c r="D1632" s="13"/>
      <c r="E1632" s="14"/>
      <c r="F1632" s="14"/>
      <c r="G1632" s="14"/>
      <c r="H1632" s="14"/>
      <c r="I1632" s="14"/>
      <c r="J1632" s="14"/>
      <c r="K1632" s="11"/>
      <c r="L1632" s="20"/>
    </row>
    <row r="1633" spans="1:12" ht="13" x14ac:dyDescent="0.15">
      <c r="A1633" s="11"/>
      <c r="B1633" s="11"/>
      <c r="C1633" s="11"/>
      <c r="D1633" s="13"/>
      <c r="E1633" s="14"/>
      <c r="F1633" s="14"/>
      <c r="G1633" s="14"/>
      <c r="H1633" s="14"/>
      <c r="I1633" s="14"/>
      <c r="J1633" s="14"/>
      <c r="K1633" s="11"/>
      <c r="L1633" s="20"/>
    </row>
    <row r="1634" spans="1:12" ht="13" x14ac:dyDescent="0.15">
      <c r="A1634" s="11"/>
      <c r="B1634" s="11"/>
      <c r="C1634" s="11"/>
      <c r="D1634" s="13"/>
      <c r="E1634" s="14"/>
      <c r="F1634" s="14"/>
      <c r="G1634" s="14"/>
      <c r="H1634" s="14"/>
      <c r="I1634" s="14"/>
      <c r="J1634" s="14"/>
      <c r="K1634" s="11"/>
      <c r="L1634" s="20"/>
    </row>
    <row r="1635" spans="1:12" ht="13" x14ac:dyDescent="0.15">
      <c r="A1635" s="11"/>
      <c r="B1635" s="11"/>
      <c r="C1635" s="11"/>
      <c r="D1635" s="13"/>
      <c r="E1635" s="14"/>
      <c r="F1635" s="14"/>
      <c r="G1635" s="14"/>
      <c r="H1635" s="14"/>
      <c r="I1635" s="14"/>
      <c r="J1635" s="14"/>
      <c r="K1635" s="11"/>
      <c r="L1635" s="20"/>
    </row>
    <row r="1636" spans="1:12" ht="13" x14ac:dyDescent="0.15">
      <c r="A1636" s="11"/>
      <c r="B1636" s="11"/>
      <c r="C1636" s="11"/>
      <c r="D1636" s="13"/>
      <c r="E1636" s="14"/>
      <c r="F1636" s="14"/>
      <c r="G1636" s="14"/>
      <c r="H1636" s="14"/>
      <c r="I1636" s="14"/>
      <c r="J1636" s="14"/>
      <c r="K1636" s="11"/>
      <c r="L1636" s="20"/>
    </row>
    <row r="1637" spans="1:12" ht="13" x14ac:dyDescent="0.15">
      <c r="A1637" s="11"/>
      <c r="B1637" s="11"/>
      <c r="C1637" s="11"/>
      <c r="D1637" s="13"/>
      <c r="E1637" s="14"/>
      <c r="F1637" s="14"/>
      <c r="G1637" s="14"/>
      <c r="H1637" s="14"/>
      <c r="I1637" s="14"/>
      <c r="J1637" s="14"/>
      <c r="K1637" s="11"/>
      <c r="L1637" s="20"/>
    </row>
    <row r="1638" spans="1:12" ht="13" x14ac:dyDescent="0.15">
      <c r="A1638" s="11"/>
      <c r="B1638" s="11"/>
      <c r="C1638" s="11"/>
      <c r="D1638" s="13"/>
      <c r="E1638" s="14"/>
      <c r="F1638" s="14"/>
      <c r="G1638" s="14"/>
      <c r="H1638" s="14"/>
      <c r="I1638" s="14"/>
      <c r="J1638" s="14"/>
      <c r="K1638" s="11"/>
      <c r="L1638" s="20"/>
    </row>
    <row r="1639" spans="1:12" ht="13" x14ac:dyDescent="0.15">
      <c r="A1639" s="11"/>
      <c r="B1639" s="11"/>
      <c r="C1639" s="11"/>
      <c r="D1639" s="13"/>
      <c r="E1639" s="14"/>
      <c r="F1639" s="14"/>
      <c r="G1639" s="14"/>
      <c r="H1639" s="14"/>
      <c r="I1639" s="14"/>
      <c r="J1639" s="14"/>
      <c r="K1639" s="11"/>
      <c r="L1639" s="20"/>
    </row>
    <row r="1640" spans="1:12" ht="13" x14ac:dyDescent="0.15">
      <c r="A1640" s="11"/>
      <c r="B1640" s="11"/>
      <c r="C1640" s="11"/>
      <c r="D1640" s="13"/>
      <c r="E1640" s="14"/>
      <c r="F1640" s="14"/>
      <c r="G1640" s="14"/>
      <c r="H1640" s="14"/>
      <c r="I1640" s="14"/>
      <c r="J1640" s="14"/>
      <c r="K1640" s="11"/>
      <c r="L1640" s="20"/>
    </row>
    <row r="1641" spans="1:12" ht="13" x14ac:dyDescent="0.15">
      <c r="A1641" s="11"/>
      <c r="B1641" s="11"/>
      <c r="C1641" s="11"/>
      <c r="D1641" s="13"/>
      <c r="E1641" s="14"/>
      <c r="F1641" s="14"/>
      <c r="G1641" s="14"/>
      <c r="H1641" s="14"/>
      <c r="I1641" s="14"/>
      <c r="J1641" s="14"/>
      <c r="K1641" s="11"/>
      <c r="L1641" s="20"/>
    </row>
    <row r="1642" spans="1:12" ht="13" x14ac:dyDescent="0.15">
      <c r="A1642" s="11"/>
      <c r="B1642" s="11"/>
      <c r="C1642" s="11"/>
      <c r="D1642" s="13"/>
      <c r="E1642" s="14"/>
      <c r="F1642" s="14"/>
      <c r="G1642" s="14"/>
      <c r="H1642" s="14"/>
      <c r="I1642" s="14"/>
      <c r="J1642" s="14"/>
      <c r="K1642" s="11"/>
      <c r="L1642" s="20"/>
    </row>
    <row r="1643" spans="1:12" ht="13" x14ac:dyDescent="0.15">
      <c r="A1643" s="11"/>
      <c r="B1643" s="11"/>
      <c r="C1643" s="11"/>
      <c r="D1643" s="13"/>
      <c r="E1643" s="14"/>
      <c r="F1643" s="14"/>
      <c r="G1643" s="14"/>
      <c r="H1643" s="14"/>
      <c r="I1643" s="14"/>
      <c r="J1643" s="14"/>
      <c r="K1643" s="11"/>
      <c r="L1643" s="20"/>
    </row>
    <row r="1644" spans="1:12" ht="13" x14ac:dyDescent="0.15">
      <c r="A1644" s="11"/>
      <c r="B1644" s="11"/>
      <c r="C1644" s="11"/>
      <c r="D1644" s="13"/>
      <c r="E1644" s="14"/>
      <c r="F1644" s="14"/>
      <c r="G1644" s="14"/>
      <c r="H1644" s="14"/>
      <c r="I1644" s="14"/>
      <c r="J1644" s="14"/>
      <c r="K1644" s="11"/>
      <c r="L1644" s="20"/>
    </row>
    <row r="1645" spans="1:12" ht="13" x14ac:dyDescent="0.15">
      <c r="A1645" s="11"/>
      <c r="B1645" s="11"/>
      <c r="C1645" s="11"/>
      <c r="D1645" s="13"/>
      <c r="E1645" s="14"/>
      <c r="F1645" s="14"/>
      <c r="G1645" s="14"/>
      <c r="H1645" s="14"/>
      <c r="I1645" s="14"/>
      <c r="J1645" s="14"/>
      <c r="K1645" s="11"/>
      <c r="L1645" s="20"/>
    </row>
    <row r="1646" spans="1:12" ht="13" x14ac:dyDescent="0.15">
      <c r="A1646" s="11"/>
      <c r="B1646" s="11"/>
      <c r="C1646" s="11"/>
      <c r="D1646" s="13"/>
      <c r="E1646" s="14"/>
      <c r="F1646" s="14"/>
      <c r="G1646" s="14"/>
      <c r="H1646" s="14"/>
      <c r="I1646" s="14"/>
      <c r="J1646" s="14"/>
      <c r="K1646" s="11"/>
      <c r="L1646" s="20"/>
    </row>
    <row r="1647" spans="1:12" ht="13" x14ac:dyDescent="0.15">
      <c r="A1647" s="11"/>
      <c r="B1647" s="11"/>
      <c r="C1647" s="11"/>
      <c r="D1647" s="13"/>
      <c r="E1647" s="14"/>
      <c r="F1647" s="14"/>
      <c r="G1647" s="14"/>
      <c r="H1647" s="14"/>
      <c r="I1647" s="14"/>
      <c r="J1647" s="14"/>
      <c r="K1647" s="11"/>
      <c r="L1647" s="20"/>
    </row>
    <row r="1648" spans="1:12" ht="13" x14ac:dyDescent="0.15">
      <c r="A1648" s="11"/>
      <c r="B1648" s="11"/>
      <c r="C1648" s="11"/>
      <c r="D1648" s="13"/>
      <c r="E1648" s="14"/>
      <c r="F1648" s="14"/>
      <c r="G1648" s="14"/>
      <c r="H1648" s="14"/>
      <c r="I1648" s="14"/>
      <c r="J1648" s="14"/>
      <c r="K1648" s="11"/>
      <c r="L1648" s="20"/>
    </row>
    <row r="1649" spans="1:12" ht="13" x14ac:dyDescent="0.15">
      <c r="A1649" s="11"/>
      <c r="B1649" s="11"/>
      <c r="C1649" s="11"/>
      <c r="D1649" s="13"/>
      <c r="E1649" s="14"/>
      <c r="F1649" s="14"/>
      <c r="G1649" s="14"/>
      <c r="H1649" s="14"/>
      <c r="I1649" s="14"/>
      <c r="J1649" s="14"/>
      <c r="K1649" s="11"/>
      <c r="L1649" s="20"/>
    </row>
    <row r="1650" spans="1:12" ht="13" x14ac:dyDescent="0.15">
      <c r="A1650" s="11"/>
      <c r="B1650" s="11"/>
      <c r="C1650" s="11"/>
      <c r="D1650" s="13"/>
      <c r="E1650" s="14"/>
      <c r="F1650" s="14"/>
      <c r="G1650" s="14"/>
      <c r="H1650" s="14"/>
      <c r="I1650" s="14"/>
      <c r="J1650" s="14"/>
      <c r="K1650" s="11"/>
      <c r="L1650" s="20"/>
    </row>
    <row r="1651" spans="1:12" ht="13" x14ac:dyDescent="0.15">
      <c r="A1651" s="11"/>
      <c r="B1651" s="11"/>
      <c r="C1651" s="11"/>
      <c r="D1651" s="13"/>
      <c r="E1651" s="14"/>
      <c r="F1651" s="14"/>
      <c r="G1651" s="14"/>
      <c r="H1651" s="14"/>
      <c r="I1651" s="14"/>
      <c r="J1651" s="14"/>
      <c r="K1651" s="11"/>
      <c r="L1651" s="20"/>
    </row>
    <row r="1652" spans="1:12" ht="13" x14ac:dyDescent="0.15">
      <c r="A1652" s="11"/>
      <c r="B1652" s="11"/>
      <c r="C1652" s="11"/>
      <c r="D1652" s="13"/>
      <c r="E1652" s="14"/>
      <c r="F1652" s="14"/>
      <c r="G1652" s="14"/>
      <c r="H1652" s="14"/>
      <c r="I1652" s="14"/>
      <c r="J1652" s="14"/>
      <c r="K1652" s="11"/>
      <c r="L1652" s="20"/>
    </row>
    <row r="1653" spans="1:12" ht="13" x14ac:dyDescent="0.15">
      <c r="A1653" s="11"/>
      <c r="B1653" s="11"/>
      <c r="C1653" s="11"/>
      <c r="D1653" s="13"/>
      <c r="E1653" s="14"/>
      <c r="F1653" s="14"/>
      <c r="G1653" s="14"/>
      <c r="H1653" s="14"/>
      <c r="I1653" s="14"/>
      <c r="J1653" s="14"/>
      <c r="K1653" s="11"/>
      <c r="L1653" s="20"/>
    </row>
    <row r="1654" spans="1:12" ht="13" x14ac:dyDescent="0.15">
      <c r="A1654" s="11"/>
      <c r="B1654" s="11"/>
      <c r="C1654" s="11"/>
      <c r="D1654" s="13"/>
      <c r="E1654" s="14"/>
      <c r="F1654" s="14"/>
      <c r="G1654" s="14"/>
      <c r="H1654" s="14"/>
      <c r="I1654" s="14"/>
      <c r="J1654" s="14"/>
      <c r="K1654" s="11"/>
      <c r="L1654" s="20"/>
    </row>
    <row r="1655" spans="1:12" ht="13" x14ac:dyDescent="0.15">
      <c r="A1655" s="11"/>
      <c r="B1655" s="11"/>
      <c r="C1655" s="11"/>
      <c r="D1655" s="13"/>
      <c r="E1655" s="14"/>
      <c r="F1655" s="14"/>
      <c r="G1655" s="14"/>
      <c r="H1655" s="14"/>
      <c r="I1655" s="14"/>
      <c r="J1655" s="14"/>
      <c r="K1655" s="11"/>
      <c r="L1655" s="20"/>
    </row>
    <row r="1656" spans="1:12" ht="13" x14ac:dyDescent="0.15">
      <c r="A1656" s="11"/>
      <c r="B1656" s="11"/>
      <c r="C1656" s="11"/>
      <c r="D1656" s="13"/>
      <c r="E1656" s="14"/>
      <c r="F1656" s="14"/>
      <c r="G1656" s="14"/>
      <c r="H1656" s="14"/>
      <c r="I1656" s="14"/>
      <c r="J1656" s="14"/>
      <c r="K1656" s="11"/>
      <c r="L1656" s="20"/>
    </row>
    <row r="1657" spans="1:12" ht="13" x14ac:dyDescent="0.15">
      <c r="A1657" s="11"/>
      <c r="B1657" s="11"/>
      <c r="C1657" s="11"/>
      <c r="D1657" s="13"/>
      <c r="E1657" s="14"/>
      <c r="F1657" s="14"/>
      <c r="G1657" s="14"/>
      <c r="H1657" s="14"/>
      <c r="I1657" s="14"/>
      <c r="J1657" s="14"/>
      <c r="K1657" s="11"/>
      <c r="L1657" s="20"/>
    </row>
    <row r="1658" spans="1:12" ht="13" x14ac:dyDescent="0.15">
      <c r="A1658" s="11"/>
      <c r="B1658" s="11"/>
      <c r="C1658" s="11"/>
      <c r="D1658" s="13"/>
      <c r="E1658" s="14"/>
      <c r="F1658" s="14"/>
      <c r="G1658" s="14"/>
      <c r="H1658" s="14"/>
      <c r="I1658" s="14"/>
      <c r="J1658" s="14"/>
      <c r="K1658" s="11"/>
      <c r="L1658" s="20"/>
    </row>
    <row r="1659" spans="1:12" ht="13" x14ac:dyDescent="0.15">
      <c r="A1659" s="11"/>
      <c r="B1659" s="11"/>
      <c r="C1659" s="11"/>
      <c r="D1659" s="13"/>
      <c r="E1659" s="14"/>
      <c r="F1659" s="14"/>
      <c r="G1659" s="14"/>
      <c r="H1659" s="14"/>
      <c r="I1659" s="14"/>
      <c r="J1659" s="14"/>
      <c r="K1659" s="11"/>
      <c r="L1659" s="20"/>
    </row>
    <row r="1660" spans="1:12" ht="13" x14ac:dyDescent="0.15">
      <c r="A1660" s="11"/>
      <c r="B1660" s="11"/>
      <c r="C1660" s="11"/>
      <c r="D1660" s="13"/>
      <c r="E1660" s="14"/>
      <c r="F1660" s="14"/>
      <c r="G1660" s="14"/>
      <c r="H1660" s="14"/>
      <c r="I1660" s="14"/>
      <c r="J1660" s="14"/>
      <c r="K1660" s="11"/>
      <c r="L1660" s="20"/>
    </row>
    <row r="1661" spans="1:12" ht="13" x14ac:dyDescent="0.15">
      <c r="A1661" s="11"/>
      <c r="B1661" s="11"/>
      <c r="C1661" s="11"/>
      <c r="D1661" s="13"/>
      <c r="E1661" s="14"/>
      <c r="F1661" s="14"/>
      <c r="G1661" s="14"/>
      <c r="H1661" s="14"/>
      <c r="I1661" s="14"/>
      <c r="J1661" s="14"/>
      <c r="K1661" s="11"/>
      <c r="L1661" s="20"/>
    </row>
    <row r="1662" spans="1:12" ht="13" x14ac:dyDescent="0.15">
      <c r="A1662" s="11"/>
      <c r="B1662" s="11"/>
      <c r="C1662" s="11"/>
      <c r="D1662" s="13"/>
      <c r="E1662" s="14"/>
      <c r="F1662" s="14"/>
      <c r="G1662" s="14"/>
      <c r="H1662" s="14"/>
      <c r="I1662" s="14"/>
      <c r="J1662" s="14"/>
      <c r="K1662" s="11"/>
      <c r="L1662" s="20"/>
    </row>
    <row r="1663" spans="1:12" ht="13" x14ac:dyDescent="0.15">
      <c r="A1663" s="11"/>
      <c r="B1663" s="11"/>
      <c r="C1663" s="11"/>
      <c r="D1663" s="13"/>
      <c r="E1663" s="14"/>
      <c r="F1663" s="14"/>
      <c r="G1663" s="14"/>
      <c r="H1663" s="14"/>
      <c r="I1663" s="14"/>
      <c r="J1663" s="14"/>
      <c r="K1663" s="11"/>
      <c r="L1663" s="20"/>
    </row>
    <row r="1664" spans="1:12" ht="13" x14ac:dyDescent="0.15">
      <c r="A1664" s="11"/>
      <c r="B1664" s="11"/>
      <c r="C1664" s="11"/>
      <c r="D1664" s="13"/>
      <c r="E1664" s="14"/>
      <c r="F1664" s="14"/>
      <c r="G1664" s="14"/>
      <c r="H1664" s="14"/>
      <c r="I1664" s="14"/>
      <c r="J1664" s="14"/>
      <c r="K1664" s="11"/>
      <c r="L1664" s="20"/>
    </row>
    <row r="1665" spans="1:12" ht="13" x14ac:dyDescent="0.15">
      <c r="A1665" s="11"/>
      <c r="B1665" s="11"/>
      <c r="C1665" s="11"/>
      <c r="D1665" s="13"/>
      <c r="E1665" s="14"/>
      <c r="F1665" s="14"/>
      <c r="G1665" s="14"/>
      <c r="H1665" s="14"/>
      <c r="I1665" s="14"/>
      <c r="J1665" s="14"/>
      <c r="K1665" s="11"/>
      <c r="L1665" s="20"/>
    </row>
    <row r="1666" spans="1:12" ht="13" x14ac:dyDescent="0.15">
      <c r="A1666" s="11"/>
      <c r="B1666" s="11"/>
      <c r="C1666" s="11"/>
      <c r="D1666" s="13"/>
      <c r="E1666" s="14"/>
      <c r="F1666" s="14"/>
      <c r="G1666" s="14"/>
      <c r="H1666" s="14"/>
      <c r="I1666" s="14"/>
      <c r="J1666" s="14"/>
      <c r="K1666" s="11"/>
      <c r="L1666" s="20"/>
    </row>
    <row r="1667" spans="1:12" ht="13" x14ac:dyDescent="0.15">
      <c r="A1667" s="11"/>
      <c r="B1667" s="11"/>
      <c r="C1667" s="11"/>
      <c r="D1667" s="13"/>
      <c r="E1667" s="14"/>
      <c r="F1667" s="14"/>
      <c r="G1667" s="14"/>
      <c r="H1667" s="14"/>
      <c r="I1667" s="14"/>
      <c r="J1667" s="14"/>
      <c r="K1667" s="11"/>
      <c r="L1667" s="20"/>
    </row>
    <row r="1668" spans="1:12" ht="13" x14ac:dyDescent="0.15">
      <c r="A1668" s="11"/>
      <c r="B1668" s="11"/>
      <c r="C1668" s="11"/>
      <c r="D1668" s="13"/>
      <c r="E1668" s="14"/>
      <c r="F1668" s="14"/>
      <c r="G1668" s="14"/>
      <c r="H1668" s="14"/>
      <c r="I1668" s="14"/>
      <c r="J1668" s="14"/>
      <c r="K1668" s="11"/>
      <c r="L1668" s="20"/>
    </row>
    <row r="1669" spans="1:12" ht="13" x14ac:dyDescent="0.15">
      <c r="A1669" s="11"/>
      <c r="B1669" s="11"/>
      <c r="C1669" s="11"/>
      <c r="D1669" s="13"/>
      <c r="E1669" s="14"/>
      <c r="F1669" s="14"/>
      <c r="G1669" s="14"/>
      <c r="H1669" s="14"/>
      <c r="I1669" s="14"/>
      <c r="J1669" s="14"/>
      <c r="K1669" s="11"/>
      <c r="L1669" s="20"/>
    </row>
    <row r="1670" spans="1:12" ht="13" x14ac:dyDescent="0.15">
      <c r="A1670" s="11"/>
      <c r="B1670" s="11"/>
      <c r="C1670" s="11"/>
      <c r="D1670" s="13"/>
      <c r="E1670" s="14"/>
      <c r="F1670" s="14"/>
      <c r="G1670" s="14"/>
      <c r="H1670" s="14"/>
      <c r="I1670" s="14"/>
      <c r="J1670" s="14"/>
      <c r="K1670" s="11"/>
      <c r="L1670" s="20"/>
    </row>
    <row r="1671" spans="1:12" ht="13" x14ac:dyDescent="0.15">
      <c r="A1671" s="11"/>
      <c r="B1671" s="11"/>
      <c r="C1671" s="11"/>
      <c r="D1671" s="13"/>
      <c r="E1671" s="14"/>
      <c r="F1671" s="14"/>
      <c r="G1671" s="14"/>
      <c r="H1671" s="14"/>
      <c r="I1671" s="14"/>
      <c r="J1671" s="14"/>
      <c r="K1671" s="11"/>
      <c r="L1671" s="20"/>
    </row>
    <row r="1672" spans="1:12" ht="13" x14ac:dyDescent="0.15">
      <c r="A1672" s="11"/>
      <c r="B1672" s="11"/>
      <c r="C1672" s="11"/>
      <c r="D1672" s="13"/>
      <c r="E1672" s="14"/>
      <c r="F1672" s="14"/>
      <c r="G1672" s="14"/>
      <c r="H1672" s="14"/>
      <c r="I1672" s="14"/>
      <c r="J1672" s="14"/>
      <c r="K1672" s="11"/>
      <c r="L1672" s="20"/>
    </row>
    <row r="1673" spans="1:12" ht="13" x14ac:dyDescent="0.15">
      <c r="A1673" s="11"/>
      <c r="B1673" s="11"/>
      <c r="C1673" s="11"/>
      <c r="D1673" s="13"/>
      <c r="E1673" s="14"/>
      <c r="F1673" s="14"/>
      <c r="G1673" s="14"/>
      <c r="H1673" s="14"/>
      <c r="I1673" s="14"/>
      <c r="J1673" s="14"/>
      <c r="K1673" s="11"/>
      <c r="L1673" s="20"/>
    </row>
    <row r="1674" spans="1:12" ht="13" x14ac:dyDescent="0.15">
      <c r="A1674" s="11"/>
      <c r="B1674" s="11"/>
      <c r="C1674" s="11"/>
      <c r="D1674" s="13"/>
      <c r="E1674" s="14"/>
      <c r="F1674" s="14"/>
      <c r="G1674" s="14"/>
      <c r="H1674" s="14"/>
      <c r="I1674" s="14"/>
      <c r="J1674" s="14"/>
      <c r="K1674" s="11"/>
      <c r="L1674" s="20"/>
    </row>
    <row r="1675" spans="1:12" ht="13" x14ac:dyDescent="0.15">
      <c r="A1675" s="11"/>
      <c r="B1675" s="11"/>
      <c r="C1675" s="11"/>
      <c r="D1675" s="13"/>
      <c r="E1675" s="14"/>
      <c r="F1675" s="14"/>
      <c r="G1675" s="14"/>
      <c r="H1675" s="14"/>
      <c r="I1675" s="14"/>
      <c r="J1675" s="14"/>
      <c r="K1675" s="11"/>
      <c r="L1675" s="20"/>
    </row>
    <row r="1676" spans="1:12" ht="13" x14ac:dyDescent="0.15">
      <c r="A1676" s="11"/>
      <c r="B1676" s="11"/>
      <c r="C1676" s="11"/>
      <c r="D1676" s="13"/>
      <c r="E1676" s="14"/>
      <c r="F1676" s="14"/>
      <c r="G1676" s="14"/>
      <c r="H1676" s="14"/>
      <c r="I1676" s="14"/>
      <c r="J1676" s="14"/>
      <c r="K1676" s="11"/>
      <c r="L1676" s="20"/>
    </row>
    <row r="1677" spans="1:12" ht="13" x14ac:dyDescent="0.15">
      <c r="A1677" s="11"/>
      <c r="B1677" s="11"/>
      <c r="C1677" s="11"/>
      <c r="D1677" s="13"/>
      <c r="E1677" s="14"/>
      <c r="F1677" s="14"/>
      <c r="G1677" s="14"/>
      <c r="H1677" s="14"/>
      <c r="I1677" s="14"/>
      <c r="J1677" s="14"/>
      <c r="K1677" s="11"/>
      <c r="L1677" s="20"/>
    </row>
    <row r="1678" spans="1:12" ht="13" x14ac:dyDescent="0.15">
      <c r="A1678" s="11"/>
      <c r="B1678" s="11"/>
      <c r="C1678" s="11"/>
      <c r="D1678" s="13"/>
      <c r="E1678" s="14"/>
      <c r="F1678" s="14"/>
      <c r="G1678" s="14"/>
      <c r="H1678" s="14"/>
      <c r="I1678" s="14"/>
      <c r="J1678" s="14"/>
      <c r="K1678" s="11"/>
      <c r="L1678" s="20"/>
    </row>
    <row r="1679" spans="1:12" ht="13" x14ac:dyDescent="0.15">
      <c r="A1679" s="11"/>
      <c r="B1679" s="11"/>
      <c r="C1679" s="11"/>
      <c r="D1679" s="13"/>
      <c r="E1679" s="14"/>
      <c r="F1679" s="14"/>
      <c r="G1679" s="14"/>
      <c r="H1679" s="14"/>
      <c r="I1679" s="14"/>
      <c r="J1679" s="14"/>
      <c r="K1679" s="11"/>
      <c r="L1679" s="20"/>
    </row>
    <row r="1680" spans="1:12" ht="13" x14ac:dyDescent="0.15">
      <c r="A1680" s="11"/>
      <c r="B1680" s="11"/>
      <c r="C1680" s="11"/>
      <c r="D1680" s="13"/>
      <c r="E1680" s="14"/>
      <c r="F1680" s="14"/>
      <c r="G1680" s="14"/>
      <c r="H1680" s="14"/>
      <c r="I1680" s="14"/>
      <c r="J1680" s="14"/>
      <c r="K1680" s="11"/>
      <c r="L1680" s="20"/>
    </row>
    <row r="1681" spans="1:12" ht="13" x14ac:dyDescent="0.15">
      <c r="A1681" s="11"/>
      <c r="B1681" s="11"/>
      <c r="C1681" s="11"/>
      <c r="D1681" s="13"/>
      <c r="E1681" s="14"/>
      <c r="F1681" s="14"/>
      <c r="G1681" s="14"/>
      <c r="H1681" s="14"/>
      <c r="I1681" s="14"/>
      <c r="J1681" s="14"/>
      <c r="K1681" s="11"/>
      <c r="L1681" s="20"/>
    </row>
    <row r="1682" spans="1:12" ht="13" x14ac:dyDescent="0.15">
      <c r="A1682" s="11"/>
      <c r="B1682" s="11"/>
      <c r="C1682" s="11"/>
      <c r="D1682" s="13"/>
      <c r="E1682" s="14"/>
      <c r="F1682" s="14"/>
      <c r="G1682" s="14"/>
      <c r="H1682" s="14"/>
      <c r="I1682" s="14"/>
      <c r="J1682" s="14"/>
      <c r="K1682" s="11"/>
      <c r="L1682" s="20"/>
    </row>
    <row r="1683" spans="1:12" ht="13" x14ac:dyDescent="0.15">
      <c r="A1683" s="11"/>
      <c r="B1683" s="11"/>
      <c r="C1683" s="11"/>
      <c r="D1683" s="13"/>
      <c r="E1683" s="14"/>
      <c r="F1683" s="14"/>
      <c r="G1683" s="14"/>
      <c r="H1683" s="14"/>
      <c r="I1683" s="14"/>
      <c r="J1683" s="14"/>
      <c r="K1683" s="11"/>
      <c r="L1683" s="20"/>
    </row>
    <row r="1684" spans="1:12" ht="13" x14ac:dyDescent="0.15">
      <c r="A1684" s="11"/>
      <c r="B1684" s="11"/>
      <c r="C1684" s="11"/>
      <c r="D1684" s="13"/>
      <c r="E1684" s="14"/>
      <c r="F1684" s="14"/>
      <c r="G1684" s="14"/>
      <c r="H1684" s="14"/>
      <c r="I1684" s="14"/>
      <c r="J1684" s="14"/>
      <c r="K1684" s="11"/>
      <c r="L1684" s="20"/>
    </row>
    <row r="1685" spans="1:12" ht="13" x14ac:dyDescent="0.15">
      <c r="A1685" s="11"/>
      <c r="B1685" s="11"/>
      <c r="C1685" s="11"/>
      <c r="D1685" s="13"/>
      <c r="E1685" s="14"/>
      <c r="F1685" s="14"/>
      <c r="G1685" s="14"/>
      <c r="H1685" s="14"/>
      <c r="I1685" s="14"/>
      <c r="J1685" s="14"/>
      <c r="K1685" s="11"/>
      <c r="L1685" s="20"/>
    </row>
    <row r="1686" spans="1:12" ht="13" x14ac:dyDescent="0.15">
      <c r="A1686" s="11"/>
      <c r="B1686" s="11"/>
      <c r="C1686" s="11"/>
      <c r="D1686" s="13"/>
      <c r="E1686" s="14"/>
      <c r="F1686" s="14"/>
      <c r="G1686" s="14"/>
      <c r="H1686" s="14"/>
      <c r="I1686" s="14"/>
      <c r="J1686" s="14"/>
      <c r="K1686" s="11"/>
      <c r="L1686" s="20"/>
    </row>
    <row r="1687" spans="1:12" ht="13" x14ac:dyDescent="0.15">
      <c r="A1687" s="11"/>
      <c r="B1687" s="11"/>
      <c r="C1687" s="11"/>
      <c r="D1687" s="13"/>
      <c r="E1687" s="14"/>
      <c r="F1687" s="14"/>
      <c r="G1687" s="14"/>
      <c r="H1687" s="14"/>
      <c r="I1687" s="14"/>
      <c r="J1687" s="14"/>
      <c r="K1687" s="11"/>
      <c r="L1687" s="20"/>
    </row>
    <row r="1688" spans="1:12" ht="13" x14ac:dyDescent="0.15">
      <c r="A1688" s="11"/>
      <c r="B1688" s="11"/>
      <c r="C1688" s="11"/>
      <c r="D1688" s="13"/>
      <c r="E1688" s="14"/>
      <c r="F1688" s="14"/>
      <c r="G1688" s="14"/>
      <c r="H1688" s="14"/>
      <c r="I1688" s="14"/>
      <c r="J1688" s="14"/>
      <c r="K1688" s="11"/>
      <c r="L1688" s="20"/>
    </row>
    <row r="1689" spans="1:12" ht="13" x14ac:dyDescent="0.15">
      <c r="A1689" s="11"/>
      <c r="B1689" s="11"/>
      <c r="C1689" s="11"/>
      <c r="D1689" s="13"/>
      <c r="E1689" s="14"/>
      <c r="F1689" s="14"/>
      <c r="G1689" s="14"/>
      <c r="H1689" s="14"/>
      <c r="I1689" s="14"/>
      <c r="J1689" s="14"/>
      <c r="K1689" s="11"/>
      <c r="L1689" s="20"/>
    </row>
    <row r="1690" spans="1:12" ht="13" x14ac:dyDescent="0.15">
      <c r="A1690" s="11"/>
      <c r="B1690" s="11"/>
      <c r="C1690" s="11"/>
      <c r="D1690" s="13"/>
      <c r="E1690" s="14"/>
      <c r="F1690" s="14"/>
      <c r="G1690" s="14"/>
      <c r="H1690" s="14"/>
      <c r="I1690" s="14"/>
      <c r="J1690" s="14"/>
      <c r="K1690" s="11"/>
      <c r="L1690" s="20"/>
    </row>
    <row r="1691" spans="1:12" ht="13" x14ac:dyDescent="0.15">
      <c r="A1691" s="11"/>
      <c r="B1691" s="11"/>
      <c r="C1691" s="11"/>
      <c r="D1691" s="13"/>
      <c r="E1691" s="14"/>
      <c r="F1691" s="14"/>
      <c r="G1691" s="14"/>
      <c r="H1691" s="14"/>
      <c r="I1691" s="14"/>
      <c r="J1691" s="14"/>
      <c r="K1691" s="11"/>
      <c r="L1691" s="20"/>
    </row>
    <row r="1692" spans="1:12" ht="13" x14ac:dyDescent="0.15">
      <c r="A1692" s="11"/>
      <c r="B1692" s="11"/>
      <c r="C1692" s="11"/>
      <c r="D1692" s="13"/>
      <c r="E1692" s="14"/>
      <c r="F1692" s="14"/>
      <c r="G1692" s="14"/>
      <c r="H1692" s="14"/>
      <c r="I1692" s="14"/>
      <c r="J1692" s="14"/>
      <c r="K1692" s="11"/>
      <c r="L1692" s="20"/>
    </row>
    <row r="1693" spans="1:12" ht="13" x14ac:dyDescent="0.15">
      <c r="A1693" s="11"/>
      <c r="B1693" s="11"/>
      <c r="C1693" s="11"/>
      <c r="D1693" s="13"/>
      <c r="E1693" s="14"/>
      <c r="F1693" s="14"/>
      <c r="G1693" s="14"/>
      <c r="H1693" s="14"/>
      <c r="I1693" s="14"/>
      <c r="J1693" s="14"/>
      <c r="K1693" s="11"/>
      <c r="L1693" s="20"/>
    </row>
    <row r="1694" spans="1:12" ht="13" x14ac:dyDescent="0.15">
      <c r="A1694" s="11"/>
      <c r="B1694" s="11"/>
      <c r="C1694" s="11"/>
      <c r="D1694" s="13"/>
      <c r="E1694" s="14"/>
      <c r="F1694" s="14"/>
      <c r="G1694" s="14"/>
      <c r="H1694" s="14"/>
      <c r="I1694" s="14"/>
      <c r="J1694" s="14"/>
      <c r="K1694" s="11"/>
      <c r="L1694" s="20"/>
    </row>
    <row r="1695" spans="1:12" ht="13" x14ac:dyDescent="0.15">
      <c r="A1695" s="11"/>
      <c r="B1695" s="11"/>
      <c r="C1695" s="11"/>
      <c r="D1695" s="13"/>
      <c r="E1695" s="14"/>
      <c r="F1695" s="14"/>
      <c r="G1695" s="14"/>
      <c r="H1695" s="14"/>
      <c r="I1695" s="14"/>
      <c r="J1695" s="14"/>
      <c r="K1695" s="11"/>
      <c r="L1695" s="20"/>
    </row>
    <row r="1696" spans="1:12" ht="13" x14ac:dyDescent="0.15">
      <c r="A1696" s="11"/>
      <c r="B1696" s="11"/>
      <c r="C1696" s="11"/>
      <c r="D1696" s="13"/>
      <c r="E1696" s="14"/>
      <c r="F1696" s="14"/>
      <c r="G1696" s="14"/>
      <c r="H1696" s="14"/>
      <c r="I1696" s="14"/>
      <c r="J1696" s="14"/>
      <c r="K1696" s="11"/>
      <c r="L1696" s="20"/>
    </row>
    <row r="1697" spans="1:12" ht="13" x14ac:dyDescent="0.15">
      <c r="A1697" s="11"/>
      <c r="B1697" s="11"/>
      <c r="C1697" s="11"/>
      <c r="D1697" s="13"/>
      <c r="E1697" s="14"/>
      <c r="F1697" s="14"/>
      <c r="G1697" s="14"/>
      <c r="H1697" s="14"/>
      <c r="I1697" s="14"/>
      <c r="J1697" s="14"/>
      <c r="K1697" s="11"/>
      <c r="L1697" s="20"/>
    </row>
    <row r="1698" spans="1:12" ht="13" x14ac:dyDescent="0.15">
      <c r="A1698" s="11"/>
      <c r="B1698" s="11"/>
      <c r="C1698" s="11"/>
      <c r="D1698" s="13"/>
      <c r="E1698" s="14"/>
      <c r="F1698" s="14"/>
      <c r="G1698" s="14"/>
      <c r="H1698" s="14"/>
      <c r="I1698" s="14"/>
      <c r="J1698" s="14"/>
      <c r="K1698" s="11"/>
      <c r="L1698" s="20"/>
    </row>
    <row r="1699" spans="1:12" ht="13" x14ac:dyDescent="0.15">
      <c r="A1699" s="11"/>
      <c r="B1699" s="11"/>
      <c r="C1699" s="11"/>
      <c r="D1699" s="13"/>
      <c r="E1699" s="14"/>
      <c r="F1699" s="14"/>
      <c r="G1699" s="14"/>
      <c r="H1699" s="14"/>
      <c r="I1699" s="14"/>
      <c r="J1699" s="14"/>
      <c r="K1699" s="11"/>
      <c r="L1699" s="20"/>
    </row>
    <row r="1700" spans="1:12" ht="13" x14ac:dyDescent="0.15">
      <c r="A1700" s="11"/>
      <c r="B1700" s="11"/>
      <c r="C1700" s="11"/>
      <c r="D1700" s="13"/>
      <c r="E1700" s="14"/>
      <c r="F1700" s="14"/>
      <c r="G1700" s="14"/>
      <c r="H1700" s="14"/>
      <c r="I1700" s="14"/>
      <c r="J1700" s="14"/>
      <c r="K1700" s="11"/>
      <c r="L1700" s="20"/>
    </row>
    <row r="1701" spans="1:12" ht="13" x14ac:dyDescent="0.15">
      <c r="A1701" s="11"/>
      <c r="B1701" s="11"/>
      <c r="C1701" s="11"/>
      <c r="D1701" s="13"/>
      <c r="E1701" s="14"/>
      <c r="F1701" s="14"/>
      <c r="G1701" s="14"/>
      <c r="H1701" s="14"/>
      <c r="I1701" s="14"/>
      <c r="J1701" s="14"/>
      <c r="K1701" s="11"/>
      <c r="L1701" s="20"/>
    </row>
    <row r="1702" spans="1:12" ht="13" x14ac:dyDescent="0.15">
      <c r="A1702" s="11"/>
      <c r="B1702" s="11"/>
      <c r="C1702" s="11"/>
      <c r="D1702" s="13"/>
      <c r="E1702" s="14"/>
      <c r="F1702" s="14"/>
      <c r="G1702" s="14"/>
      <c r="H1702" s="14"/>
      <c r="I1702" s="14"/>
      <c r="J1702" s="14"/>
      <c r="K1702" s="11"/>
      <c r="L1702" s="20"/>
    </row>
    <row r="1703" spans="1:12" ht="13" x14ac:dyDescent="0.15">
      <c r="A1703" s="11"/>
      <c r="B1703" s="11"/>
      <c r="C1703" s="11"/>
      <c r="D1703" s="13"/>
      <c r="E1703" s="14"/>
      <c r="F1703" s="14"/>
      <c r="G1703" s="14"/>
      <c r="H1703" s="14"/>
      <c r="I1703" s="14"/>
      <c r="J1703" s="14"/>
      <c r="K1703" s="11"/>
      <c r="L1703" s="20"/>
    </row>
    <row r="1704" spans="1:12" ht="13" x14ac:dyDescent="0.15">
      <c r="A1704" s="11"/>
      <c r="B1704" s="11"/>
      <c r="C1704" s="11"/>
      <c r="D1704" s="13"/>
      <c r="E1704" s="14"/>
      <c r="F1704" s="14"/>
      <c r="G1704" s="14"/>
      <c r="H1704" s="14"/>
      <c r="I1704" s="14"/>
      <c r="J1704" s="14"/>
      <c r="K1704" s="11"/>
      <c r="L1704" s="20"/>
    </row>
    <row r="1705" spans="1:12" ht="13" x14ac:dyDescent="0.15">
      <c r="A1705" s="11"/>
      <c r="B1705" s="11"/>
      <c r="C1705" s="11"/>
      <c r="D1705" s="13"/>
      <c r="E1705" s="14"/>
      <c r="F1705" s="14"/>
      <c r="G1705" s="14"/>
      <c r="H1705" s="14"/>
      <c r="I1705" s="14"/>
      <c r="J1705" s="14"/>
      <c r="K1705" s="11"/>
      <c r="L1705" s="20"/>
    </row>
    <row r="1706" spans="1:12" ht="13" x14ac:dyDescent="0.15">
      <c r="A1706" s="11"/>
      <c r="B1706" s="11"/>
      <c r="C1706" s="11"/>
      <c r="D1706" s="13"/>
      <c r="E1706" s="14"/>
      <c r="F1706" s="14"/>
      <c r="G1706" s="14"/>
      <c r="H1706" s="14"/>
      <c r="I1706" s="14"/>
      <c r="J1706" s="14"/>
      <c r="K1706" s="11"/>
      <c r="L1706" s="20"/>
    </row>
    <row r="1707" spans="1:12" ht="13" x14ac:dyDescent="0.15">
      <c r="A1707" s="11"/>
      <c r="B1707" s="11"/>
      <c r="C1707" s="11"/>
      <c r="D1707" s="13"/>
      <c r="E1707" s="14"/>
      <c r="F1707" s="14"/>
      <c r="G1707" s="14"/>
      <c r="H1707" s="14"/>
      <c r="I1707" s="14"/>
      <c r="J1707" s="14"/>
      <c r="K1707" s="11"/>
      <c r="L1707" s="20"/>
    </row>
    <row r="1708" spans="1:12" ht="13" x14ac:dyDescent="0.15">
      <c r="A1708" s="11"/>
      <c r="B1708" s="11"/>
      <c r="C1708" s="11"/>
      <c r="D1708" s="13"/>
      <c r="E1708" s="14"/>
      <c r="F1708" s="14"/>
      <c r="G1708" s="14"/>
      <c r="H1708" s="14"/>
      <c r="I1708" s="14"/>
      <c r="J1708" s="14"/>
      <c r="K1708" s="11"/>
      <c r="L1708" s="20"/>
    </row>
    <row r="1709" spans="1:12" ht="13" x14ac:dyDescent="0.15">
      <c r="A1709" s="11"/>
      <c r="B1709" s="11"/>
      <c r="C1709" s="11"/>
      <c r="D1709" s="13"/>
      <c r="E1709" s="14"/>
      <c r="F1709" s="14"/>
      <c r="G1709" s="14"/>
      <c r="H1709" s="14"/>
      <c r="I1709" s="14"/>
      <c r="J1709" s="14"/>
      <c r="K1709" s="11"/>
      <c r="L1709" s="20"/>
    </row>
    <row r="1710" spans="1:12" ht="13" x14ac:dyDescent="0.15">
      <c r="A1710" s="11"/>
      <c r="B1710" s="11"/>
      <c r="C1710" s="11"/>
      <c r="D1710" s="13"/>
      <c r="E1710" s="14"/>
      <c r="F1710" s="14"/>
      <c r="G1710" s="14"/>
      <c r="H1710" s="14"/>
      <c r="I1710" s="14"/>
      <c r="J1710" s="14"/>
      <c r="K1710" s="11"/>
      <c r="L1710" s="20"/>
    </row>
    <row r="1711" spans="1:12" ht="13" x14ac:dyDescent="0.15">
      <c r="A1711" s="11"/>
      <c r="B1711" s="11"/>
      <c r="C1711" s="11"/>
      <c r="D1711" s="13"/>
      <c r="E1711" s="14"/>
      <c r="F1711" s="14"/>
      <c r="G1711" s="14"/>
      <c r="H1711" s="14"/>
      <c r="I1711" s="14"/>
      <c r="J1711" s="14"/>
      <c r="K1711" s="11"/>
      <c r="L1711" s="20"/>
    </row>
    <row r="1712" spans="1:12" ht="13" x14ac:dyDescent="0.15">
      <c r="A1712" s="11"/>
      <c r="B1712" s="11"/>
      <c r="C1712" s="11"/>
      <c r="D1712" s="13"/>
      <c r="E1712" s="14"/>
      <c r="F1712" s="14"/>
      <c r="G1712" s="14"/>
      <c r="H1712" s="14"/>
      <c r="I1712" s="14"/>
      <c r="J1712" s="14"/>
      <c r="K1712" s="11"/>
      <c r="L1712" s="20"/>
    </row>
    <row r="1713" spans="1:12" ht="13" x14ac:dyDescent="0.15">
      <c r="A1713" s="11"/>
      <c r="B1713" s="11"/>
      <c r="C1713" s="11"/>
      <c r="D1713" s="13"/>
      <c r="E1713" s="14"/>
      <c r="F1713" s="14"/>
      <c r="G1713" s="14"/>
      <c r="H1713" s="14"/>
      <c r="I1713" s="14"/>
      <c r="J1713" s="14"/>
      <c r="K1713" s="11"/>
      <c r="L1713" s="20"/>
    </row>
    <row r="1714" spans="1:12" ht="13" x14ac:dyDescent="0.15">
      <c r="A1714" s="11"/>
      <c r="B1714" s="11"/>
      <c r="C1714" s="11"/>
      <c r="D1714" s="13"/>
      <c r="E1714" s="14"/>
      <c r="F1714" s="14"/>
      <c r="G1714" s="14"/>
      <c r="H1714" s="14"/>
      <c r="I1714" s="14"/>
      <c r="J1714" s="14"/>
      <c r="K1714" s="11"/>
      <c r="L1714" s="20"/>
    </row>
    <row r="1715" spans="1:12" ht="13" x14ac:dyDescent="0.15">
      <c r="A1715" s="11"/>
      <c r="B1715" s="11"/>
      <c r="C1715" s="11"/>
      <c r="D1715" s="13"/>
      <c r="E1715" s="14"/>
      <c r="F1715" s="14"/>
      <c r="G1715" s="14"/>
      <c r="H1715" s="14"/>
      <c r="I1715" s="14"/>
      <c r="J1715" s="14"/>
      <c r="K1715" s="11"/>
      <c r="L1715" s="20"/>
    </row>
    <row r="1716" spans="1:12" ht="13" x14ac:dyDescent="0.15">
      <c r="A1716" s="11"/>
      <c r="B1716" s="11"/>
      <c r="C1716" s="11"/>
      <c r="D1716" s="13"/>
      <c r="E1716" s="14"/>
      <c r="F1716" s="14"/>
      <c r="G1716" s="14"/>
      <c r="H1716" s="14"/>
      <c r="I1716" s="14"/>
      <c r="J1716" s="14"/>
      <c r="K1716" s="11"/>
      <c r="L1716" s="20"/>
    </row>
    <row r="1717" spans="1:12" ht="13" x14ac:dyDescent="0.15">
      <c r="A1717" s="11"/>
      <c r="B1717" s="11"/>
      <c r="C1717" s="11"/>
      <c r="D1717" s="13"/>
      <c r="E1717" s="14"/>
      <c r="F1717" s="14"/>
      <c r="G1717" s="14"/>
      <c r="H1717" s="14"/>
      <c r="I1717" s="14"/>
      <c r="J1717" s="14"/>
      <c r="K1717" s="11"/>
      <c r="L1717" s="20"/>
    </row>
    <row r="1718" spans="1:12" ht="13" x14ac:dyDescent="0.15">
      <c r="A1718" s="11"/>
      <c r="B1718" s="11"/>
      <c r="C1718" s="11"/>
      <c r="D1718" s="13"/>
      <c r="E1718" s="14"/>
      <c r="F1718" s="14"/>
      <c r="G1718" s="14"/>
      <c r="H1718" s="14"/>
      <c r="I1718" s="14"/>
      <c r="J1718" s="14"/>
      <c r="K1718" s="11"/>
      <c r="L1718" s="20"/>
    </row>
    <row r="1719" spans="1:12" ht="13" x14ac:dyDescent="0.15">
      <c r="A1719" s="11"/>
      <c r="B1719" s="11"/>
      <c r="C1719" s="11"/>
      <c r="D1719" s="13"/>
      <c r="E1719" s="14"/>
      <c r="F1719" s="14"/>
      <c r="G1719" s="14"/>
      <c r="H1719" s="14"/>
      <c r="I1719" s="14"/>
      <c r="J1719" s="14"/>
      <c r="K1719" s="11"/>
      <c r="L1719" s="20"/>
    </row>
    <row r="1720" spans="1:12" ht="13" x14ac:dyDescent="0.15">
      <c r="A1720" s="11"/>
      <c r="B1720" s="11"/>
      <c r="C1720" s="11"/>
      <c r="D1720" s="13"/>
      <c r="E1720" s="14"/>
      <c r="F1720" s="14"/>
      <c r="G1720" s="14"/>
      <c r="H1720" s="14"/>
      <c r="I1720" s="14"/>
      <c r="J1720" s="14"/>
      <c r="K1720" s="11"/>
      <c r="L1720" s="20"/>
    </row>
    <row r="1721" spans="1:12" ht="13" x14ac:dyDescent="0.15">
      <c r="A1721" s="11"/>
      <c r="B1721" s="11"/>
      <c r="C1721" s="11"/>
      <c r="D1721" s="13"/>
      <c r="E1721" s="14"/>
      <c r="F1721" s="14"/>
      <c r="G1721" s="14"/>
      <c r="H1721" s="14"/>
      <c r="I1721" s="14"/>
      <c r="J1721" s="14"/>
      <c r="K1721" s="11"/>
      <c r="L1721" s="20"/>
    </row>
    <row r="1722" spans="1:12" ht="13" x14ac:dyDescent="0.15">
      <c r="A1722" s="11"/>
      <c r="B1722" s="11"/>
      <c r="C1722" s="11"/>
      <c r="D1722" s="13"/>
      <c r="E1722" s="14"/>
      <c r="F1722" s="14"/>
      <c r="G1722" s="14"/>
      <c r="H1722" s="14"/>
      <c r="I1722" s="14"/>
      <c r="J1722" s="14"/>
      <c r="K1722" s="11"/>
      <c r="L1722" s="20"/>
    </row>
    <row r="1723" spans="1:12" ht="13" x14ac:dyDescent="0.15">
      <c r="A1723" s="11"/>
      <c r="B1723" s="11"/>
      <c r="C1723" s="11"/>
      <c r="D1723" s="13"/>
      <c r="E1723" s="14"/>
      <c r="F1723" s="14"/>
      <c r="G1723" s="14"/>
      <c r="H1723" s="14"/>
      <c r="I1723" s="14"/>
      <c r="J1723" s="14"/>
      <c r="K1723" s="11"/>
      <c r="L1723" s="20"/>
    </row>
    <row r="1724" spans="1:12" ht="13" x14ac:dyDescent="0.15">
      <c r="A1724" s="11"/>
      <c r="B1724" s="11"/>
      <c r="C1724" s="11"/>
      <c r="D1724" s="13"/>
      <c r="E1724" s="14"/>
      <c r="F1724" s="14"/>
      <c r="G1724" s="14"/>
      <c r="H1724" s="14"/>
      <c r="I1724" s="14"/>
      <c r="J1724" s="14"/>
      <c r="K1724" s="11"/>
      <c r="L1724" s="20"/>
    </row>
    <row r="1725" spans="1:12" ht="13" x14ac:dyDescent="0.15">
      <c r="A1725" s="11"/>
      <c r="B1725" s="11"/>
      <c r="C1725" s="11"/>
      <c r="D1725" s="13"/>
      <c r="E1725" s="14"/>
      <c r="F1725" s="14"/>
      <c r="G1725" s="14"/>
      <c r="H1725" s="14"/>
      <c r="I1725" s="14"/>
      <c r="J1725" s="14"/>
      <c r="K1725" s="11"/>
      <c r="L1725" s="20"/>
    </row>
    <row r="1726" spans="1:12" ht="13" x14ac:dyDescent="0.15">
      <c r="A1726" s="11"/>
      <c r="B1726" s="11"/>
      <c r="C1726" s="11"/>
      <c r="D1726" s="13"/>
      <c r="E1726" s="14"/>
      <c r="F1726" s="14"/>
      <c r="G1726" s="14"/>
      <c r="H1726" s="14"/>
      <c r="I1726" s="14"/>
      <c r="J1726" s="14"/>
      <c r="K1726" s="11"/>
      <c r="L1726" s="20"/>
    </row>
    <row r="1727" spans="1:12" ht="13" x14ac:dyDescent="0.15">
      <c r="A1727" s="11"/>
      <c r="B1727" s="11"/>
      <c r="C1727" s="11"/>
      <c r="D1727" s="13"/>
      <c r="E1727" s="14"/>
      <c r="F1727" s="14"/>
      <c r="G1727" s="14"/>
      <c r="H1727" s="14"/>
      <c r="I1727" s="14"/>
      <c r="J1727" s="14"/>
      <c r="K1727" s="11"/>
      <c r="L1727" s="20"/>
    </row>
    <row r="1728" spans="1:12" ht="13" x14ac:dyDescent="0.15">
      <c r="A1728" s="11"/>
      <c r="B1728" s="11"/>
      <c r="C1728" s="11"/>
      <c r="D1728" s="13"/>
      <c r="E1728" s="14"/>
      <c r="F1728" s="14"/>
      <c r="G1728" s="14"/>
      <c r="H1728" s="14"/>
      <c r="I1728" s="14"/>
      <c r="J1728" s="14"/>
      <c r="K1728" s="11"/>
      <c r="L1728" s="20"/>
    </row>
    <row r="1729" spans="1:12" ht="13" x14ac:dyDescent="0.15">
      <c r="A1729" s="11"/>
      <c r="B1729" s="11"/>
      <c r="C1729" s="11"/>
      <c r="D1729" s="13"/>
      <c r="E1729" s="14"/>
      <c r="F1729" s="14"/>
      <c r="G1729" s="14"/>
      <c r="H1729" s="14"/>
      <c r="I1729" s="14"/>
      <c r="J1729" s="14"/>
      <c r="K1729" s="11"/>
      <c r="L1729" s="20"/>
    </row>
    <row r="1730" spans="1:12" ht="13" x14ac:dyDescent="0.15">
      <c r="A1730" s="11"/>
      <c r="B1730" s="11"/>
      <c r="C1730" s="11"/>
      <c r="D1730" s="13"/>
      <c r="E1730" s="14"/>
      <c r="F1730" s="14"/>
      <c r="G1730" s="14"/>
      <c r="H1730" s="14"/>
      <c r="I1730" s="14"/>
      <c r="J1730" s="14"/>
      <c r="K1730" s="11"/>
      <c r="L1730" s="20"/>
    </row>
    <row r="1731" spans="1:12" ht="13" x14ac:dyDescent="0.15">
      <c r="A1731" s="11"/>
      <c r="B1731" s="11"/>
      <c r="C1731" s="11"/>
      <c r="D1731" s="13"/>
      <c r="E1731" s="14"/>
      <c r="F1731" s="14"/>
      <c r="G1731" s="14"/>
      <c r="H1731" s="14"/>
      <c r="I1731" s="14"/>
      <c r="J1731" s="14"/>
      <c r="K1731" s="11"/>
      <c r="L1731" s="20"/>
    </row>
    <row r="1732" spans="1:12" ht="13" x14ac:dyDescent="0.15">
      <c r="A1732" s="11"/>
      <c r="B1732" s="11"/>
      <c r="C1732" s="11"/>
      <c r="D1732" s="13"/>
      <c r="E1732" s="14"/>
      <c r="F1732" s="14"/>
      <c r="G1732" s="14"/>
      <c r="H1732" s="14"/>
      <c r="I1732" s="14"/>
      <c r="J1732" s="14"/>
      <c r="K1732" s="11"/>
      <c r="L1732" s="20"/>
    </row>
    <row r="1733" spans="1:12" ht="13" x14ac:dyDescent="0.15">
      <c r="A1733" s="11"/>
      <c r="B1733" s="11"/>
      <c r="C1733" s="11"/>
      <c r="D1733" s="13"/>
      <c r="E1733" s="14"/>
      <c r="F1733" s="14"/>
      <c r="G1733" s="14"/>
      <c r="H1733" s="14"/>
      <c r="I1733" s="14"/>
      <c r="J1733" s="14"/>
      <c r="K1733" s="11"/>
      <c r="L1733" s="20"/>
    </row>
    <row r="1734" spans="1:12" ht="13" x14ac:dyDescent="0.15">
      <c r="A1734" s="11"/>
      <c r="B1734" s="11"/>
      <c r="C1734" s="11"/>
      <c r="D1734" s="13"/>
      <c r="E1734" s="14"/>
      <c r="F1734" s="14"/>
      <c r="G1734" s="14"/>
      <c r="H1734" s="14"/>
      <c r="I1734" s="14"/>
      <c r="J1734" s="14"/>
      <c r="K1734" s="11"/>
      <c r="L1734" s="20"/>
    </row>
    <row r="1735" spans="1:12" ht="13" x14ac:dyDescent="0.15">
      <c r="A1735" s="11"/>
      <c r="B1735" s="11"/>
      <c r="C1735" s="11"/>
      <c r="D1735" s="13"/>
      <c r="E1735" s="14"/>
      <c r="F1735" s="14"/>
      <c r="G1735" s="14"/>
      <c r="H1735" s="14"/>
      <c r="I1735" s="14"/>
      <c r="J1735" s="14"/>
      <c r="K1735" s="11"/>
      <c r="L1735" s="20"/>
    </row>
    <row r="1736" spans="1:12" ht="13" x14ac:dyDescent="0.15">
      <c r="A1736" s="11"/>
      <c r="B1736" s="11"/>
      <c r="C1736" s="11"/>
      <c r="D1736" s="13"/>
      <c r="E1736" s="14"/>
      <c r="F1736" s="14"/>
      <c r="G1736" s="14"/>
      <c r="H1736" s="14"/>
      <c r="I1736" s="14"/>
      <c r="J1736" s="14"/>
      <c r="K1736" s="11"/>
      <c r="L1736" s="20"/>
    </row>
    <row r="1737" spans="1:12" ht="13" x14ac:dyDescent="0.15">
      <c r="A1737" s="11"/>
      <c r="B1737" s="11"/>
      <c r="C1737" s="11"/>
      <c r="D1737" s="13"/>
      <c r="E1737" s="14"/>
      <c r="F1737" s="14"/>
      <c r="G1737" s="14"/>
      <c r="H1737" s="14"/>
      <c r="I1737" s="14"/>
      <c r="J1737" s="14"/>
      <c r="K1737" s="11"/>
      <c r="L1737" s="20"/>
    </row>
    <row r="1738" spans="1:12" ht="13" x14ac:dyDescent="0.15">
      <c r="A1738" s="11"/>
      <c r="B1738" s="11"/>
      <c r="C1738" s="11"/>
      <c r="D1738" s="13"/>
      <c r="E1738" s="14"/>
      <c r="F1738" s="14"/>
      <c r="G1738" s="14"/>
      <c r="H1738" s="14"/>
      <c r="I1738" s="14"/>
      <c r="J1738" s="14"/>
      <c r="K1738" s="11"/>
      <c r="L1738" s="20"/>
    </row>
    <row r="1739" spans="1:12" ht="13" x14ac:dyDescent="0.15">
      <c r="A1739" s="11"/>
      <c r="B1739" s="11"/>
      <c r="C1739" s="11"/>
      <c r="D1739" s="13"/>
      <c r="E1739" s="14"/>
      <c r="F1739" s="14"/>
      <c r="G1739" s="14"/>
      <c r="H1739" s="14"/>
      <c r="I1739" s="14"/>
      <c r="J1739" s="14"/>
      <c r="K1739" s="11"/>
      <c r="L1739" s="20"/>
    </row>
    <row r="1740" spans="1:12" ht="13" x14ac:dyDescent="0.15">
      <c r="A1740" s="11"/>
      <c r="B1740" s="11"/>
      <c r="C1740" s="11"/>
      <c r="D1740" s="13"/>
      <c r="E1740" s="14"/>
      <c r="F1740" s="14"/>
      <c r="G1740" s="14"/>
      <c r="H1740" s="14"/>
      <c r="I1740" s="14"/>
      <c r="J1740" s="14"/>
      <c r="K1740" s="11"/>
      <c r="L1740" s="20"/>
    </row>
    <row r="1741" spans="1:12" ht="13" x14ac:dyDescent="0.15">
      <c r="A1741" s="11"/>
      <c r="B1741" s="11"/>
      <c r="C1741" s="11"/>
      <c r="D1741" s="13"/>
      <c r="E1741" s="14"/>
      <c r="F1741" s="14"/>
      <c r="G1741" s="14"/>
      <c r="H1741" s="14"/>
      <c r="I1741" s="14"/>
      <c r="J1741" s="14"/>
      <c r="K1741" s="11"/>
      <c r="L1741" s="20"/>
    </row>
    <row r="1742" spans="1:12" ht="13" x14ac:dyDescent="0.15">
      <c r="A1742" s="11"/>
      <c r="B1742" s="11"/>
      <c r="C1742" s="11"/>
      <c r="D1742" s="13"/>
      <c r="E1742" s="14"/>
      <c r="F1742" s="14"/>
      <c r="G1742" s="14"/>
      <c r="H1742" s="14"/>
      <c r="I1742" s="14"/>
      <c r="J1742" s="14"/>
      <c r="K1742" s="11"/>
      <c r="L1742" s="20"/>
    </row>
    <row r="1743" spans="1:12" ht="13" x14ac:dyDescent="0.15">
      <c r="A1743" s="11"/>
      <c r="B1743" s="11"/>
      <c r="C1743" s="11"/>
      <c r="D1743" s="13"/>
      <c r="E1743" s="14"/>
      <c r="F1743" s="14"/>
      <c r="G1743" s="14"/>
      <c r="H1743" s="14"/>
      <c r="I1743" s="14"/>
      <c r="J1743" s="14"/>
      <c r="K1743" s="11"/>
      <c r="L1743" s="20"/>
    </row>
    <row r="1744" spans="1:12" ht="13" x14ac:dyDescent="0.15">
      <c r="A1744" s="11"/>
      <c r="B1744" s="11"/>
      <c r="C1744" s="11"/>
      <c r="D1744" s="13"/>
      <c r="E1744" s="14"/>
      <c r="F1744" s="14"/>
      <c r="G1744" s="14"/>
      <c r="H1744" s="14"/>
      <c r="I1744" s="14"/>
      <c r="J1744" s="14"/>
      <c r="K1744" s="11"/>
      <c r="L1744" s="20"/>
    </row>
    <row r="1745" spans="1:12" ht="13" x14ac:dyDescent="0.15">
      <c r="A1745" s="11"/>
      <c r="B1745" s="11"/>
      <c r="C1745" s="11"/>
      <c r="D1745" s="13"/>
      <c r="E1745" s="14"/>
      <c r="F1745" s="14"/>
      <c r="G1745" s="14"/>
      <c r="H1745" s="14"/>
      <c r="I1745" s="14"/>
      <c r="J1745" s="14"/>
      <c r="K1745" s="11"/>
      <c r="L1745" s="20"/>
    </row>
    <row r="1746" spans="1:12" ht="13" x14ac:dyDescent="0.15">
      <c r="A1746" s="11"/>
      <c r="B1746" s="11"/>
      <c r="C1746" s="11"/>
      <c r="D1746" s="13"/>
      <c r="E1746" s="14"/>
      <c r="F1746" s="14"/>
      <c r="G1746" s="14"/>
      <c r="H1746" s="14"/>
      <c r="I1746" s="14"/>
      <c r="J1746" s="14"/>
      <c r="K1746" s="11"/>
      <c r="L1746" s="20"/>
    </row>
    <row r="1747" spans="1:12" ht="13" x14ac:dyDescent="0.15">
      <c r="A1747" s="11"/>
      <c r="B1747" s="11"/>
      <c r="C1747" s="11"/>
      <c r="D1747" s="13"/>
      <c r="E1747" s="14"/>
      <c r="F1747" s="14"/>
      <c r="G1747" s="14"/>
      <c r="H1747" s="14"/>
      <c r="I1747" s="14"/>
      <c r="J1747" s="14"/>
      <c r="K1747" s="11"/>
      <c r="L1747" s="20"/>
    </row>
    <row r="1748" spans="1:12" ht="13" x14ac:dyDescent="0.15">
      <c r="A1748" s="11"/>
      <c r="B1748" s="11"/>
      <c r="C1748" s="11"/>
      <c r="D1748" s="13"/>
      <c r="E1748" s="14"/>
      <c r="F1748" s="14"/>
      <c r="G1748" s="14"/>
      <c r="H1748" s="14"/>
      <c r="I1748" s="14"/>
      <c r="J1748" s="14"/>
      <c r="K1748" s="11"/>
      <c r="L1748" s="20"/>
    </row>
    <row r="1749" spans="1:12" ht="13" x14ac:dyDescent="0.15">
      <c r="A1749" s="11"/>
      <c r="B1749" s="11"/>
      <c r="C1749" s="11"/>
      <c r="D1749" s="13"/>
      <c r="E1749" s="14"/>
      <c r="F1749" s="14"/>
      <c r="G1749" s="14"/>
      <c r="H1749" s="14"/>
      <c r="I1749" s="14"/>
      <c r="J1749" s="14"/>
      <c r="K1749" s="11"/>
      <c r="L1749" s="20"/>
    </row>
    <row r="1750" spans="1:12" ht="13" x14ac:dyDescent="0.15">
      <c r="A1750" s="11"/>
      <c r="B1750" s="11"/>
      <c r="C1750" s="11"/>
      <c r="D1750" s="13"/>
      <c r="E1750" s="14"/>
      <c r="F1750" s="14"/>
      <c r="G1750" s="14"/>
      <c r="H1750" s="14"/>
      <c r="I1750" s="14"/>
      <c r="J1750" s="14"/>
      <c r="K1750" s="11"/>
      <c r="L1750" s="20"/>
    </row>
    <row r="1751" spans="1:12" ht="13" x14ac:dyDescent="0.15">
      <c r="A1751" s="11"/>
      <c r="B1751" s="11"/>
      <c r="C1751" s="11"/>
      <c r="D1751" s="13"/>
      <c r="E1751" s="14"/>
      <c r="F1751" s="14"/>
      <c r="G1751" s="14"/>
      <c r="H1751" s="14"/>
      <c r="I1751" s="14"/>
      <c r="J1751" s="14"/>
      <c r="K1751" s="11"/>
      <c r="L1751" s="20"/>
    </row>
    <row r="1752" spans="1:12" ht="13" x14ac:dyDescent="0.15">
      <c r="A1752" s="11"/>
      <c r="B1752" s="11"/>
      <c r="C1752" s="11"/>
      <c r="D1752" s="13"/>
      <c r="E1752" s="14"/>
      <c r="F1752" s="14"/>
      <c r="G1752" s="14"/>
      <c r="H1752" s="14"/>
      <c r="I1752" s="14"/>
      <c r="J1752" s="14"/>
      <c r="K1752" s="11"/>
      <c r="L1752" s="20"/>
    </row>
    <row r="1753" spans="1:12" ht="13" x14ac:dyDescent="0.15">
      <c r="A1753" s="11"/>
      <c r="B1753" s="11"/>
      <c r="C1753" s="11"/>
      <c r="D1753" s="13"/>
      <c r="E1753" s="14"/>
      <c r="F1753" s="14"/>
      <c r="G1753" s="14"/>
      <c r="H1753" s="14"/>
      <c r="I1753" s="14"/>
      <c r="J1753" s="14"/>
      <c r="K1753" s="11"/>
      <c r="L1753" s="20"/>
    </row>
    <row r="1754" spans="1:12" ht="13" x14ac:dyDescent="0.15">
      <c r="A1754" s="11"/>
      <c r="B1754" s="11"/>
      <c r="C1754" s="11"/>
      <c r="D1754" s="13"/>
      <c r="E1754" s="14"/>
      <c r="F1754" s="14"/>
      <c r="G1754" s="14"/>
      <c r="H1754" s="14"/>
      <c r="I1754" s="14"/>
      <c r="J1754" s="14"/>
      <c r="K1754" s="11"/>
      <c r="L1754" s="20"/>
    </row>
    <row r="1755" spans="1:12" ht="13" x14ac:dyDescent="0.15">
      <c r="A1755" s="11"/>
      <c r="B1755" s="11"/>
      <c r="C1755" s="11"/>
      <c r="D1755" s="13"/>
      <c r="E1755" s="14"/>
      <c r="F1755" s="14"/>
      <c r="G1755" s="14"/>
      <c r="H1755" s="14"/>
      <c r="I1755" s="14"/>
      <c r="J1755" s="14"/>
      <c r="K1755" s="11"/>
      <c r="L1755" s="20"/>
    </row>
    <row r="1756" spans="1:12" ht="13" x14ac:dyDescent="0.15">
      <c r="A1756" s="11"/>
      <c r="B1756" s="11"/>
      <c r="C1756" s="11"/>
      <c r="D1756" s="13"/>
      <c r="E1756" s="14"/>
      <c r="F1756" s="14"/>
      <c r="G1756" s="14"/>
      <c r="H1756" s="14"/>
      <c r="I1756" s="14"/>
      <c r="J1756" s="14"/>
      <c r="K1756" s="11"/>
      <c r="L1756" s="20"/>
    </row>
    <row r="1757" spans="1:12" ht="13" x14ac:dyDescent="0.15">
      <c r="A1757" s="11"/>
      <c r="B1757" s="11"/>
      <c r="C1757" s="11"/>
      <c r="D1757" s="13"/>
      <c r="E1757" s="14"/>
      <c r="F1757" s="14"/>
      <c r="G1757" s="14"/>
      <c r="H1757" s="14"/>
      <c r="I1757" s="14"/>
      <c r="J1757" s="14"/>
      <c r="K1757" s="11"/>
      <c r="L1757" s="20"/>
    </row>
    <row r="1758" spans="1:12" ht="13" x14ac:dyDescent="0.15">
      <c r="A1758" s="11"/>
      <c r="B1758" s="11"/>
      <c r="C1758" s="11"/>
      <c r="D1758" s="13"/>
      <c r="E1758" s="14"/>
      <c r="F1758" s="14"/>
      <c r="G1758" s="14"/>
      <c r="H1758" s="14"/>
      <c r="I1758" s="14"/>
      <c r="J1758" s="14"/>
      <c r="K1758" s="11"/>
      <c r="L1758" s="20"/>
    </row>
    <row r="1759" spans="1:12" ht="13" x14ac:dyDescent="0.15">
      <c r="A1759" s="11"/>
      <c r="B1759" s="11"/>
      <c r="C1759" s="11"/>
      <c r="D1759" s="13"/>
      <c r="E1759" s="14"/>
      <c r="F1759" s="14"/>
      <c r="G1759" s="14"/>
      <c r="H1759" s="14"/>
      <c r="I1759" s="14"/>
      <c r="J1759" s="14"/>
      <c r="K1759" s="11"/>
      <c r="L1759" s="20"/>
    </row>
    <row r="1760" spans="1:12" ht="13" x14ac:dyDescent="0.15">
      <c r="A1760" s="11"/>
      <c r="B1760" s="11"/>
      <c r="C1760" s="11"/>
      <c r="D1760" s="13"/>
      <c r="E1760" s="14"/>
      <c r="F1760" s="14"/>
      <c r="G1760" s="14"/>
      <c r="H1760" s="14"/>
      <c r="I1760" s="14"/>
      <c r="J1760" s="14"/>
      <c r="K1760" s="11"/>
      <c r="L1760" s="20"/>
    </row>
    <row r="1761" spans="1:12" ht="13" x14ac:dyDescent="0.15">
      <c r="A1761" s="11"/>
      <c r="B1761" s="11"/>
      <c r="C1761" s="11"/>
      <c r="D1761" s="13"/>
      <c r="E1761" s="14"/>
      <c r="F1761" s="14"/>
      <c r="G1761" s="14"/>
      <c r="H1761" s="14"/>
      <c r="I1761" s="14"/>
      <c r="J1761" s="14"/>
      <c r="K1761" s="11"/>
      <c r="L1761" s="20"/>
    </row>
    <row r="1762" spans="1:12" ht="13" x14ac:dyDescent="0.15">
      <c r="A1762" s="11"/>
      <c r="B1762" s="11"/>
      <c r="C1762" s="11"/>
      <c r="D1762" s="13"/>
      <c r="E1762" s="14"/>
      <c r="F1762" s="14"/>
      <c r="G1762" s="14"/>
      <c r="H1762" s="14"/>
      <c r="I1762" s="14"/>
      <c r="J1762" s="14"/>
      <c r="K1762" s="11"/>
      <c r="L1762" s="20"/>
    </row>
    <row r="1763" spans="1:12" ht="13" x14ac:dyDescent="0.15">
      <c r="A1763" s="11"/>
      <c r="B1763" s="11"/>
      <c r="C1763" s="11"/>
      <c r="D1763" s="13"/>
      <c r="E1763" s="14"/>
      <c r="F1763" s="14"/>
      <c r="G1763" s="14"/>
      <c r="H1763" s="14"/>
      <c r="I1763" s="14"/>
      <c r="J1763" s="14"/>
      <c r="K1763" s="11"/>
      <c r="L1763" s="20"/>
    </row>
    <row r="1764" spans="1:12" ht="13" x14ac:dyDescent="0.15">
      <c r="A1764" s="11"/>
      <c r="B1764" s="11"/>
      <c r="C1764" s="11"/>
      <c r="D1764" s="13"/>
      <c r="E1764" s="14"/>
      <c r="F1764" s="14"/>
      <c r="G1764" s="14"/>
      <c r="H1764" s="14"/>
      <c r="I1764" s="14"/>
      <c r="J1764" s="14"/>
      <c r="K1764" s="11"/>
      <c r="L1764" s="20"/>
    </row>
    <row r="1765" spans="1:12" ht="13" x14ac:dyDescent="0.15">
      <c r="A1765" s="11"/>
      <c r="B1765" s="11"/>
      <c r="C1765" s="11"/>
      <c r="D1765" s="13"/>
      <c r="E1765" s="14"/>
      <c r="F1765" s="14"/>
      <c r="G1765" s="14"/>
      <c r="H1765" s="14"/>
      <c r="I1765" s="14"/>
      <c r="J1765" s="14"/>
      <c r="K1765" s="11"/>
      <c r="L1765" s="20"/>
    </row>
    <row r="1766" spans="1:12" ht="13" x14ac:dyDescent="0.15">
      <c r="A1766" s="11"/>
      <c r="B1766" s="11"/>
      <c r="C1766" s="11"/>
      <c r="D1766" s="13"/>
      <c r="E1766" s="14"/>
      <c r="F1766" s="14"/>
      <c r="G1766" s="14"/>
      <c r="H1766" s="14"/>
      <c r="I1766" s="14"/>
      <c r="J1766" s="14"/>
      <c r="K1766" s="11"/>
      <c r="L1766" s="20"/>
    </row>
    <row r="1767" spans="1:12" ht="13" x14ac:dyDescent="0.15">
      <c r="A1767" s="11"/>
      <c r="B1767" s="11"/>
      <c r="C1767" s="11"/>
      <c r="D1767" s="13"/>
      <c r="E1767" s="14"/>
      <c r="F1767" s="14"/>
      <c r="G1767" s="14"/>
      <c r="H1767" s="14"/>
      <c r="I1767" s="14"/>
      <c r="J1767" s="14"/>
      <c r="K1767" s="11"/>
      <c r="L1767" s="20"/>
    </row>
    <row r="1768" spans="1:12" ht="13" x14ac:dyDescent="0.15">
      <c r="A1768" s="11"/>
      <c r="B1768" s="11"/>
      <c r="C1768" s="11"/>
      <c r="D1768" s="13"/>
      <c r="E1768" s="14"/>
      <c r="F1768" s="14"/>
      <c r="G1768" s="14"/>
      <c r="H1768" s="14"/>
      <c r="I1768" s="14"/>
      <c r="J1768" s="14"/>
      <c r="K1768" s="11"/>
      <c r="L1768" s="20"/>
    </row>
    <row r="1769" spans="1:12" ht="13" x14ac:dyDescent="0.15">
      <c r="A1769" s="11"/>
      <c r="B1769" s="11"/>
      <c r="C1769" s="11"/>
      <c r="D1769" s="13"/>
      <c r="E1769" s="14"/>
      <c r="F1769" s="14"/>
      <c r="G1769" s="14"/>
      <c r="H1769" s="14"/>
      <c r="I1769" s="14"/>
      <c r="J1769" s="14"/>
      <c r="K1769" s="11"/>
      <c r="L1769" s="20"/>
    </row>
    <row r="1770" spans="1:12" ht="13" x14ac:dyDescent="0.15">
      <c r="A1770" s="11"/>
      <c r="B1770" s="11"/>
      <c r="C1770" s="11"/>
      <c r="D1770" s="13"/>
      <c r="E1770" s="14"/>
      <c r="F1770" s="14"/>
      <c r="G1770" s="14"/>
      <c r="H1770" s="14"/>
      <c r="I1770" s="14"/>
      <c r="J1770" s="14"/>
      <c r="K1770" s="11"/>
      <c r="L1770" s="20"/>
    </row>
    <row r="1771" spans="1:12" ht="13" x14ac:dyDescent="0.15">
      <c r="A1771" s="11"/>
      <c r="B1771" s="11"/>
      <c r="C1771" s="11"/>
      <c r="D1771" s="13"/>
      <c r="E1771" s="14"/>
      <c r="F1771" s="14"/>
      <c r="G1771" s="14"/>
      <c r="H1771" s="14"/>
      <c r="I1771" s="14"/>
      <c r="J1771" s="14"/>
      <c r="K1771" s="11"/>
      <c r="L1771" s="20"/>
    </row>
    <row r="1772" spans="1:12" ht="13" x14ac:dyDescent="0.15">
      <c r="A1772" s="11"/>
      <c r="B1772" s="11"/>
      <c r="C1772" s="11"/>
      <c r="D1772" s="13"/>
      <c r="E1772" s="14"/>
      <c r="F1772" s="14"/>
      <c r="G1772" s="14"/>
      <c r="H1772" s="14"/>
      <c r="I1772" s="14"/>
      <c r="J1772" s="14"/>
      <c r="K1772" s="11"/>
      <c r="L1772" s="20"/>
    </row>
    <row r="1773" spans="1:12" ht="13" x14ac:dyDescent="0.15">
      <c r="A1773" s="11"/>
      <c r="B1773" s="11"/>
      <c r="C1773" s="11"/>
      <c r="D1773" s="13"/>
      <c r="E1773" s="14"/>
      <c r="F1773" s="14"/>
      <c r="G1773" s="14"/>
      <c r="H1773" s="14"/>
      <c r="I1773" s="14"/>
      <c r="J1773" s="14"/>
      <c r="K1773" s="11"/>
      <c r="L1773" s="20"/>
    </row>
    <row r="1774" spans="1:12" ht="13" x14ac:dyDescent="0.15">
      <c r="A1774" s="11"/>
      <c r="B1774" s="11"/>
      <c r="C1774" s="11"/>
      <c r="D1774" s="13"/>
      <c r="E1774" s="14"/>
      <c r="F1774" s="14"/>
      <c r="G1774" s="14"/>
      <c r="H1774" s="14"/>
      <c r="I1774" s="14"/>
      <c r="J1774" s="14"/>
      <c r="K1774" s="11"/>
      <c r="L1774" s="20"/>
    </row>
    <row r="1775" spans="1:12" ht="13" x14ac:dyDescent="0.15">
      <c r="A1775" s="11"/>
      <c r="B1775" s="11"/>
      <c r="C1775" s="11"/>
      <c r="D1775" s="13"/>
      <c r="E1775" s="14"/>
      <c r="F1775" s="14"/>
      <c r="G1775" s="14"/>
      <c r="H1775" s="14"/>
      <c r="I1775" s="14"/>
      <c r="J1775" s="14"/>
      <c r="K1775" s="11"/>
      <c r="L1775" s="20"/>
    </row>
    <row r="1776" spans="1:12" ht="13" x14ac:dyDescent="0.15">
      <c r="A1776" s="11"/>
      <c r="B1776" s="11"/>
      <c r="C1776" s="11"/>
      <c r="D1776" s="13"/>
      <c r="E1776" s="14"/>
      <c r="F1776" s="14"/>
      <c r="G1776" s="14"/>
      <c r="H1776" s="14"/>
      <c r="I1776" s="14"/>
      <c r="J1776" s="14"/>
      <c r="K1776" s="11"/>
      <c r="L1776" s="20"/>
    </row>
    <row r="1777" spans="1:12" ht="13" x14ac:dyDescent="0.15">
      <c r="A1777" s="11"/>
      <c r="B1777" s="11"/>
      <c r="C1777" s="11"/>
      <c r="D1777" s="13"/>
      <c r="E1777" s="14"/>
      <c r="F1777" s="14"/>
      <c r="G1777" s="14"/>
      <c r="H1777" s="14"/>
      <c r="I1777" s="14"/>
      <c r="J1777" s="14"/>
      <c r="K1777" s="11"/>
      <c r="L1777" s="20"/>
    </row>
    <row r="1778" spans="1:12" ht="13" x14ac:dyDescent="0.15">
      <c r="A1778" s="11"/>
      <c r="B1778" s="11"/>
      <c r="C1778" s="11"/>
      <c r="D1778" s="13"/>
      <c r="E1778" s="14"/>
      <c r="F1778" s="14"/>
      <c r="G1778" s="14"/>
      <c r="H1778" s="14"/>
      <c r="I1778" s="14"/>
      <c r="J1778" s="14"/>
      <c r="K1778" s="11"/>
      <c r="L1778" s="20"/>
    </row>
    <row r="1779" spans="1:12" ht="13" x14ac:dyDescent="0.15">
      <c r="A1779" s="11"/>
      <c r="B1779" s="11"/>
      <c r="C1779" s="11"/>
      <c r="D1779" s="13"/>
      <c r="E1779" s="14"/>
      <c r="F1779" s="14"/>
      <c r="G1779" s="14"/>
      <c r="H1779" s="14"/>
      <c r="I1779" s="14"/>
      <c r="J1779" s="14"/>
      <c r="K1779" s="11"/>
      <c r="L1779" s="20"/>
    </row>
    <row r="1780" spans="1:12" ht="13" x14ac:dyDescent="0.15">
      <c r="A1780" s="11"/>
      <c r="B1780" s="11"/>
      <c r="C1780" s="11"/>
      <c r="D1780" s="13"/>
      <c r="E1780" s="14"/>
      <c r="F1780" s="14"/>
      <c r="G1780" s="14"/>
      <c r="H1780" s="14"/>
      <c r="I1780" s="14"/>
      <c r="J1780" s="14"/>
      <c r="K1780" s="11"/>
      <c r="L1780" s="20"/>
    </row>
    <row r="1781" spans="1:12" ht="13" x14ac:dyDescent="0.15">
      <c r="A1781" s="11"/>
      <c r="B1781" s="11"/>
      <c r="C1781" s="11"/>
      <c r="D1781" s="13"/>
      <c r="E1781" s="14"/>
      <c r="F1781" s="14"/>
      <c r="G1781" s="14"/>
      <c r="H1781" s="14"/>
      <c r="I1781" s="14"/>
      <c r="J1781" s="14"/>
      <c r="K1781" s="11"/>
      <c r="L1781" s="20"/>
    </row>
    <row r="1782" spans="1:12" ht="13" x14ac:dyDescent="0.15">
      <c r="A1782" s="11"/>
      <c r="B1782" s="11"/>
      <c r="C1782" s="11"/>
      <c r="D1782" s="13"/>
      <c r="E1782" s="14"/>
      <c r="F1782" s="14"/>
      <c r="G1782" s="14"/>
      <c r="H1782" s="14"/>
      <c r="I1782" s="14"/>
      <c r="J1782" s="14"/>
      <c r="K1782" s="11"/>
      <c r="L1782" s="20"/>
    </row>
    <row r="1783" spans="1:12" ht="13" x14ac:dyDescent="0.15">
      <c r="A1783" s="11"/>
      <c r="B1783" s="11"/>
      <c r="C1783" s="11"/>
      <c r="D1783" s="13"/>
      <c r="E1783" s="14"/>
      <c r="F1783" s="14"/>
      <c r="G1783" s="14"/>
      <c r="H1783" s="14"/>
      <c r="I1783" s="14"/>
      <c r="J1783" s="14"/>
      <c r="K1783" s="11"/>
      <c r="L1783" s="20"/>
    </row>
    <row r="1784" spans="1:12" ht="13" x14ac:dyDescent="0.15">
      <c r="A1784" s="11"/>
      <c r="B1784" s="11"/>
      <c r="C1784" s="11"/>
      <c r="D1784" s="13"/>
      <c r="E1784" s="14"/>
      <c r="F1784" s="14"/>
      <c r="G1784" s="14"/>
      <c r="H1784" s="14"/>
      <c r="I1784" s="14"/>
      <c r="J1784" s="14"/>
      <c r="K1784" s="11"/>
      <c r="L1784" s="20"/>
    </row>
    <row r="1785" spans="1:12" ht="13" x14ac:dyDescent="0.15">
      <c r="A1785" s="11"/>
      <c r="B1785" s="11"/>
      <c r="C1785" s="11"/>
      <c r="D1785" s="13"/>
      <c r="E1785" s="14"/>
      <c r="F1785" s="14"/>
      <c r="G1785" s="14"/>
      <c r="H1785" s="14"/>
      <c r="I1785" s="14"/>
      <c r="J1785" s="14"/>
      <c r="K1785" s="11"/>
      <c r="L1785" s="20"/>
    </row>
    <row r="1786" spans="1:12" ht="13" x14ac:dyDescent="0.15">
      <c r="A1786" s="11"/>
      <c r="B1786" s="11"/>
      <c r="C1786" s="11"/>
      <c r="D1786" s="13"/>
      <c r="E1786" s="14"/>
      <c r="F1786" s="14"/>
      <c r="G1786" s="14"/>
      <c r="H1786" s="14"/>
      <c r="I1786" s="14"/>
      <c r="J1786" s="14"/>
      <c r="K1786" s="11"/>
      <c r="L1786" s="20"/>
    </row>
    <row r="1787" spans="1:12" ht="13" x14ac:dyDescent="0.15">
      <c r="A1787" s="11"/>
      <c r="B1787" s="11"/>
      <c r="C1787" s="11"/>
      <c r="D1787" s="13"/>
      <c r="E1787" s="14"/>
      <c r="F1787" s="14"/>
      <c r="G1787" s="14"/>
      <c r="H1787" s="14"/>
      <c r="I1787" s="14"/>
      <c r="J1787" s="14"/>
      <c r="K1787" s="11"/>
      <c r="L1787" s="20"/>
    </row>
    <row r="1788" spans="1:12" ht="13" x14ac:dyDescent="0.15">
      <c r="A1788" s="11"/>
      <c r="B1788" s="11"/>
      <c r="C1788" s="11"/>
      <c r="D1788" s="13"/>
      <c r="E1788" s="14"/>
      <c r="F1788" s="14"/>
      <c r="G1788" s="14"/>
      <c r="H1788" s="14"/>
      <c r="I1788" s="14"/>
      <c r="J1788" s="14"/>
      <c r="K1788" s="11"/>
      <c r="L1788" s="20"/>
    </row>
    <row r="1789" spans="1:12" ht="13" x14ac:dyDescent="0.15">
      <c r="A1789" s="11"/>
      <c r="B1789" s="11"/>
      <c r="C1789" s="11"/>
      <c r="D1789" s="13"/>
      <c r="E1789" s="14"/>
      <c r="F1789" s="14"/>
      <c r="G1789" s="14"/>
      <c r="H1789" s="14"/>
      <c r="I1789" s="14"/>
      <c r="J1789" s="14"/>
      <c r="K1789" s="11"/>
      <c r="L1789" s="20"/>
    </row>
    <row r="1790" spans="1:12" ht="13" x14ac:dyDescent="0.15">
      <c r="A1790" s="11"/>
      <c r="B1790" s="11"/>
      <c r="C1790" s="11"/>
      <c r="D1790" s="13"/>
      <c r="E1790" s="14"/>
      <c r="F1790" s="14"/>
      <c r="G1790" s="14"/>
      <c r="H1790" s="14"/>
      <c r="I1790" s="14"/>
      <c r="J1790" s="14"/>
      <c r="K1790" s="11"/>
      <c r="L1790" s="20"/>
    </row>
    <row r="1791" spans="1:12" ht="13" x14ac:dyDescent="0.15">
      <c r="A1791" s="11"/>
      <c r="B1791" s="11"/>
      <c r="C1791" s="11"/>
      <c r="D1791" s="13"/>
      <c r="E1791" s="14"/>
      <c r="F1791" s="14"/>
      <c r="G1791" s="14"/>
      <c r="H1791" s="14"/>
      <c r="I1791" s="14"/>
      <c r="J1791" s="14"/>
      <c r="K1791" s="11"/>
      <c r="L1791" s="20"/>
    </row>
    <row r="1792" spans="1:12" ht="13" x14ac:dyDescent="0.15">
      <c r="A1792" s="11"/>
      <c r="B1792" s="11"/>
      <c r="C1792" s="11"/>
      <c r="D1792" s="13"/>
      <c r="E1792" s="14"/>
      <c r="F1792" s="14"/>
      <c r="G1792" s="14"/>
      <c r="H1792" s="14"/>
      <c r="I1792" s="14"/>
      <c r="J1792" s="14"/>
      <c r="K1792" s="11"/>
      <c r="L1792" s="20"/>
    </row>
    <row r="1793" spans="1:12" ht="13" x14ac:dyDescent="0.15">
      <c r="A1793" s="11"/>
      <c r="B1793" s="11"/>
      <c r="C1793" s="11"/>
      <c r="D1793" s="13"/>
      <c r="E1793" s="14"/>
      <c r="F1793" s="14"/>
      <c r="G1793" s="14"/>
      <c r="H1793" s="14"/>
      <c r="I1793" s="14"/>
      <c r="J1793" s="14"/>
      <c r="K1793" s="11"/>
      <c r="L1793" s="20"/>
    </row>
    <row r="1794" spans="1:12" ht="13" x14ac:dyDescent="0.15">
      <c r="A1794" s="11"/>
      <c r="B1794" s="11"/>
      <c r="C1794" s="11"/>
      <c r="D1794" s="13"/>
      <c r="E1794" s="14"/>
      <c r="F1794" s="14"/>
      <c r="G1794" s="14"/>
      <c r="H1794" s="14"/>
      <c r="I1794" s="14"/>
      <c r="J1794" s="14"/>
      <c r="K1794" s="11"/>
      <c r="L1794" s="20"/>
    </row>
    <row r="1795" spans="1:12" ht="13" x14ac:dyDescent="0.15">
      <c r="A1795" s="11"/>
      <c r="B1795" s="11"/>
      <c r="C1795" s="11"/>
      <c r="D1795" s="13"/>
      <c r="E1795" s="14"/>
      <c r="F1795" s="14"/>
      <c r="G1795" s="14"/>
      <c r="H1795" s="14"/>
      <c r="I1795" s="14"/>
      <c r="J1795" s="14"/>
      <c r="K1795" s="11"/>
      <c r="L1795" s="20"/>
    </row>
    <row r="1796" spans="1:12" ht="13" x14ac:dyDescent="0.15">
      <c r="A1796" s="11"/>
      <c r="B1796" s="11"/>
      <c r="C1796" s="11"/>
      <c r="D1796" s="13"/>
      <c r="E1796" s="14"/>
      <c r="F1796" s="14"/>
      <c r="G1796" s="14"/>
      <c r="H1796" s="14"/>
      <c r="I1796" s="14"/>
      <c r="J1796" s="14"/>
      <c r="K1796" s="11"/>
      <c r="L1796" s="20"/>
    </row>
    <row r="1797" spans="1:12" ht="13" x14ac:dyDescent="0.15">
      <c r="A1797" s="11"/>
      <c r="B1797" s="11"/>
      <c r="C1797" s="11"/>
      <c r="D1797" s="13"/>
      <c r="E1797" s="14"/>
      <c r="F1797" s="14"/>
      <c r="G1797" s="14"/>
      <c r="H1797" s="14"/>
      <c r="I1797" s="14"/>
      <c r="J1797" s="14"/>
      <c r="K1797" s="11"/>
      <c r="L1797" s="20"/>
    </row>
    <row r="1798" spans="1:12" ht="13" x14ac:dyDescent="0.15">
      <c r="A1798" s="11"/>
      <c r="B1798" s="11"/>
      <c r="C1798" s="11"/>
      <c r="D1798" s="13"/>
      <c r="E1798" s="14"/>
      <c r="F1798" s="14"/>
      <c r="G1798" s="14"/>
      <c r="H1798" s="14"/>
      <c r="I1798" s="14"/>
      <c r="J1798" s="14"/>
      <c r="K1798" s="11"/>
      <c r="L1798" s="20"/>
    </row>
    <row r="1799" spans="1:12" ht="13" x14ac:dyDescent="0.15">
      <c r="A1799" s="11"/>
      <c r="B1799" s="11"/>
      <c r="C1799" s="11"/>
      <c r="D1799" s="13"/>
      <c r="E1799" s="14"/>
      <c r="F1799" s="14"/>
      <c r="G1799" s="14"/>
      <c r="H1799" s="14"/>
      <c r="I1799" s="14"/>
      <c r="J1799" s="14"/>
      <c r="K1799" s="11"/>
      <c r="L1799" s="20"/>
    </row>
    <row r="1800" spans="1:12" ht="13" x14ac:dyDescent="0.15">
      <c r="A1800" s="11"/>
      <c r="B1800" s="11"/>
      <c r="C1800" s="11"/>
      <c r="D1800" s="13"/>
      <c r="E1800" s="14"/>
      <c r="F1800" s="14"/>
      <c r="G1800" s="14"/>
      <c r="H1800" s="14"/>
      <c r="I1800" s="14"/>
      <c r="J1800" s="14"/>
      <c r="K1800" s="11"/>
      <c r="L1800" s="20"/>
    </row>
    <row r="1801" spans="1:12" ht="13" x14ac:dyDescent="0.15">
      <c r="A1801" s="11"/>
      <c r="B1801" s="11"/>
      <c r="C1801" s="11"/>
      <c r="D1801" s="13"/>
      <c r="E1801" s="14"/>
      <c r="F1801" s="14"/>
      <c r="G1801" s="14"/>
      <c r="H1801" s="14"/>
      <c r="I1801" s="14"/>
      <c r="J1801" s="14"/>
      <c r="K1801" s="11"/>
      <c r="L1801" s="20"/>
    </row>
    <row r="1802" spans="1:12" ht="13" x14ac:dyDescent="0.15">
      <c r="A1802" s="11"/>
      <c r="B1802" s="11"/>
      <c r="C1802" s="11"/>
      <c r="D1802" s="13"/>
      <c r="E1802" s="14"/>
      <c r="F1802" s="14"/>
      <c r="G1802" s="14"/>
      <c r="H1802" s="14"/>
      <c r="I1802" s="14"/>
      <c r="J1802" s="14"/>
      <c r="K1802" s="11"/>
      <c r="L1802" s="20"/>
    </row>
    <row r="1803" spans="1:12" ht="13" x14ac:dyDescent="0.15">
      <c r="A1803" s="11"/>
      <c r="B1803" s="11"/>
      <c r="C1803" s="11"/>
      <c r="D1803" s="13"/>
      <c r="E1803" s="14"/>
      <c r="F1803" s="14"/>
      <c r="G1803" s="14"/>
      <c r="H1803" s="14"/>
      <c r="I1803" s="14"/>
      <c r="J1803" s="14"/>
      <c r="K1803" s="11"/>
      <c r="L1803" s="20"/>
    </row>
    <row r="1804" spans="1:12" ht="13" x14ac:dyDescent="0.15">
      <c r="A1804" s="11"/>
      <c r="B1804" s="11"/>
      <c r="C1804" s="11"/>
      <c r="D1804" s="13"/>
      <c r="E1804" s="14"/>
      <c r="F1804" s="14"/>
      <c r="G1804" s="14"/>
      <c r="H1804" s="14"/>
      <c r="I1804" s="14"/>
      <c r="J1804" s="14"/>
      <c r="K1804" s="11"/>
      <c r="L1804" s="20"/>
    </row>
    <row r="1805" spans="1:12" ht="13" x14ac:dyDescent="0.15">
      <c r="A1805" s="11"/>
      <c r="B1805" s="11"/>
      <c r="C1805" s="11"/>
      <c r="D1805" s="13"/>
      <c r="E1805" s="14"/>
      <c r="F1805" s="14"/>
      <c r="G1805" s="14"/>
      <c r="H1805" s="14"/>
      <c r="I1805" s="14"/>
      <c r="J1805" s="14"/>
      <c r="K1805" s="11"/>
      <c r="L1805" s="20"/>
    </row>
    <row r="1806" spans="1:12" ht="13" x14ac:dyDescent="0.15">
      <c r="A1806" s="11"/>
      <c r="B1806" s="11"/>
      <c r="C1806" s="11"/>
      <c r="D1806" s="13"/>
      <c r="E1806" s="14"/>
      <c r="F1806" s="14"/>
      <c r="G1806" s="14"/>
      <c r="H1806" s="14"/>
      <c r="I1806" s="14"/>
      <c r="J1806" s="14"/>
      <c r="K1806" s="11"/>
      <c r="L1806" s="20"/>
    </row>
    <row r="1807" spans="1:12" ht="13" x14ac:dyDescent="0.15">
      <c r="A1807" s="11"/>
      <c r="B1807" s="11"/>
      <c r="C1807" s="11"/>
      <c r="D1807" s="13"/>
      <c r="E1807" s="14"/>
      <c r="F1807" s="14"/>
      <c r="G1807" s="14"/>
      <c r="H1807" s="14"/>
      <c r="I1807" s="14"/>
      <c r="J1807" s="14"/>
      <c r="K1807" s="11"/>
      <c r="L1807" s="20"/>
    </row>
    <row r="1808" spans="1:12" ht="13" x14ac:dyDescent="0.15">
      <c r="A1808" s="11"/>
      <c r="B1808" s="11"/>
      <c r="C1808" s="11"/>
      <c r="D1808" s="13"/>
      <c r="E1808" s="14"/>
      <c r="F1808" s="14"/>
      <c r="G1808" s="14"/>
      <c r="H1808" s="14"/>
      <c r="I1808" s="14"/>
      <c r="J1808" s="14"/>
      <c r="K1808" s="11"/>
      <c r="L1808" s="20"/>
    </row>
    <row r="1809" spans="1:12" ht="13" x14ac:dyDescent="0.15">
      <c r="A1809" s="11"/>
      <c r="B1809" s="11"/>
      <c r="C1809" s="11"/>
      <c r="D1809" s="13"/>
      <c r="E1809" s="14"/>
      <c r="F1809" s="14"/>
      <c r="G1809" s="14"/>
      <c r="H1809" s="14"/>
      <c r="I1809" s="14"/>
      <c r="J1809" s="14"/>
      <c r="K1809" s="11"/>
      <c r="L1809" s="20"/>
    </row>
    <row r="1810" spans="1:12" ht="13" x14ac:dyDescent="0.15">
      <c r="A1810" s="11"/>
      <c r="B1810" s="11"/>
      <c r="C1810" s="11"/>
      <c r="D1810" s="13"/>
      <c r="E1810" s="14"/>
      <c r="F1810" s="14"/>
      <c r="G1810" s="14"/>
      <c r="H1810" s="14"/>
      <c r="I1810" s="14"/>
      <c r="J1810" s="14"/>
      <c r="K1810" s="11"/>
      <c r="L1810" s="20"/>
    </row>
    <row r="1811" spans="1:12" ht="13" x14ac:dyDescent="0.15">
      <c r="A1811" s="11"/>
      <c r="B1811" s="11"/>
      <c r="C1811" s="11"/>
      <c r="D1811" s="13"/>
      <c r="E1811" s="14"/>
      <c r="F1811" s="14"/>
      <c r="G1811" s="14"/>
      <c r="H1811" s="14"/>
      <c r="I1811" s="14"/>
      <c r="J1811" s="14"/>
      <c r="K1811" s="11"/>
      <c r="L1811" s="20"/>
    </row>
    <row r="1812" spans="1:12" ht="13" x14ac:dyDescent="0.15">
      <c r="A1812" s="11"/>
      <c r="B1812" s="11"/>
      <c r="C1812" s="11"/>
      <c r="D1812" s="13"/>
      <c r="E1812" s="14"/>
      <c r="F1812" s="14"/>
      <c r="G1812" s="14"/>
      <c r="H1812" s="14"/>
      <c r="I1812" s="14"/>
      <c r="J1812" s="14"/>
      <c r="K1812" s="11"/>
      <c r="L1812" s="20"/>
    </row>
    <row r="1813" spans="1:12" ht="13" x14ac:dyDescent="0.15">
      <c r="A1813" s="11"/>
      <c r="B1813" s="11"/>
      <c r="C1813" s="11"/>
      <c r="D1813" s="13"/>
      <c r="E1813" s="14"/>
      <c r="F1813" s="14"/>
      <c r="G1813" s="14"/>
      <c r="H1813" s="14"/>
      <c r="I1813" s="14"/>
      <c r="J1813" s="14"/>
      <c r="K1813" s="11"/>
      <c r="L1813" s="20"/>
    </row>
    <row r="1814" spans="1:12" ht="13" x14ac:dyDescent="0.15">
      <c r="A1814" s="11"/>
      <c r="B1814" s="11"/>
      <c r="C1814" s="11"/>
      <c r="D1814" s="13"/>
      <c r="E1814" s="14"/>
      <c r="F1814" s="14"/>
      <c r="G1814" s="14"/>
      <c r="H1814" s="14"/>
      <c r="I1814" s="14"/>
      <c r="J1814" s="14"/>
      <c r="K1814" s="11"/>
      <c r="L1814" s="20"/>
    </row>
    <row r="1815" spans="1:12" ht="13" x14ac:dyDescent="0.15">
      <c r="A1815" s="11"/>
      <c r="B1815" s="11"/>
      <c r="C1815" s="11"/>
      <c r="D1815" s="13"/>
      <c r="E1815" s="14"/>
      <c r="F1815" s="14"/>
      <c r="G1815" s="14"/>
      <c r="H1815" s="14"/>
      <c r="I1815" s="14"/>
      <c r="J1815" s="14"/>
      <c r="K1815" s="11"/>
      <c r="L1815" s="20"/>
    </row>
    <row r="1816" spans="1:12" ht="13" x14ac:dyDescent="0.15">
      <c r="A1816" s="11"/>
      <c r="B1816" s="11"/>
      <c r="C1816" s="11"/>
      <c r="D1816" s="13"/>
      <c r="E1816" s="14"/>
      <c r="F1816" s="14"/>
      <c r="G1816" s="14"/>
      <c r="H1816" s="14"/>
      <c r="I1816" s="14"/>
      <c r="J1816" s="14"/>
      <c r="K1816" s="11"/>
      <c r="L1816" s="20"/>
    </row>
    <row r="1817" spans="1:12" ht="13" x14ac:dyDescent="0.15">
      <c r="A1817" s="11"/>
      <c r="B1817" s="11"/>
      <c r="C1817" s="11"/>
      <c r="D1817" s="13"/>
      <c r="E1817" s="14"/>
      <c r="F1817" s="14"/>
      <c r="G1817" s="14"/>
      <c r="H1817" s="14"/>
      <c r="I1817" s="14"/>
      <c r="J1817" s="14"/>
      <c r="K1817" s="11"/>
      <c r="L1817" s="20"/>
    </row>
    <row r="1818" spans="1:12" ht="13" x14ac:dyDescent="0.15">
      <c r="A1818" s="11"/>
      <c r="B1818" s="11"/>
      <c r="C1818" s="11"/>
      <c r="D1818" s="13"/>
      <c r="E1818" s="14"/>
      <c r="F1818" s="14"/>
      <c r="G1818" s="14"/>
      <c r="H1818" s="14"/>
      <c r="I1818" s="14"/>
      <c r="J1818" s="14"/>
      <c r="K1818" s="11"/>
      <c r="L1818" s="20"/>
    </row>
    <row r="1819" spans="1:12" ht="13" x14ac:dyDescent="0.15">
      <c r="A1819" s="11"/>
      <c r="B1819" s="11"/>
      <c r="C1819" s="11"/>
      <c r="D1819" s="13"/>
      <c r="E1819" s="14"/>
      <c r="F1819" s="14"/>
      <c r="G1819" s="14"/>
      <c r="H1819" s="14"/>
      <c r="I1819" s="14"/>
      <c r="J1819" s="14"/>
      <c r="K1819" s="11"/>
      <c r="L1819" s="20"/>
    </row>
    <row r="1820" spans="1:12" ht="13" x14ac:dyDescent="0.15">
      <c r="A1820" s="11"/>
      <c r="B1820" s="11"/>
      <c r="C1820" s="11"/>
      <c r="D1820" s="13"/>
      <c r="E1820" s="14"/>
      <c r="F1820" s="14"/>
      <c r="G1820" s="14"/>
      <c r="H1820" s="14"/>
      <c r="I1820" s="14"/>
      <c r="J1820" s="14"/>
      <c r="K1820" s="11"/>
      <c r="L1820" s="20"/>
    </row>
    <row r="1821" spans="1:12" ht="13" x14ac:dyDescent="0.15">
      <c r="A1821" s="11"/>
      <c r="B1821" s="11"/>
      <c r="C1821" s="11"/>
      <c r="D1821" s="13"/>
      <c r="E1821" s="14"/>
      <c r="F1821" s="14"/>
      <c r="G1821" s="14"/>
      <c r="H1821" s="14"/>
      <c r="I1821" s="14"/>
      <c r="J1821" s="14"/>
      <c r="K1821" s="11"/>
      <c r="L1821" s="20"/>
    </row>
    <row r="1822" spans="1:12" ht="13" x14ac:dyDescent="0.15">
      <c r="A1822" s="11"/>
      <c r="B1822" s="11"/>
      <c r="C1822" s="11"/>
      <c r="D1822" s="13"/>
      <c r="E1822" s="14"/>
      <c r="F1822" s="14"/>
      <c r="G1822" s="14"/>
      <c r="H1822" s="14"/>
      <c r="I1822" s="14"/>
      <c r="J1822" s="14"/>
      <c r="K1822" s="11"/>
      <c r="L1822" s="20"/>
    </row>
    <row r="1823" spans="1:12" ht="13" x14ac:dyDescent="0.15">
      <c r="A1823" s="11"/>
      <c r="B1823" s="11"/>
      <c r="C1823" s="11"/>
      <c r="D1823" s="13"/>
      <c r="E1823" s="14"/>
      <c r="F1823" s="14"/>
      <c r="G1823" s="14"/>
      <c r="H1823" s="14"/>
      <c r="I1823" s="14"/>
      <c r="J1823" s="14"/>
      <c r="K1823" s="11"/>
      <c r="L1823" s="20"/>
    </row>
    <row r="1824" spans="1:12" ht="13" x14ac:dyDescent="0.15">
      <c r="A1824" s="11"/>
      <c r="B1824" s="11"/>
      <c r="C1824" s="11"/>
      <c r="D1824" s="13"/>
      <c r="E1824" s="14"/>
      <c r="F1824" s="14"/>
      <c r="G1824" s="14"/>
      <c r="H1824" s="14"/>
      <c r="I1824" s="14"/>
      <c r="J1824" s="14"/>
      <c r="K1824" s="11"/>
      <c r="L1824" s="20"/>
    </row>
    <row r="1825" spans="1:12" ht="13" x14ac:dyDescent="0.15">
      <c r="A1825" s="11"/>
      <c r="B1825" s="11"/>
      <c r="C1825" s="11"/>
      <c r="D1825" s="13"/>
      <c r="E1825" s="14"/>
      <c r="F1825" s="14"/>
      <c r="G1825" s="14"/>
      <c r="H1825" s="14"/>
      <c r="I1825" s="14"/>
      <c r="J1825" s="14"/>
      <c r="K1825" s="11"/>
      <c r="L1825" s="20"/>
    </row>
    <row r="1826" spans="1:12" ht="13" x14ac:dyDescent="0.15">
      <c r="A1826" s="11"/>
      <c r="B1826" s="11"/>
      <c r="C1826" s="11"/>
      <c r="D1826" s="13"/>
      <c r="E1826" s="14"/>
      <c r="F1826" s="14"/>
      <c r="G1826" s="14"/>
      <c r="H1826" s="14"/>
      <c r="I1826" s="14"/>
      <c r="J1826" s="14"/>
      <c r="K1826" s="11"/>
      <c r="L1826" s="20"/>
    </row>
    <row r="1827" spans="1:12" ht="13" x14ac:dyDescent="0.15">
      <c r="A1827" s="11"/>
      <c r="B1827" s="11"/>
      <c r="C1827" s="11"/>
      <c r="D1827" s="13"/>
      <c r="E1827" s="14"/>
      <c r="F1827" s="14"/>
      <c r="G1827" s="14"/>
      <c r="H1827" s="14"/>
      <c r="I1827" s="14"/>
      <c r="J1827" s="14"/>
      <c r="K1827" s="11"/>
      <c r="L1827" s="20"/>
    </row>
    <row r="1828" spans="1:12" ht="13" x14ac:dyDescent="0.15">
      <c r="A1828" s="11"/>
      <c r="B1828" s="11"/>
      <c r="C1828" s="11"/>
      <c r="D1828" s="13"/>
      <c r="E1828" s="14"/>
      <c r="F1828" s="14"/>
      <c r="G1828" s="14"/>
      <c r="H1828" s="14"/>
      <c r="I1828" s="14"/>
      <c r="J1828" s="14"/>
      <c r="K1828" s="11"/>
      <c r="L1828" s="20"/>
    </row>
    <row r="1829" spans="1:12" ht="13" x14ac:dyDescent="0.15">
      <c r="A1829" s="11"/>
      <c r="B1829" s="11"/>
      <c r="C1829" s="11"/>
      <c r="D1829" s="13"/>
      <c r="E1829" s="14"/>
      <c r="F1829" s="14"/>
      <c r="G1829" s="14"/>
      <c r="H1829" s="14"/>
      <c r="I1829" s="14"/>
      <c r="J1829" s="14"/>
      <c r="K1829" s="11"/>
      <c r="L1829" s="20"/>
    </row>
    <row r="1830" spans="1:12" ht="13" x14ac:dyDescent="0.15">
      <c r="A1830" s="11"/>
      <c r="B1830" s="11"/>
      <c r="C1830" s="11"/>
      <c r="D1830" s="13"/>
      <c r="E1830" s="14"/>
      <c r="F1830" s="14"/>
      <c r="G1830" s="14"/>
      <c r="H1830" s="14"/>
      <c r="I1830" s="14"/>
      <c r="J1830" s="14"/>
      <c r="K1830" s="11"/>
      <c r="L1830" s="20"/>
    </row>
    <row r="1831" spans="1:12" ht="13" x14ac:dyDescent="0.15">
      <c r="A1831" s="11"/>
      <c r="B1831" s="11"/>
      <c r="C1831" s="11"/>
      <c r="D1831" s="13"/>
      <c r="E1831" s="14"/>
      <c r="F1831" s="14"/>
      <c r="G1831" s="14"/>
      <c r="H1831" s="14"/>
      <c r="I1831" s="14"/>
      <c r="J1831" s="14"/>
      <c r="K1831" s="11"/>
      <c r="L1831" s="20"/>
    </row>
    <row r="1832" spans="1:12" ht="13" x14ac:dyDescent="0.15">
      <c r="A1832" s="11"/>
      <c r="B1832" s="11"/>
      <c r="C1832" s="11"/>
      <c r="D1832" s="13"/>
      <c r="E1832" s="14"/>
      <c r="F1832" s="14"/>
      <c r="G1832" s="14"/>
      <c r="H1832" s="14"/>
      <c r="I1832" s="14"/>
      <c r="J1832" s="14"/>
      <c r="K1832" s="11"/>
      <c r="L1832" s="20"/>
    </row>
    <row r="1833" spans="1:12" ht="13" x14ac:dyDescent="0.15">
      <c r="A1833" s="11"/>
      <c r="B1833" s="11"/>
      <c r="C1833" s="11"/>
      <c r="D1833" s="13"/>
      <c r="E1833" s="14"/>
      <c r="F1833" s="14"/>
      <c r="G1833" s="14"/>
      <c r="H1833" s="14"/>
      <c r="I1833" s="14"/>
      <c r="J1833" s="14"/>
      <c r="K1833" s="11"/>
      <c r="L1833" s="20"/>
    </row>
    <row r="1834" spans="1:12" ht="13" x14ac:dyDescent="0.15">
      <c r="A1834" s="11"/>
      <c r="B1834" s="11"/>
      <c r="C1834" s="11"/>
      <c r="D1834" s="13"/>
      <c r="E1834" s="14"/>
      <c r="F1834" s="14"/>
      <c r="G1834" s="14"/>
      <c r="H1834" s="14"/>
      <c r="I1834" s="14"/>
      <c r="J1834" s="14"/>
      <c r="K1834" s="11"/>
      <c r="L1834" s="20"/>
    </row>
    <row r="1835" spans="1:12" ht="13" x14ac:dyDescent="0.15">
      <c r="A1835" s="11"/>
      <c r="B1835" s="11"/>
      <c r="C1835" s="11"/>
      <c r="D1835" s="13"/>
      <c r="E1835" s="14"/>
      <c r="F1835" s="14"/>
      <c r="G1835" s="14"/>
      <c r="H1835" s="14"/>
      <c r="I1835" s="14"/>
      <c r="J1835" s="14"/>
      <c r="K1835" s="11"/>
      <c r="L1835" s="20"/>
    </row>
    <row r="1836" spans="1:12" ht="13" x14ac:dyDescent="0.15">
      <c r="A1836" s="11"/>
      <c r="B1836" s="11"/>
      <c r="C1836" s="11"/>
      <c r="D1836" s="13"/>
      <c r="E1836" s="14"/>
      <c r="F1836" s="14"/>
      <c r="G1836" s="14"/>
      <c r="H1836" s="14"/>
      <c r="I1836" s="14"/>
      <c r="J1836" s="14"/>
      <c r="K1836" s="11"/>
      <c r="L1836" s="20"/>
    </row>
    <row r="1837" spans="1:12" ht="13" x14ac:dyDescent="0.15">
      <c r="A1837" s="11"/>
      <c r="B1837" s="11"/>
      <c r="C1837" s="11"/>
      <c r="D1837" s="13"/>
      <c r="E1837" s="14"/>
      <c r="F1837" s="14"/>
      <c r="G1837" s="14"/>
      <c r="H1837" s="14"/>
      <c r="I1837" s="14"/>
      <c r="J1837" s="14"/>
      <c r="K1837" s="11"/>
      <c r="L1837" s="20"/>
    </row>
    <row r="1838" spans="1:12" ht="13" x14ac:dyDescent="0.15">
      <c r="A1838" s="11"/>
      <c r="B1838" s="11"/>
      <c r="C1838" s="11"/>
      <c r="D1838" s="13"/>
      <c r="E1838" s="14"/>
      <c r="F1838" s="14"/>
      <c r="G1838" s="14"/>
      <c r="H1838" s="14"/>
      <c r="I1838" s="14"/>
      <c r="J1838" s="14"/>
      <c r="K1838" s="11"/>
      <c r="L1838" s="20"/>
    </row>
    <row r="1839" spans="1:12" ht="13" x14ac:dyDescent="0.15">
      <c r="A1839" s="11"/>
      <c r="B1839" s="11"/>
      <c r="C1839" s="11"/>
      <c r="D1839" s="13"/>
      <c r="E1839" s="14"/>
      <c r="F1839" s="14"/>
      <c r="G1839" s="14"/>
      <c r="H1839" s="14"/>
      <c r="I1839" s="14"/>
      <c r="J1839" s="14"/>
      <c r="K1839" s="11"/>
      <c r="L1839" s="20"/>
    </row>
    <row r="1840" spans="1:12" ht="13" x14ac:dyDescent="0.15">
      <c r="A1840" s="11"/>
      <c r="B1840" s="11"/>
      <c r="C1840" s="11"/>
      <c r="D1840" s="13"/>
      <c r="E1840" s="14"/>
      <c r="F1840" s="14"/>
      <c r="G1840" s="14"/>
      <c r="H1840" s="14"/>
      <c r="I1840" s="14"/>
      <c r="J1840" s="14"/>
      <c r="K1840" s="11"/>
      <c r="L1840" s="20"/>
    </row>
    <row r="1841" spans="1:12" ht="13" x14ac:dyDescent="0.15">
      <c r="A1841" s="11"/>
      <c r="B1841" s="11"/>
      <c r="C1841" s="11"/>
      <c r="D1841" s="13"/>
      <c r="E1841" s="14"/>
      <c r="F1841" s="14"/>
      <c r="G1841" s="14"/>
      <c r="H1841" s="14"/>
      <c r="I1841" s="14"/>
      <c r="J1841" s="14"/>
      <c r="K1841" s="11"/>
      <c r="L1841" s="20"/>
    </row>
    <row r="1842" spans="1:12" ht="13" x14ac:dyDescent="0.15">
      <c r="A1842" s="11"/>
      <c r="B1842" s="11"/>
      <c r="C1842" s="11"/>
      <c r="D1842" s="13"/>
      <c r="E1842" s="14"/>
      <c r="F1842" s="14"/>
      <c r="G1842" s="14"/>
      <c r="H1842" s="14"/>
      <c r="I1842" s="14"/>
      <c r="J1842" s="14"/>
      <c r="K1842" s="11"/>
      <c r="L1842" s="20"/>
    </row>
    <row r="1843" spans="1:12" ht="13" x14ac:dyDescent="0.15">
      <c r="A1843" s="11"/>
      <c r="B1843" s="11"/>
      <c r="C1843" s="11"/>
      <c r="D1843" s="13"/>
      <c r="E1843" s="14"/>
      <c r="F1843" s="14"/>
      <c r="G1843" s="14"/>
      <c r="H1843" s="14"/>
      <c r="I1843" s="14"/>
      <c r="J1843" s="14"/>
      <c r="K1843" s="11"/>
      <c r="L1843" s="20"/>
    </row>
    <row r="1844" spans="1:12" ht="13" x14ac:dyDescent="0.15">
      <c r="A1844" s="11"/>
      <c r="B1844" s="11"/>
      <c r="C1844" s="11"/>
      <c r="D1844" s="13"/>
      <c r="E1844" s="14"/>
      <c r="F1844" s="14"/>
      <c r="G1844" s="14"/>
      <c r="H1844" s="14"/>
      <c r="I1844" s="14"/>
      <c r="J1844" s="14"/>
      <c r="K1844" s="11"/>
      <c r="L1844" s="20"/>
    </row>
    <row r="1845" spans="1:12" ht="13" x14ac:dyDescent="0.15">
      <c r="A1845" s="11"/>
      <c r="B1845" s="11"/>
      <c r="C1845" s="11"/>
      <c r="D1845" s="13"/>
      <c r="E1845" s="14"/>
      <c r="F1845" s="14"/>
      <c r="G1845" s="14"/>
      <c r="H1845" s="14"/>
      <c r="I1845" s="14"/>
      <c r="J1845" s="14"/>
      <c r="K1845" s="11"/>
      <c r="L1845" s="20"/>
    </row>
    <row r="1846" spans="1:12" ht="13" x14ac:dyDescent="0.15">
      <c r="A1846" s="11"/>
      <c r="B1846" s="11"/>
      <c r="C1846" s="11"/>
      <c r="D1846" s="13"/>
      <c r="E1846" s="14"/>
      <c r="F1846" s="14"/>
      <c r="G1846" s="14"/>
      <c r="H1846" s="14"/>
      <c r="I1846" s="14"/>
      <c r="J1846" s="14"/>
      <c r="K1846" s="11"/>
      <c r="L1846" s="20"/>
    </row>
    <row r="1847" spans="1:12" ht="13" x14ac:dyDescent="0.15">
      <c r="A1847" s="11"/>
      <c r="B1847" s="11"/>
      <c r="C1847" s="11"/>
      <c r="D1847" s="13"/>
      <c r="E1847" s="14"/>
      <c r="F1847" s="14"/>
      <c r="G1847" s="14"/>
      <c r="H1847" s="14"/>
      <c r="I1847" s="14"/>
      <c r="J1847" s="14"/>
      <c r="K1847" s="11"/>
      <c r="L1847" s="20"/>
    </row>
    <row r="1848" spans="1:12" ht="13" x14ac:dyDescent="0.15">
      <c r="A1848" s="11"/>
      <c r="B1848" s="11"/>
      <c r="C1848" s="11"/>
      <c r="D1848" s="13"/>
      <c r="E1848" s="14"/>
      <c r="F1848" s="14"/>
      <c r="G1848" s="14"/>
      <c r="H1848" s="14"/>
      <c r="I1848" s="14"/>
      <c r="J1848" s="14"/>
      <c r="K1848" s="11"/>
      <c r="L1848" s="20"/>
    </row>
    <row r="1849" spans="1:12" ht="13" x14ac:dyDescent="0.15">
      <c r="A1849" s="11"/>
      <c r="B1849" s="11"/>
      <c r="C1849" s="11"/>
      <c r="D1849" s="13"/>
      <c r="E1849" s="14"/>
      <c r="F1849" s="14"/>
      <c r="G1849" s="14"/>
      <c r="H1849" s="14"/>
      <c r="I1849" s="14"/>
      <c r="J1849" s="14"/>
      <c r="K1849" s="11"/>
      <c r="L1849" s="20"/>
    </row>
    <row r="1850" spans="1:12" ht="13" x14ac:dyDescent="0.15">
      <c r="A1850" s="11"/>
      <c r="B1850" s="11"/>
      <c r="C1850" s="11"/>
      <c r="D1850" s="13"/>
      <c r="E1850" s="14"/>
      <c r="F1850" s="14"/>
      <c r="G1850" s="14"/>
      <c r="H1850" s="14"/>
      <c r="I1850" s="14"/>
      <c r="J1850" s="14"/>
      <c r="K1850" s="11"/>
      <c r="L1850" s="20"/>
    </row>
    <row r="1851" spans="1:12" ht="13" x14ac:dyDescent="0.15">
      <c r="A1851" s="11"/>
      <c r="B1851" s="11"/>
      <c r="C1851" s="11"/>
      <c r="D1851" s="13"/>
      <c r="E1851" s="14"/>
      <c r="F1851" s="14"/>
      <c r="G1851" s="14"/>
      <c r="H1851" s="14"/>
      <c r="I1851" s="14"/>
      <c r="J1851" s="14"/>
      <c r="K1851" s="11"/>
      <c r="L1851" s="20"/>
    </row>
    <row r="1852" spans="1:12" ht="13" x14ac:dyDescent="0.15">
      <c r="A1852" s="11"/>
      <c r="B1852" s="11"/>
      <c r="C1852" s="11"/>
      <c r="D1852" s="13"/>
      <c r="E1852" s="14"/>
      <c r="F1852" s="14"/>
      <c r="G1852" s="14"/>
      <c r="H1852" s="14"/>
      <c r="I1852" s="14"/>
      <c r="J1852" s="14"/>
      <c r="K1852" s="11"/>
      <c r="L1852" s="20"/>
    </row>
    <row r="1853" spans="1:12" ht="13" x14ac:dyDescent="0.15">
      <c r="A1853" s="11"/>
      <c r="B1853" s="11"/>
      <c r="C1853" s="11"/>
      <c r="D1853" s="13"/>
      <c r="E1853" s="14"/>
      <c r="F1853" s="14"/>
      <c r="G1853" s="14"/>
      <c r="H1853" s="14"/>
      <c r="I1853" s="14"/>
      <c r="J1853" s="14"/>
      <c r="K1853" s="11"/>
      <c r="L1853" s="20"/>
    </row>
    <row r="1854" spans="1:12" ht="13" x14ac:dyDescent="0.15">
      <c r="A1854" s="11"/>
      <c r="B1854" s="11"/>
      <c r="C1854" s="11"/>
      <c r="D1854" s="13"/>
      <c r="E1854" s="14"/>
      <c r="F1854" s="14"/>
      <c r="G1854" s="14"/>
      <c r="H1854" s="14"/>
      <c r="I1854" s="14"/>
      <c r="J1854" s="14"/>
      <c r="K1854" s="11"/>
      <c r="L1854" s="20"/>
    </row>
    <row r="1855" spans="1:12" ht="13" x14ac:dyDescent="0.15">
      <c r="A1855" s="11"/>
      <c r="B1855" s="11"/>
      <c r="C1855" s="11"/>
      <c r="D1855" s="13"/>
      <c r="E1855" s="14"/>
      <c r="F1855" s="14"/>
      <c r="G1855" s="14"/>
      <c r="H1855" s="14"/>
      <c r="I1855" s="14"/>
      <c r="J1855" s="14"/>
      <c r="K1855" s="11"/>
      <c r="L1855" s="20"/>
    </row>
    <row r="1856" spans="1:12" ht="13" x14ac:dyDescent="0.15">
      <c r="A1856" s="11"/>
      <c r="B1856" s="11"/>
      <c r="C1856" s="11"/>
      <c r="D1856" s="13"/>
      <c r="E1856" s="14"/>
      <c r="F1856" s="14"/>
      <c r="G1856" s="14"/>
      <c r="H1856" s="14"/>
      <c r="I1856" s="14"/>
      <c r="J1856" s="14"/>
      <c r="K1856" s="11"/>
      <c r="L1856" s="20"/>
    </row>
    <row r="1857" spans="1:12" ht="13" x14ac:dyDescent="0.15">
      <c r="A1857" s="11"/>
      <c r="B1857" s="11"/>
      <c r="C1857" s="11"/>
      <c r="D1857" s="13"/>
      <c r="E1857" s="14"/>
      <c r="F1857" s="14"/>
      <c r="G1857" s="14"/>
      <c r="H1857" s="14"/>
      <c r="I1857" s="14"/>
      <c r="J1857" s="14"/>
      <c r="K1857" s="11"/>
      <c r="L1857" s="20"/>
    </row>
    <row r="1858" spans="1:12" ht="13" x14ac:dyDescent="0.15">
      <c r="A1858" s="11"/>
      <c r="B1858" s="11"/>
      <c r="C1858" s="11"/>
      <c r="D1858" s="13"/>
      <c r="E1858" s="14"/>
      <c r="F1858" s="14"/>
      <c r="G1858" s="14"/>
      <c r="H1858" s="14"/>
      <c r="I1858" s="14"/>
      <c r="J1858" s="14"/>
      <c r="K1858" s="11"/>
      <c r="L1858" s="20"/>
    </row>
    <row r="1859" spans="1:12" ht="13" x14ac:dyDescent="0.15">
      <c r="A1859" s="11"/>
      <c r="B1859" s="11"/>
      <c r="C1859" s="11"/>
      <c r="D1859" s="13"/>
      <c r="E1859" s="14"/>
      <c r="F1859" s="14"/>
      <c r="G1859" s="14"/>
      <c r="H1859" s="14"/>
      <c r="I1859" s="14"/>
      <c r="J1859" s="14"/>
      <c r="K1859" s="11"/>
      <c r="L1859" s="20"/>
    </row>
    <row r="1860" spans="1:12" ht="13" x14ac:dyDescent="0.15">
      <c r="A1860" s="11"/>
      <c r="B1860" s="11"/>
      <c r="C1860" s="11"/>
      <c r="D1860" s="13"/>
      <c r="E1860" s="14"/>
      <c r="F1860" s="14"/>
      <c r="G1860" s="14"/>
      <c r="H1860" s="14"/>
      <c r="I1860" s="14"/>
      <c r="J1860" s="14"/>
      <c r="K1860" s="11"/>
      <c r="L1860" s="20"/>
    </row>
    <row r="1861" spans="1:12" ht="13" x14ac:dyDescent="0.15">
      <c r="A1861" s="11"/>
      <c r="B1861" s="11"/>
      <c r="C1861" s="11"/>
      <c r="D1861" s="13"/>
      <c r="E1861" s="14"/>
      <c r="F1861" s="14"/>
      <c r="G1861" s="14"/>
      <c r="H1861" s="14"/>
      <c r="I1861" s="14"/>
      <c r="J1861" s="14"/>
      <c r="K1861" s="11"/>
      <c r="L1861" s="20"/>
    </row>
    <row r="1862" spans="1:12" ht="13" x14ac:dyDescent="0.15">
      <c r="A1862" s="11"/>
      <c r="B1862" s="11"/>
      <c r="C1862" s="11"/>
      <c r="D1862" s="13"/>
      <c r="E1862" s="14"/>
      <c r="F1862" s="14"/>
      <c r="G1862" s="14"/>
      <c r="H1862" s="14"/>
      <c r="I1862" s="14"/>
      <c r="J1862" s="14"/>
      <c r="K1862" s="11"/>
      <c r="L1862" s="20"/>
    </row>
    <row r="1863" spans="1:12" ht="13" x14ac:dyDescent="0.15">
      <c r="A1863" s="11"/>
      <c r="B1863" s="11"/>
      <c r="C1863" s="11"/>
      <c r="D1863" s="13"/>
      <c r="E1863" s="14"/>
      <c r="F1863" s="14"/>
      <c r="G1863" s="14"/>
      <c r="H1863" s="14"/>
      <c r="I1863" s="14"/>
      <c r="J1863" s="14"/>
      <c r="K1863" s="11"/>
      <c r="L1863" s="20"/>
    </row>
    <row r="1864" spans="1:12" ht="13" x14ac:dyDescent="0.15">
      <c r="A1864" s="11"/>
      <c r="B1864" s="11"/>
      <c r="C1864" s="11"/>
      <c r="D1864" s="13"/>
      <c r="E1864" s="14"/>
      <c r="F1864" s="14"/>
      <c r="G1864" s="14"/>
      <c r="H1864" s="14"/>
      <c r="I1864" s="14"/>
      <c r="J1864" s="14"/>
      <c r="K1864" s="11"/>
      <c r="L1864" s="20"/>
    </row>
    <row r="1865" spans="1:12" ht="13" x14ac:dyDescent="0.15">
      <c r="A1865" s="11"/>
      <c r="B1865" s="11"/>
      <c r="C1865" s="11"/>
      <c r="D1865" s="13"/>
      <c r="E1865" s="14"/>
      <c r="F1865" s="14"/>
      <c r="G1865" s="14"/>
      <c r="H1865" s="14"/>
      <c r="I1865" s="14"/>
      <c r="J1865" s="14"/>
      <c r="K1865" s="11"/>
      <c r="L1865" s="20"/>
    </row>
    <row r="1866" spans="1:12" ht="13" x14ac:dyDescent="0.15">
      <c r="A1866" s="11"/>
      <c r="B1866" s="11"/>
      <c r="C1866" s="11"/>
      <c r="D1866" s="13"/>
      <c r="E1866" s="14"/>
      <c r="F1866" s="14"/>
      <c r="G1866" s="14"/>
      <c r="H1866" s="14"/>
      <c r="I1866" s="14"/>
      <c r="J1866" s="14"/>
      <c r="K1866" s="11"/>
      <c r="L1866" s="20"/>
    </row>
    <row r="1867" spans="1:12" ht="13" x14ac:dyDescent="0.15">
      <c r="A1867" s="11"/>
      <c r="B1867" s="11"/>
      <c r="C1867" s="11"/>
      <c r="D1867" s="13"/>
      <c r="E1867" s="14"/>
      <c r="F1867" s="14"/>
      <c r="G1867" s="14"/>
      <c r="H1867" s="14"/>
      <c r="I1867" s="14"/>
      <c r="J1867" s="14"/>
      <c r="K1867" s="11"/>
      <c r="L1867" s="20"/>
    </row>
    <row r="1868" spans="1:12" ht="13" x14ac:dyDescent="0.15">
      <c r="A1868" s="11"/>
      <c r="B1868" s="11"/>
      <c r="C1868" s="11"/>
      <c r="D1868" s="13"/>
      <c r="E1868" s="14"/>
      <c r="F1868" s="14"/>
      <c r="G1868" s="14"/>
      <c r="H1868" s="14"/>
      <c r="I1868" s="14"/>
      <c r="J1868" s="14"/>
      <c r="K1868" s="11"/>
      <c r="L1868" s="20"/>
    </row>
    <row r="1869" spans="1:12" ht="13" x14ac:dyDescent="0.15">
      <c r="A1869" s="11"/>
      <c r="B1869" s="11"/>
      <c r="C1869" s="11"/>
      <c r="D1869" s="13"/>
      <c r="E1869" s="14"/>
      <c r="F1869" s="14"/>
      <c r="G1869" s="14"/>
      <c r="H1869" s="14"/>
      <c r="I1869" s="14"/>
      <c r="J1869" s="14"/>
      <c r="K1869" s="11"/>
      <c r="L1869" s="20"/>
    </row>
    <row r="1870" spans="1:12" ht="13" x14ac:dyDescent="0.15">
      <c r="A1870" s="11"/>
      <c r="B1870" s="11"/>
      <c r="C1870" s="11"/>
      <c r="D1870" s="13"/>
      <c r="E1870" s="14"/>
      <c r="F1870" s="14"/>
      <c r="G1870" s="14"/>
      <c r="H1870" s="14"/>
      <c r="I1870" s="14"/>
      <c r="J1870" s="14"/>
      <c r="K1870" s="11"/>
      <c r="L1870" s="20"/>
    </row>
    <row r="1871" spans="1:12" ht="13" x14ac:dyDescent="0.15">
      <c r="A1871" s="11"/>
      <c r="B1871" s="11"/>
      <c r="C1871" s="11"/>
      <c r="D1871" s="13"/>
      <c r="E1871" s="14"/>
      <c r="F1871" s="14"/>
      <c r="G1871" s="14"/>
      <c r="H1871" s="14"/>
      <c r="I1871" s="14"/>
      <c r="J1871" s="14"/>
      <c r="K1871" s="11"/>
      <c r="L1871" s="20"/>
    </row>
    <row r="1872" spans="1:12" ht="13" x14ac:dyDescent="0.15">
      <c r="A1872" s="11"/>
      <c r="B1872" s="11"/>
      <c r="C1872" s="11"/>
      <c r="D1872" s="13"/>
      <c r="E1872" s="14"/>
      <c r="F1872" s="14"/>
      <c r="G1872" s="14"/>
      <c r="H1872" s="14"/>
      <c r="I1872" s="14"/>
      <c r="J1872" s="14"/>
      <c r="K1872" s="11"/>
      <c r="L1872" s="20"/>
    </row>
    <row r="1873" spans="1:12" ht="13" x14ac:dyDescent="0.15">
      <c r="A1873" s="11"/>
      <c r="B1873" s="11"/>
      <c r="C1873" s="11"/>
      <c r="D1873" s="13"/>
      <c r="E1873" s="14"/>
      <c r="F1873" s="14"/>
      <c r="G1873" s="14"/>
      <c r="H1873" s="14"/>
      <c r="I1873" s="14"/>
      <c r="J1873" s="14"/>
      <c r="K1873" s="11"/>
      <c r="L1873" s="20"/>
    </row>
    <row r="1874" spans="1:12" ht="13" x14ac:dyDescent="0.15">
      <c r="A1874" s="11"/>
      <c r="B1874" s="11"/>
      <c r="C1874" s="11"/>
      <c r="D1874" s="13"/>
      <c r="E1874" s="14"/>
      <c r="F1874" s="14"/>
      <c r="G1874" s="14"/>
      <c r="H1874" s="14"/>
      <c r="I1874" s="14"/>
      <c r="J1874" s="14"/>
      <c r="K1874" s="11"/>
      <c r="L1874" s="20"/>
    </row>
    <row r="1875" spans="1:12" ht="13" x14ac:dyDescent="0.15">
      <c r="A1875" s="11"/>
      <c r="B1875" s="11"/>
      <c r="C1875" s="11"/>
      <c r="D1875" s="13"/>
      <c r="E1875" s="14"/>
      <c r="F1875" s="14"/>
      <c r="G1875" s="14"/>
      <c r="H1875" s="14"/>
      <c r="I1875" s="14"/>
      <c r="J1875" s="14"/>
      <c r="K1875" s="11"/>
      <c r="L1875" s="20"/>
    </row>
    <row r="1876" spans="1:12" ht="13" x14ac:dyDescent="0.15">
      <c r="A1876" s="11"/>
      <c r="B1876" s="11"/>
      <c r="C1876" s="11"/>
      <c r="D1876" s="13"/>
      <c r="E1876" s="14"/>
      <c r="F1876" s="14"/>
      <c r="G1876" s="14"/>
      <c r="H1876" s="14"/>
      <c r="I1876" s="14"/>
      <c r="J1876" s="14"/>
      <c r="K1876" s="11"/>
      <c r="L1876" s="20"/>
    </row>
    <row r="1877" spans="1:12" ht="13" x14ac:dyDescent="0.15">
      <c r="A1877" s="11"/>
      <c r="B1877" s="11"/>
      <c r="C1877" s="11"/>
      <c r="D1877" s="13"/>
      <c r="E1877" s="14"/>
      <c r="F1877" s="14"/>
      <c r="G1877" s="14"/>
      <c r="H1877" s="14"/>
      <c r="I1877" s="14"/>
      <c r="J1877" s="14"/>
      <c r="K1877" s="11"/>
      <c r="L1877" s="20"/>
    </row>
    <row r="1878" spans="1:12" ht="13" x14ac:dyDescent="0.15">
      <c r="A1878" s="11"/>
      <c r="B1878" s="11"/>
      <c r="C1878" s="11"/>
      <c r="D1878" s="13"/>
      <c r="E1878" s="14"/>
      <c r="F1878" s="14"/>
      <c r="G1878" s="14"/>
      <c r="H1878" s="14"/>
      <c r="I1878" s="14"/>
      <c r="J1878" s="14"/>
      <c r="K1878" s="11"/>
      <c r="L1878" s="20"/>
    </row>
    <row r="1879" spans="1:12" ht="13" x14ac:dyDescent="0.15">
      <c r="A1879" s="11"/>
      <c r="B1879" s="11"/>
      <c r="C1879" s="11"/>
      <c r="D1879" s="13"/>
      <c r="E1879" s="14"/>
      <c r="F1879" s="14"/>
      <c r="G1879" s="14"/>
      <c r="H1879" s="14"/>
      <c r="I1879" s="14"/>
      <c r="J1879" s="14"/>
      <c r="K1879" s="11"/>
      <c r="L1879" s="20"/>
    </row>
    <row r="1880" spans="1:12" ht="13" x14ac:dyDescent="0.15">
      <c r="A1880" s="11"/>
      <c r="B1880" s="11"/>
      <c r="C1880" s="11"/>
      <c r="D1880" s="13"/>
      <c r="E1880" s="14"/>
      <c r="F1880" s="14"/>
      <c r="G1880" s="14"/>
      <c r="H1880" s="14"/>
      <c r="I1880" s="14"/>
      <c r="J1880" s="14"/>
      <c r="K1880" s="11"/>
      <c r="L1880" s="20"/>
    </row>
    <row r="1881" spans="1:12" ht="13" x14ac:dyDescent="0.15">
      <c r="A1881" s="11"/>
      <c r="B1881" s="11"/>
      <c r="C1881" s="11"/>
      <c r="D1881" s="13"/>
      <c r="E1881" s="14"/>
      <c r="F1881" s="14"/>
      <c r="G1881" s="14"/>
      <c r="H1881" s="14"/>
      <c r="I1881" s="14"/>
      <c r="J1881" s="14"/>
      <c r="K1881" s="11"/>
      <c r="L1881" s="20"/>
    </row>
    <row r="1882" spans="1:12" ht="13" x14ac:dyDescent="0.15">
      <c r="A1882" s="11"/>
      <c r="B1882" s="11"/>
      <c r="C1882" s="11"/>
      <c r="D1882" s="13"/>
      <c r="E1882" s="14"/>
      <c r="F1882" s="14"/>
      <c r="G1882" s="14"/>
      <c r="H1882" s="14"/>
      <c r="I1882" s="14"/>
      <c r="J1882" s="14"/>
      <c r="K1882" s="11"/>
      <c r="L1882" s="20"/>
    </row>
    <row r="1883" spans="1:12" ht="13" x14ac:dyDescent="0.15">
      <c r="A1883" s="11"/>
      <c r="B1883" s="11"/>
      <c r="C1883" s="11"/>
      <c r="D1883" s="13"/>
      <c r="E1883" s="14"/>
      <c r="F1883" s="14"/>
      <c r="G1883" s="14"/>
      <c r="H1883" s="14"/>
      <c r="I1883" s="14"/>
      <c r="J1883" s="14"/>
      <c r="K1883" s="11"/>
      <c r="L1883" s="20"/>
    </row>
    <row r="1884" spans="1:12" ht="13" x14ac:dyDescent="0.15">
      <c r="A1884" s="11"/>
      <c r="B1884" s="11"/>
      <c r="C1884" s="11"/>
      <c r="D1884" s="13"/>
      <c r="E1884" s="14"/>
      <c r="F1884" s="14"/>
      <c r="G1884" s="14"/>
      <c r="H1884" s="14"/>
      <c r="I1884" s="14"/>
      <c r="J1884" s="14"/>
      <c r="K1884" s="11"/>
      <c r="L1884" s="20"/>
    </row>
    <row r="1885" spans="1:12" ht="13" x14ac:dyDescent="0.15">
      <c r="A1885" s="11"/>
      <c r="B1885" s="11"/>
      <c r="C1885" s="11"/>
      <c r="D1885" s="13"/>
      <c r="E1885" s="14"/>
      <c r="F1885" s="14"/>
      <c r="G1885" s="14"/>
      <c r="H1885" s="14"/>
      <c r="I1885" s="14"/>
      <c r="J1885" s="14"/>
      <c r="K1885" s="11"/>
      <c r="L1885" s="20"/>
    </row>
    <row r="1886" spans="1:12" ht="13" x14ac:dyDescent="0.15">
      <c r="A1886" s="11"/>
      <c r="B1886" s="11"/>
      <c r="C1886" s="11"/>
      <c r="D1886" s="13"/>
      <c r="E1886" s="14"/>
      <c r="F1886" s="14"/>
      <c r="G1886" s="14"/>
      <c r="H1886" s="14"/>
      <c r="I1886" s="14"/>
      <c r="J1886" s="14"/>
      <c r="K1886" s="11"/>
      <c r="L1886" s="20"/>
    </row>
    <row r="1887" spans="1:12" ht="13" x14ac:dyDescent="0.15">
      <c r="A1887" s="11"/>
      <c r="B1887" s="11"/>
      <c r="C1887" s="11"/>
      <c r="D1887" s="13"/>
      <c r="E1887" s="14"/>
      <c r="F1887" s="14"/>
      <c r="G1887" s="14"/>
      <c r="H1887" s="14"/>
      <c r="I1887" s="14"/>
      <c r="J1887" s="14"/>
      <c r="K1887" s="11"/>
      <c r="L1887" s="20"/>
    </row>
    <row r="1888" spans="1:12" ht="13" x14ac:dyDescent="0.15">
      <c r="A1888" s="11"/>
      <c r="B1888" s="11"/>
      <c r="C1888" s="11"/>
      <c r="D1888" s="13"/>
      <c r="E1888" s="14"/>
      <c r="F1888" s="14"/>
      <c r="G1888" s="14"/>
      <c r="H1888" s="14"/>
      <c r="I1888" s="14"/>
      <c r="J1888" s="14"/>
      <c r="K1888" s="11"/>
      <c r="L1888" s="20"/>
    </row>
    <row r="1889" spans="1:12" ht="13" x14ac:dyDescent="0.15">
      <c r="A1889" s="11"/>
      <c r="B1889" s="11"/>
      <c r="C1889" s="11"/>
      <c r="D1889" s="13"/>
      <c r="E1889" s="14"/>
      <c r="F1889" s="14"/>
      <c r="G1889" s="14"/>
      <c r="H1889" s="14"/>
      <c r="I1889" s="14"/>
      <c r="J1889" s="14"/>
      <c r="K1889" s="11"/>
      <c r="L1889" s="20"/>
    </row>
    <row r="1890" spans="1:12" ht="13" x14ac:dyDescent="0.15">
      <c r="A1890" s="11"/>
      <c r="B1890" s="11"/>
      <c r="C1890" s="11"/>
      <c r="D1890" s="13"/>
      <c r="E1890" s="14"/>
      <c r="F1890" s="14"/>
      <c r="G1890" s="14"/>
      <c r="H1890" s="14"/>
      <c r="I1890" s="14"/>
      <c r="J1890" s="14"/>
      <c r="K1890" s="11"/>
      <c r="L1890" s="20"/>
    </row>
    <row r="1891" spans="1:12" ht="13" x14ac:dyDescent="0.15">
      <c r="A1891" s="11"/>
      <c r="B1891" s="11"/>
      <c r="C1891" s="11"/>
      <c r="D1891" s="13"/>
      <c r="E1891" s="14"/>
      <c r="F1891" s="14"/>
      <c r="G1891" s="14"/>
      <c r="H1891" s="14"/>
      <c r="I1891" s="14"/>
      <c r="J1891" s="14"/>
      <c r="K1891" s="11"/>
      <c r="L1891" s="20"/>
    </row>
    <row r="1892" spans="1:12" ht="13" x14ac:dyDescent="0.15">
      <c r="A1892" s="11"/>
      <c r="B1892" s="11"/>
      <c r="C1892" s="11"/>
      <c r="D1892" s="13"/>
      <c r="E1892" s="14"/>
      <c r="F1892" s="14"/>
      <c r="G1892" s="14"/>
      <c r="H1892" s="14"/>
      <c r="I1892" s="14"/>
      <c r="J1892" s="14"/>
      <c r="K1892" s="11"/>
      <c r="L1892" s="20"/>
    </row>
    <row r="1893" spans="1:12" ht="13" x14ac:dyDescent="0.15">
      <c r="A1893" s="11"/>
      <c r="B1893" s="11"/>
      <c r="C1893" s="11"/>
      <c r="D1893" s="13"/>
      <c r="E1893" s="14"/>
      <c r="F1893" s="14"/>
      <c r="G1893" s="14"/>
      <c r="H1893" s="14"/>
      <c r="I1893" s="14"/>
      <c r="J1893" s="14"/>
      <c r="K1893" s="11"/>
      <c r="L1893" s="20"/>
    </row>
    <row r="1894" spans="1:12" ht="13" x14ac:dyDescent="0.15">
      <c r="A1894" s="11"/>
      <c r="B1894" s="11"/>
      <c r="C1894" s="11"/>
      <c r="D1894" s="13"/>
      <c r="E1894" s="14"/>
      <c r="F1894" s="14"/>
      <c r="G1894" s="14"/>
      <c r="H1894" s="14"/>
      <c r="I1894" s="14"/>
      <c r="J1894" s="14"/>
      <c r="K1894" s="11"/>
      <c r="L1894" s="20"/>
    </row>
    <row r="1895" spans="1:12" ht="13" x14ac:dyDescent="0.15">
      <c r="A1895" s="11"/>
      <c r="B1895" s="11"/>
      <c r="C1895" s="11"/>
      <c r="D1895" s="13"/>
      <c r="E1895" s="14"/>
      <c r="F1895" s="14"/>
      <c r="G1895" s="14"/>
      <c r="H1895" s="14"/>
      <c r="I1895" s="14"/>
      <c r="J1895" s="14"/>
      <c r="K1895" s="11"/>
      <c r="L1895" s="20"/>
    </row>
    <row r="1896" spans="1:12" ht="13" x14ac:dyDescent="0.15">
      <c r="A1896" s="11"/>
      <c r="B1896" s="11"/>
      <c r="C1896" s="11"/>
      <c r="D1896" s="13"/>
      <c r="E1896" s="14"/>
      <c r="F1896" s="14"/>
      <c r="G1896" s="14"/>
      <c r="H1896" s="14"/>
      <c r="I1896" s="14"/>
      <c r="J1896" s="14"/>
      <c r="K1896" s="11"/>
      <c r="L1896" s="20"/>
    </row>
    <row r="1897" spans="1:12" ht="13" x14ac:dyDescent="0.15">
      <c r="A1897" s="11"/>
      <c r="B1897" s="11"/>
      <c r="C1897" s="11"/>
      <c r="D1897" s="13"/>
      <c r="E1897" s="14"/>
      <c r="F1897" s="14"/>
      <c r="G1897" s="14"/>
      <c r="H1897" s="14"/>
      <c r="I1897" s="14"/>
      <c r="J1897" s="14"/>
      <c r="K1897" s="11"/>
      <c r="L1897" s="20"/>
    </row>
    <row r="1898" spans="1:12" ht="13" x14ac:dyDescent="0.15">
      <c r="A1898" s="11"/>
      <c r="B1898" s="11"/>
      <c r="C1898" s="11"/>
      <c r="D1898" s="13"/>
      <c r="E1898" s="14"/>
      <c r="F1898" s="14"/>
      <c r="G1898" s="14"/>
      <c r="H1898" s="14"/>
      <c r="I1898" s="14"/>
      <c r="J1898" s="14"/>
      <c r="K1898" s="11"/>
      <c r="L1898" s="20"/>
    </row>
    <row r="1899" spans="1:12" ht="13" x14ac:dyDescent="0.15">
      <c r="A1899" s="11"/>
      <c r="B1899" s="11"/>
      <c r="C1899" s="11"/>
      <c r="D1899" s="13"/>
      <c r="E1899" s="14"/>
      <c r="F1899" s="14"/>
      <c r="G1899" s="14"/>
      <c r="H1899" s="14"/>
      <c r="I1899" s="14"/>
      <c r="J1899" s="14"/>
      <c r="K1899" s="11"/>
      <c r="L1899" s="20"/>
    </row>
    <row r="1900" spans="1:12" ht="13" x14ac:dyDescent="0.15">
      <c r="A1900" s="11"/>
      <c r="B1900" s="11"/>
      <c r="C1900" s="11"/>
      <c r="D1900" s="13"/>
      <c r="E1900" s="14"/>
      <c r="F1900" s="14"/>
      <c r="G1900" s="14"/>
      <c r="H1900" s="14"/>
      <c r="I1900" s="14"/>
      <c r="J1900" s="14"/>
      <c r="K1900" s="11"/>
      <c r="L1900" s="20"/>
    </row>
    <row r="1901" spans="1:12" ht="13" x14ac:dyDescent="0.15">
      <c r="A1901" s="11"/>
      <c r="B1901" s="11"/>
      <c r="C1901" s="11"/>
      <c r="D1901" s="13"/>
      <c r="E1901" s="14"/>
      <c r="F1901" s="14"/>
      <c r="G1901" s="14"/>
      <c r="H1901" s="14"/>
      <c r="I1901" s="14"/>
      <c r="J1901" s="14"/>
      <c r="K1901" s="11"/>
      <c r="L1901" s="20"/>
    </row>
    <row r="1902" spans="1:12" ht="13" x14ac:dyDescent="0.15">
      <c r="A1902" s="11"/>
      <c r="B1902" s="11"/>
      <c r="C1902" s="11"/>
      <c r="D1902" s="13"/>
      <c r="E1902" s="14"/>
      <c r="F1902" s="14"/>
      <c r="G1902" s="14"/>
      <c r="H1902" s="14"/>
      <c r="I1902" s="14"/>
      <c r="J1902" s="14"/>
      <c r="K1902" s="11"/>
      <c r="L1902" s="20"/>
    </row>
    <row r="1903" spans="1:12" ht="13" x14ac:dyDescent="0.15">
      <c r="A1903" s="11"/>
      <c r="B1903" s="11"/>
      <c r="C1903" s="11"/>
      <c r="D1903" s="13"/>
      <c r="E1903" s="14"/>
      <c r="F1903" s="14"/>
      <c r="G1903" s="14"/>
      <c r="H1903" s="14"/>
      <c r="I1903" s="14"/>
      <c r="J1903" s="14"/>
      <c r="K1903" s="11"/>
      <c r="L1903" s="20"/>
    </row>
    <row r="1904" spans="1:12" ht="13" x14ac:dyDescent="0.15">
      <c r="A1904" s="11"/>
      <c r="B1904" s="11"/>
      <c r="C1904" s="11"/>
      <c r="D1904" s="13"/>
      <c r="E1904" s="14"/>
      <c r="F1904" s="14"/>
      <c r="G1904" s="14"/>
      <c r="H1904" s="14"/>
      <c r="I1904" s="14"/>
      <c r="J1904" s="14"/>
      <c r="K1904" s="11"/>
      <c r="L1904" s="20"/>
    </row>
    <row r="1905" spans="1:12" ht="13" x14ac:dyDescent="0.15">
      <c r="A1905" s="11"/>
      <c r="B1905" s="11"/>
      <c r="C1905" s="11"/>
      <c r="D1905" s="13"/>
      <c r="E1905" s="14"/>
      <c r="F1905" s="14"/>
      <c r="G1905" s="14"/>
      <c r="H1905" s="14"/>
      <c r="I1905" s="14"/>
      <c r="J1905" s="14"/>
      <c r="K1905" s="11"/>
      <c r="L1905" s="20"/>
    </row>
    <row r="1906" spans="1:12" ht="13" x14ac:dyDescent="0.15">
      <c r="A1906" s="11"/>
      <c r="B1906" s="11"/>
      <c r="C1906" s="11"/>
      <c r="D1906" s="13"/>
      <c r="E1906" s="14"/>
      <c r="F1906" s="14"/>
      <c r="G1906" s="14"/>
      <c r="H1906" s="14"/>
      <c r="I1906" s="14"/>
      <c r="J1906" s="14"/>
      <c r="K1906" s="11"/>
      <c r="L1906" s="20"/>
    </row>
    <row r="1907" spans="1:12" ht="13" x14ac:dyDescent="0.15">
      <c r="A1907" s="11"/>
      <c r="B1907" s="11"/>
      <c r="C1907" s="11"/>
      <c r="D1907" s="13"/>
      <c r="E1907" s="14"/>
      <c r="F1907" s="14"/>
      <c r="G1907" s="14"/>
      <c r="H1907" s="14"/>
      <c r="I1907" s="14"/>
      <c r="J1907" s="14"/>
      <c r="K1907" s="11"/>
      <c r="L1907" s="20"/>
    </row>
    <row r="1908" spans="1:12" ht="13" x14ac:dyDescent="0.15">
      <c r="A1908" s="11"/>
      <c r="B1908" s="11"/>
      <c r="C1908" s="11"/>
      <c r="D1908" s="13"/>
      <c r="E1908" s="14"/>
      <c r="F1908" s="14"/>
      <c r="G1908" s="14"/>
      <c r="H1908" s="14"/>
      <c r="I1908" s="14"/>
      <c r="J1908" s="14"/>
      <c r="K1908" s="11"/>
      <c r="L1908" s="20"/>
    </row>
    <row r="1909" spans="1:12" ht="13" x14ac:dyDescent="0.15">
      <c r="A1909" s="11"/>
      <c r="B1909" s="11"/>
      <c r="C1909" s="11"/>
      <c r="D1909" s="13"/>
      <c r="E1909" s="14"/>
      <c r="F1909" s="14"/>
      <c r="G1909" s="14"/>
      <c r="H1909" s="14"/>
      <c r="I1909" s="14"/>
      <c r="J1909" s="14"/>
      <c r="K1909" s="11"/>
      <c r="L1909" s="20"/>
    </row>
    <row r="1910" spans="1:12" ht="13" x14ac:dyDescent="0.15">
      <c r="A1910" s="11"/>
      <c r="B1910" s="11"/>
      <c r="C1910" s="11"/>
      <c r="D1910" s="13"/>
      <c r="E1910" s="14"/>
      <c r="F1910" s="14"/>
      <c r="G1910" s="14"/>
      <c r="H1910" s="14"/>
      <c r="I1910" s="14"/>
      <c r="J1910" s="14"/>
      <c r="K1910" s="11"/>
      <c r="L1910" s="20"/>
    </row>
    <row r="1911" spans="1:12" ht="13" x14ac:dyDescent="0.15">
      <c r="A1911" s="11"/>
      <c r="B1911" s="11"/>
      <c r="C1911" s="11"/>
      <c r="D1911" s="13"/>
      <c r="E1911" s="14"/>
      <c r="F1911" s="14"/>
      <c r="G1911" s="14"/>
      <c r="H1911" s="14"/>
      <c r="I1911" s="14"/>
      <c r="J1911" s="14"/>
      <c r="K1911" s="11"/>
      <c r="L1911" s="20"/>
    </row>
    <row r="1912" spans="1:12" ht="13" x14ac:dyDescent="0.15">
      <c r="A1912" s="11"/>
      <c r="B1912" s="11"/>
      <c r="C1912" s="11"/>
      <c r="D1912" s="13"/>
      <c r="E1912" s="14"/>
      <c r="F1912" s="14"/>
      <c r="G1912" s="14"/>
      <c r="H1912" s="14"/>
      <c r="I1912" s="14"/>
      <c r="J1912" s="14"/>
      <c r="K1912" s="11"/>
      <c r="L1912" s="20"/>
    </row>
    <row r="1913" spans="1:12" ht="13" x14ac:dyDescent="0.15">
      <c r="A1913" s="11"/>
      <c r="B1913" s="11"/>
      <c r="C1913" s="11"/>
      <c r="D1913" s="13"/>
      <c r="E1913" s="14"/>
      <c r="F1913" s="14"/>
      <c r="G1913" s="14"/>
      <c r="H1913" s="14"/>
      <c r="I1913" s="14"/>
      <c r="J1913" s="14"/>
      <c r="K1913" s="11"/>
      <c r="L1913" s="20"/>
    </row>
    <row r="1914" spans="1:12" ht="13" x14ac:dyDescent="0.15">
      <c r="A1914" s="11"/>
      <c r="B1914" s="11"/>
      <c r="C1914" s="11"/>
      <c r="D1914" s="13"/>
      <c r="E1914" s="14"/>
      <c r="F1914" s="14"/>
      <c r="G1914" s="14"/>
      <c r="H1914" s="14"/>
      <c r="I1914" s="14"/>
      <c r="J1914" s="14"/>
      <c r="K1914" s="11"/>
      <c r="L1914" s="20"/>
    </row>
    <row r="1915" spans="1:12" ht="13" x14ac:dyDescent="0.15">
      <c r="A1915" s="11"/>
      <c r="B1915" s="11"/>
      <c r="C1915" s="11"/>
      <c r="D1915" s="13"/>
      <c r="E1915" s="14"/>
      <c r="F1915" s="14"/>
      <c r="G1915" s="14"/>
      <c r="H1915" s="14"/>
      <c r="I1915" s="14"/>
      <c r="J1915" s="14"/>
      <c r="K1915" s="11"/>
      <c r="L1915" s="20"/>
    </row>
    <row r="1916" spans="1:12" ht="13" x14ac:dyDescent="0.15">
      <c r="A1916" s="11"/>
      <c r="B1916" s="11"/>
      <c r="C1916" s="11"/>
      <c r="D1916" s="13"/>
      <c r="E1916" s="14"/>
      <c r="F1916" s="14"/>
      <c r="G1916" s="14"/>
      <c r="H1916" s="14"/>
      <c r="I1916" s="14"/>
      <c r="J1916" s="14"/>
      <c r="K1916" s="11"/>
      <c r="L1916" s="20"/>
    </row>
    <row r="1917" spans="1:12" ht="13" x14ac:dyDescent="0.15">
      <c r="A1917" s="11"/>
      <c r="B1917" s="11"/>
      <c r="C1917" s="11"/>
      <c r="D1917" s="13"/>
      <c r="E1917" s="14"/>
      <c r="F1917" s="14"/>
      <c r="G1917" s="14"/>
      <c r="H1917" s="14"/>
      <c r="I1917" s="14"/>
      <c r="J1917" s="14"/>
      <c r="K1917" s="11"/>
      <c r="L1917" s="20"/>
    </row>
    <row r="1918" spans="1:12" ht="13" x14ac:dyDescent="0.15">
      <c r="A1918" s="11"/>
      <c r="B1918" s="11"/>
      <c r="C1918" s="11"/>
      <c r="D1918" s="13"/>
      <c r="E1918" s="14"/>
      <c r="F1918" s="14"/>
      <c r="G1918" s="14"/>
      <c r="H1918" s="14"/>
      <c r="I1918" s="14"/>
      <c r="J1918" s="14"/>
      <c r="K1918" s="11"/>
      <c r="L1918" s="20"/>
    </row>
    <row r="1919" spans="1:12" ht="13" x14ac:dyDescent="0.15">
      <c r="A1919" s="11"/>
      <c r="B1919" s="11"/>
      <c r="C1919" s="11"/>
      <c r="D1919" s="13"/>
      <c r="E1919" s="14"/>
      <c r="F1919" s="14"/>
      <c r="G1919" s="14"/>
      <c r="H1919" s="14"/>
      <c r="I1919" s="14"/>
      <c r="J1919" s="14"/>
      <c r="K1919" s="11"/>
      <c r="L1919" s="20"/>
    </row>
    <row r="1920" spans="1:12" ht="13" x14ac:dyDescent="0.15">
      <c r="A1920" s="11"/>
      <c r="B1920" s="11"/>
      <c r="C1920" s="11"/>
      <c r="D1920" s="13"/>
      <c r="E1920" s="14"/>
      <c r="F1920" s="14"/>
      <c r="G1920" s="14"/>
      <c r="H1920" s="14"/>
      <c r="I1920" s="14"/>
      <c r="J1920" s="14"/>
      <c r="K1920" s="11"/>
      <c r="L1920" s="20"/>
    </row>
    <row r="1921" spans="1:12" ht="13" x14ac:dyDescent="0.15">
      <c r="A1921" s="11"/>
      <c r="B1921" s="11"/>
      <c r="C1921" s="11"/>
      <c r="D1921" s="13"/>
      <c r="E1921" s="14"/>
      <c r="F1921" s="14"/>
      <c r="G1921" s="14"/>
      <c r="H1921" s="14"/>
      <c r="I1921" s="14"/>
      <c r="J1921" s="14"/>
      <c r="K1921" s="11"/>
      <c r="L1921" s="20"/>
    </row>
    <row r="1922" spans="1:12" ht="13" x14ac:dyDescent="0.15">
      <c r="A1922" s="11"/>
      <c r="B1922" s="11"/>
      <c r="C1922" s="11"/>
      <c r="D1922" s="13"/>
      <c r="E1922" s="14"/>
      <c r="F1922" s="14"/>
      <c r="G1922" s="14"/>
      <c r="H1922" s="14"/>
      <c r="I1922" s="14"/>
      <c r="J1922" s="14"/>
      <c r="K1922" s="11"/>
      <c r="L1922" s="20"/>
    </row>
    <row r="1923" spans="1:12" ht="13" x14ac:dyDescent="0.15">
      <c r="A1923" s="11"/>
      <c r="B1923" s="11"/>
      <c r="C1923" s="11"/>
      <c r="D1923" s="13"/>
      <c r="E1923" s="14"/>
      <c r="F1923" s="14"/>
      <c r="G1923" s="14"/>
      <c r="H1923" s="14"/>
      <c r="I1923" s="14"/>
      <c r="J1923" s="14"/>
      <c r="K1923" s="11"/>
      <c r="L1923" s="20"/>
    </row>
    <row r="1924" spans="1:12" ht="13" x14ac:dyDescent="0.15">
      <c r="A1924" s="11"/>
      <c r="B1924" s="11"/>
      <c r="C1924" s="11"/>
      <c r="D1924" s="13"/>
      <c r="E1924" s="14"/>
      <c r="F1924" s="14"/>
      <c r="G1924" s="14"/>
      <c r="H1924" s="14"/>
      <c r="I1924" s="14"/>
      <c r="J1924" s="14"/>
      <c r="K1924" s="11"/>
      <c r="L1924" s="20"/>
    </row>
    <row r="1925" spans="1:12" ht="13" x14ac:dyDescent="0.15">
      <c r="A1925" s="11"/>
      <c r="B1925" s="11"/>
      <c r="C1925" s="11"/>
      <c r="D1925" s="13"/>
      <c r="E1925" s="14"/>
      <c r="F1925" s="14"/>
      <c r="G1925" s="14"/>
      <c r="H1925" s="14"/>
      <c r="I1925" s="14"/>
      <c r="J1925" s="14"/>
      <c r="K1925" s="11"/>
      <c r="L1925" s="20"/>
    </row>
    <row r="1926" spans="1:12" ht="13" x14ac:dyDescent="0.15">
      <c r="A1926" s="11"/>
      <c r="B1926" s="11"/>
      <c r="C1926" s="11"/>
      <c r="D1926" s="13"/>
      <c r="E1926" s="14"/>
      <c r="F1926" s="14"/>
      <c r="G1926" s="14"/>
      <c r="H1926" s="14"/>
      <c r="I1926" s="14"/>
      <c r="J1926" s="14"/>
      <c r="K1926" s="11"/>
      <c r="L1926" s="20"/>
    </row>
    <row r="1927" spans="1:12" ht="13" x14ac:dyDescent="0.15">
      <c r="A1927" s="11"/>
      <c r="B1927" s="11"/>
      <c r="C1927" s="11"/>
      <c r="D1927" s="13"/>
      <c r="E1927" s="14"/>
      <c r="F1927" s="14"/>
      <c r="G1927" s="14"/>
      <c r="H1927" s="14"/>
      <c r="I1927" s="14"/>
      <c r="J1927" s="14"/>
      <c r="K1927" s="11"/>
      <c r="L1927" s="20"/>
    </row>
    <row r="1928" spans="1:12" ht="13" x14ac:dyDescent="0.15">
      <c r="A1928" s="11"/>
      <c r="B1928" s="11"/>
      <c r="C1928" s="11"/>
      <c r="D1928" s="13"/>
      <c r="E1928" s="14"/>
      <c r="F1928" s="14"/>
      <c r="G1928" s="14"/>
      <c r="H1928" s="14"/>
      <c r="I1928" s="14"/>
      <c r="J1928" s="14"/>
      <c r="K1928" s="11"/>
      <c r="L1928" s="20"/>
    </row>
    <row r="1929" spans="1:12" ht="13" x14ac:dyDescent="0.15">
      <c r="A1929" s="11"/>
      <c r="B1929" s="11"/>
      <c r="C1929" s="11"/>
      <c r="D1929" s="13"/>
      <c r="E1929" s="14"/>
      <c r="F1929" s="14"/>
      <c r="G1929" s="14"/>
      <c r="H1929" s="14"/>
      <c r="I1929" s="14"/>
      <c r="J1929" s="14"/>
      <c r="K1929" s="11"/>
      <c r="L1929" s="20"/>
    </row>
    <row r="1930" spans="1:12" ht="13" x14ac:dyDescent="0.15">
      <c r="A1930" s="11"/>
      <c r="B1930" s="11"/>
      <c r="C1930" s="11"/>
      <c r="D1930" s="13"/>
      <c r="E1930" s="14"/>
      <c r="F1930" s="14"/>
      <c r="G1930" s="14"/>
      <c r="H1930" s="14"/>
      <c r="I1930" s="14"/>
      <c r="J1930" s="14"/>
      <c r="K1930" s="11"/>
      <c r="L1930" s="20"/>
    </row>
    <row r="1931" spans="1:12" ht="13" x14ac:dyDescent="0.15">
      <c r="A1931" s="11"/>
      <c r="B1931" s="11"/>
      <c r="C1931" s="11"/>
      <c r="D1931" s="13"/>
      <c r="E1931" s="14"/>
      <c r="F1931" s="14"/>
      <c r="G1931" s="14"/>
      <c r="H1931" s="14"/>
      <c r="I1931" s="14"/>
      <c r="J1931" s="14"/>
      <c r="K1931" s="11"/>
      <c r="L1931" s="20"/>
    </row>
    <row r="1932" spans="1:12" ht="13" x14ac:dyDescent="0.15">
      <c r="A1932" s="11"/>
      <c r="B1932" s="11"/>
      <c r="C1932" s="11"/>
      <c r="D1932" s="13"/>
      <c r="E1932" s="14"/>
      <c r="F1932" s="14"/>
      <c r="G1932" s="14"/>
      <c r="H1932" s="14"/>
      <c r="I1932" s="14"/>
      <c r="J1932" s="14"/>
      <c r="K1932" s="11"/>
      <c r="L1932" s="20"/>
    </row>
    <row r="1933" spans="1:12" ht="13" x14ac:dyDescent="0.15">
      <c r="A1933" s="11"/>
      <c r="B1933" s="11"/>
      <c r="C1933" s="11"/>
      <c r="D1933" s="13"/>
      <c r="E1933" s="14"/>
      <c r="F1933" s="14"/>
      <c r="G1933" s="14"/>
      <c r="H1933" s="14"/>
      <c r="I1933" s="14"/>
      <c r="J1933" s="14"/>
      <c r="K1933" s="11"/>
      <c r="L1933" s="20"/>
    </row>
    <row r="1934" spans="1:12" ht="13" x14ac:dyDescent="0.15">
      <c r="A1934" s="11"/>
      <c r="B1934" s="11"/>
      <c r="C1934" s="11"/>
      <c r="D1934" s="13"/>
      <c r="E1934" s="14"/>
      <c r="F1934" s="14"/>
      <c r="G1934" s="14"/>
      <c r="H1934" s="14"/>
      <c r="I1934" s="14"/>
      <c r="J1934" s="14"/>
      <c r="K1934" s="11"/>
      <c r="L1934" s="20"/>
    </row>
    <row r="1935" spans="1:12" ht="13" x14ac:dyDescent="0.15">
      <c r="A1935" s="11"/>
      <c r="B1935" s="11"/>
      <c r="C1935" s="11"/>
      <c r="D1935" s="13"/>
      <c r="E1935" s="14"/>
      <c r="F1935" s="14"/>
      <c r="G1935" s="14"/>
      <c r="H1935" s="14"/>
      <c r="I1935" s="14"/>
      <c r="J1935" s="14"/>
      <c r="K1935" s="11"/>
      <c r="L1935" s="20"/>
    </row>
    <row r="1936" spans="1:12" ht="13" x14ac:dyDescent="0.15">
      <c r="A1936" s="11"/>
      <c r="B1936" s="11"/>
      <c r="C1936" s="11"/>
      <c r="D1936" s="13"/>
      <c r="E1936" s="14"/>
      <c r="F1936" s="14"/>
      <c r="G1936" s="14"/>
      <c r="H1936" s="14"/>
      <c r="I1936" s="14"/>
      <c r="J1936" s="14"/>
      <c r="K1936" s="11"/>
      <c r="L1936" s="20"/>
    </row>
    <row r="1937" spans="1:12" ht="13" x14ac:dyDescent="0.15">
      <c r="A1937" s="11"/>
      <c r="B1937" s="11"/>
      <c r="C1937" s="11"/>
      <c r="D1937" s="13"/>
      <c r="E1937" s="14"/>
      <c r="F1937" s="14"/>
      <c r="G1937" s="14"/>
      <c r="H1937" s="14"/>
      <c r="I1937" s="14"/>
      <c r="J1937" s="14"/>
      <c r="K1937" s="11"/>
      <c r="L1937" s="20"/>
    </row>
    <row r="1938" spans="1:12" ht="13" x14ac:dyDescent="0.15">
      <c r="A1938" s="11"/>
      <c r="B1938" s="11"/>
      <c r="C1938" s="11"/>
      <c r="D1938" s="13"/>
      <c r="E1938" s="14"/>
      <c r="F1938" s="14"/>
      <c r="G1938" s="14"/>
      <c r="H1938" s="14"/>
      <c r="I1938" s="14"/>
      <c r="J1938" s="14"/>
      <c r="K1938" s="11"/>
      <c r="L1938" s="20"/>
    </row>
    <row r="1939" spans="1:12" ht="13" x14ac:dyDescent="0.15">
      <c r="A1939" s="11"/>
      <c r="B1939" s="11"/>
      <c r="C1939" s="11"/>
      <c r="D1939" s="13"/>
      <c r="E1939" s="14"/>
      <c r="F1939" s="14"/>
      <c r="G1939" s="14"/>
      <c r="H1939" s="14"/>
      <c r="I1939" s="14"/>
      <c r="J1939" s="14"/>
      <c r="K1939" s="11"/>
      <c r="L1939" s="20"/>
    </row>
    <row r="1940" spans="1:12" ht="13" x14ac:dyDescent="0.15">
      <c r="A1940" s="11"/>
      <c r="B1940" s="11"/>
      <c r="C1940" s="11"/>
      <c r="D1940" s="13"/>
      <c r="E1940" s="14"/>
      <c r="F1940" s="14"/>
      <c r="G1940" s="14"/>
      <c r="H1940" s="14"/>
      <c r="I1940" s="14"/>
      <c r="J1940" s="14"/>
      <c r="K1940" s="11"/>
      <c r="L1940" s="20"/>
    </row>
    <row r="1941" spans="1:12" ht="13" x14ac:dyDescent="0.15">
      <c r="A1941" s="11"/>
      <c r="B1941" s="11"/>
      <c r="C1941" s="11"/>
      <c r="D1941" s="13"/>
      <c r="E1941" s="14"/>
      <c r="F1941" s="14"/>
      <c r="G1941" s="14"/>
      <c r="H1941" s="14"/>
      <c r="I1941" s="14"/>
      <c r="J1941" s="14"/>
      <c r="K1941" s="11"/>
      <c r="L1941" s="20"/>
    </row>
    <row r="1942" spans="1:12" ht="13" x14ac:dyDescent="0.15">
      <c r="A1942" s="11"/>
      <c r="B1942" s="11"/>
      <c r="C1942" s="11"/>
      <c r="D1942" s="13"/>
      <c r="E1942" s="14"/>
      <c r="F1942" s="14"/>
      <c r="G1942" s="14"/>
      <c r="H1942" s="14"/>
      <c r="I1942" s="14"/>
      <c r="J1942" s="14"/>
      <c r="K1942" s="11"/>
      <c r="L1942" s="20"/>
    </row>
    <row r="1943" spans="1:12" ht="13" x14ac:dyDescent="0.15">
      <c r="A1943" s="11"/>
      <c r="B1943" s="11"/>
      <c r="C1943" s="11"/>
      <c r="D1943" s="13"/>
      <c r="E1943" s="14"/>
      <c r="F1943" s="14"/>
      <c r="G1943" s="14"/>
      <c r="H1943" s="14"/>
      <c r="I1943" s="14"/>
      <c r="J1943" s="14"/>
      <c r="K1943" s="11"/>
      <c r="L1943" s="20"/>
    </row>
    <row r="1944" spans="1:12" ht="13" x14ac:dyDescent="0.15">
      <c r="A1944" s="11"/>
      <c r="B1944" s="11"/>
      <c r="C1944" s="11"/>
      <c r="D1944" s="13"/>
      <c r="E1944" s="14"/>
      <c r="F1944" s="14"/>
      <c r="G1944" s="14"/>
      <c r="H1944" s="14"/>
      <c r="I1944" s="14"/>
      <c r="J1944" s="14"/>
      <c r="K1944" s="11"/>
      <c r="L1944" s="20"/>
    </row>
    <row r="1945" spans="1:12" ht="13" x14ac:dyDescent="0.15">
      <c r="A1945" s="11"/>
      <c r="B1945" s="11"/>
      <c r="C1945" s="11"/>
      <c r="D1945" s="13"/>
      <c r="E1945" s="14"/>
      <c r="F1945" s="14"/>
      <c r="G1945" s="14"/>
      <c r="H1945" s="14"/>
      <c r="I1945" s="14"/>
      <c r="J1945" s="14"/>
      <c r="K1945" s="11"/>
      <c r="L1945" s="20"/>
    </row>
    <row r="1946" spans="1:12" ht="13" x14ac:dyDescent="0.15">
      <c r="A1946" s="11"/>
      <c r="B1946" s="11"/>
      <c r="C1946" s="11"/>
      <c r="D1946" s="13"/>
      <c r="E1946" s="14"/>
      <c r="F1946" s="14"/>
      <c r="G1946" s="14"/>
      <c r="H1946" s="14"/>
      <c r="I1946" s="14"/>
      <c r="J1946" s="14"/>
      <c r="K1946" s="11"/>
      <c r="L1946" s="20"/>
    </row>
    <row r="1947" spans="1:12" ht="13" x14ac:dyDescent="0.15">
      <c r="A1947" s="11"/>
      <c r="B1947" s="11"/>
      <c r="C1947" s="11"/>
      <c r="D1947" s="13"/>
      <c r="E1947" s="14"/>
      <c r="F1947" s="14"/>
      <c r="G1947" s="14"/>
      <c r="H1947" s="14"/>
      <c r="I1947" s="14"/>
      <c r="J1947" s="14"/>
      <c r="K1947" s="11"/>
      <c r="L1947" s="20"/>
    </row>
    <row r="1948" spans="1:12" ht="13" x14ac:dyDescent="0.15">
      <c r="A1948" s="11"/>
      <c r="B1948" s="11"/>
      <c r="C1948" s="11"/>
      <c r="D1948" s="13"/>
      <c r="E1948" s="14"/>
      <c r="F1948" s="14"/>
      <c r="G1948" s="14"/>
      <c r="H1948" s="14"/>
      <c r="I1948" s="14"/>
      <c r="J1948" s="14"/>
      <c r="K1948" s="11"/>
      <c r="L1948" s="20"/>
    </row>
    <row r="1949" spans="1:12" ht="13" x14ac:dyDescent="0.15">
      <c r="A1949" s="11"/>
      <c r="B1949" s="11"/>
      <c r="C1949" s="11"/>
      <c r="D1949" s="13"/>
      <c r="E1949" s="14"/>
      <c r="F1949" s="14"/>
      <c r="G1949" s="14"/>
      <c r="H1949" s="14"/>
      <c r="I1949" s="14"/>
      <c r="J1949" s="14"/>
      <c r="K1949" s="11"/>
      <c r="L1949" s="20"/>
    </row>
    <row r="1950" spans="1:12" ht="13" x14ac:dyDescent="0.15">
      <c r="A1950" s="11"/>
      <c r="B1950" s="11"/>
      <c r="C1950" s="11"/>
      <c r="D1950" s="13"/>
      <c r="E1950" s="14"/>
      <c r="F1950" s="14"/>
      <c r="G1950" s="14"/>
      <c r="H1950" s="14"/>
      <c r="I1950" s="14"/>
      <c r="J1950" s="14"/>
      <c r="K1950" s="11"/>
      <c r="L1950" s="20"/>
    </row>
    <row r="1951" spans="1:12" ht="13" x14ac:dyDescent="0.15">
      <c r="A1951" s="11"/>
      <c r="B1951" s="11"/>
      <c r="C1951" s="11"/>
      <c r="D1951" s="13"/>
      <c r="E1951" s="14"/>
      <c r="F1951" s="14"/>
      <c r="G1951" s="14"/>
      <c r="H1951" s="14"/>
      <c r="I1951" s="14"/>
      <c r="J1951" s="14"/>
      <c r="K1951" s="11"/>
      <c r="L1951" s="20"/>
    </row>
    <row r="1952" spans="1:12" ht="13" x14ac:dyDescent="0.15">
      <c r="A1952" s="11"/>
      <c r="B1952" s="11"/>
      <c r="C1952" s="11"/>
      <c r="D1952" s="13"/>
      <c r="E1952" s="14"/>
      <c r="F1952" s="14"/>
      <c r="G1952" s="14"/>
      <c r="H1952" s="14"/>
      <c r="I1952" s="14"/>
      <c r="J1952" s="14"/>
      <c r="K1952" s="11"/>
      <c r="L1952" s="20"/>
    </row>
    <row r="1953" spans="1:12" ht="13" x14ac:dyDescent="0.15">
      <c r="A1953" s="11"/>
      <c r="B1953" s="11"/>
      <c r="C1953" s="11"/>
      <c r="D1953" s="13"/>
      <c r="E1953" s="14"/>
      <c r="F1953" s="14"/>
      <c r="G1953" s="14"/>
      <c r="H1953" s="14"/>
      <c r="I1953" s="14"/>
      <c r="J1953" s="14"/>
      <c r="K1953" s="11"/>
      <c r="L1953" s="20"/>
    </row>
    <row r="1954" spans="1:12" ht="13" x14ac:dyDescent="0.15">
      <c r="A1954" s="11"/>
      <c r="B1954" s="11"/>
      <c r="C1954" s="11"/>
      <c r="D1954" s="13"/>
      <c r="E1954" s="14"/>
      <c r="F1954" s="14"/>
      <c r="G1954" s="14"/>
      <c r="H1954" s="14"/>
      <c r="I1954" s="14"/>
      <c r="J1954" s="14"/>
      <c r="K1954" s="11"/>
      <c r="L1954" s="20"/>
    </row>
    <row r="1955" spans="1:12" ht="13" x14ac:dyDescent="0.15">
      <c r="A1955" s="11"/>
      <c r="B1955" s="11"/>
      <c r="C1955" s="11"/>
      <c r="D1955" s="13"/>
      <c r="E1955" s="14"/>
      <c r="F1955" s="14"/>
      <c r="G1955" s="14"/>
      <c r="H1955" s="14"/>
      <c r="I1955" s="14"/>
      <c r="J1955" s="14"/>
      <c r="K1955" s="11"/>
      <c r="L1955" s="20"/>
    </row>
    <row r="1956" spans="1:12" ht="13" x14ac:dyDescent="0.15">
      <c r="A1956" s="11"/>
      <c r="B1956" s="11"/>
      <c r="C1956" s="11"/>
      <c r="D1956" s="13"/>
      <c r="E1956" s="14"/>
      <c r="F1956" s="14"/>
      <c r="G1956" s="14"/>
      <c r="H1956" s="14"/>
      <c r="I1956" s="14"/>
      <c r="J1956" s="14"/>
      <c r="K1956" s="11"/>
      <c r="L1956" s="20"/>
    </row>
    <row r="1957" spans="1:12" ht="13" x14ac:dyDescent="0.15">
      <c r="A1957" s="11"/>
      <c r="B1957" s="11"/>
      <c r="C1957" s="11"/>
      <c r="D1957" s="13"/>
      <c r="E1957" s="14"/>
      <c r="F1957" s="14"/>
      <c r="G1957" s="14"/>
      <c r="H1957" s="14"/>
      <c r="I1957" s="14"/>
      <c r="J1957" s="14"/>
      <c r="K1957" s="11"/>
      <c r="L1957" s="20"/>
    </row>
    <row r="1958" spans="1:12" ht="13" x14ac:dyDescent="0.15">
      <c r="A1958" s="11"/>
      <c r="B1958" s="11"/>
      <c r="C1958" s="11"/>
      <c r="D1958" s="13"/>
      <c r="E1958" s="14"/>
      <c r="F1958" s="14"/>
      <c r="G1958" s="14"/>
      <c r="H1958" s="14"/>
      <c r="I1958" s="14"/>
      <c r="J1958" s="14"/>
      <c r="K1958" s="11"/>
      <c r="L1958" s="20"/>
    </row>
    <row r="1959" spans="1:12" ht="13" x14ac:dyDescent="0.15">
      <c r="A1959" s="11"/>
      <c r="B1959" s="11"/>
      <c r="C1959" s="11"/>
      <c r="D1959" s="13"/>
      <c r="E1959" s="14"/>
      <c r="F1959" s="14"/>
      <c r="G1959" s="14"/>
      <c r="H1959" s="14"/>
      <c r="I1959" s="14"/>
      <c r="J1959" s="14"/>
      <c r="K1959" s="11"/>
      <c r="L1959" s="20"/>
    </row>
    <row r="1960" spans="1:12" ht="13" x14ac:dyDescent="0.15">
      <c r="A1960" s="11"/>
      <c r="B1960" s="11"/>
      <c r="C1960" s="11"/>
      <c r="D1960" s="13"/>
      <c r="E1960" s="14"/>
      <c r="F1960" s="14"/>
      <c r="G1960" s="14"/>
      <c r="H1960" s="14"/>
      <c r="I1960" s="14"/>
      <c r="J1960" s="14"/>
      <c r="K1960" s="11"/>
      <c r="L1960" s="20"/>
    </row>
    <row r="1961" spans="1:12" ht="13" x14ac:dyDescent="0.15">
      <c r="A1961" s="11"/>
      <c r="B1961" s="11"/>
      <c r="C1961" s="11"/>
      <c r="D1961" s="13"/>
      <c r="E1961" s="14"/>
      <c r="F1961" s="14"/>
      <c r="G1961" s="14"/>
      <c r="H1961" s="14"/>
      <c r="I1961" s="14"/>
      <c r="J1961" s="14"/>
      <c r="K1961" s="11"/>
      <c r="L1961" s="20"/>
    </row>
    <row r="1962" spans="1:12" ht="13" x14ac:dyDescent="0.15">
      <c r="A1962" s="11"/>
      <c r="B1962" s="11"/>
      <c r="C1962" s="11"/>
      <c r="D1962" s="13"/>
      <c r="E1962" s="14"/>
      <c r="F1962" s="14"/>
      <c r="G1962" s="14"/>
      <c r="H1962" s="14"/>
      <c r="I1962" s="14"/>
      <c r="J1962" s="14"/>
      <c r="K1962" s="11"/>
      <c r="L1962" s="20"/>
    </row>
    <row r="1963" spans="1:12" ht="13" x14ac:dyDescent="0.15">
      <c r="A1963" s="11"/>
      <c r="B1963" s="11"/>
      <c r="C1963" s="11"/>
      <c r="D1963" s="13"/>
      <c r="E1963" s="14"/>
      <c r="F1963" s="14"/>
      <c r="G1963" s="14"/>
      <c r="H1963" s="14"/>
      <c r="I1963" s="14"/>
      <c r="J1963" s="14"/>
      <c r="K1963" s="11"/>
      <c r="L1963" s="20"/>
    </row>
    <row r="1964" spans="1:12" ht="13" x14ac:dyDescent="0.15">
      <c r="A1964" s="11"/>
      <c r="B1964" s="11"/>
      <c r="C1964" s="11"/>
      <c r="D1964" s="13"/>
      <c r="E1964" s="14"/>
      <c r="F1964" s="14"/>
      <c r="G1964" s="14"/>
      <c r="H1964" s="14"/>
      <c r="I1964" s="14"/>
      <c r="J1964" s="14"/>
      <c r="K1964" s="11"/>
      <c r="L1964" s="20"/>
    </row>
    <row r="1965" spans="1:12" ht="13" x14ac:dyDescent="0.15">
      <c r="A1965" s="11"/>
      <c r="B1965" s="11"/>
      <c r="C1965" s="11"/>
      <c r="D1965" s="13"/>
      <c r="E1965" s="14"/>
      <c r="F1965" s="14"/>
      <c r="G1965" s="14"/>
      <c r="H1965" s="14"/>
      <c r="I1965" s="14"/>
      <c r="J1965" s="14"/>
      <c r="K1965" s="11"/>
      <c r="L1965" s="20"/>
    </row>
    <row r="1966" spans="1:12" ht="13" x14ac:dyDescent="0.15">
      <c r="A1966" s="11"/>
      <c r="B1966" s="11"/>
      <c r="C1966" s="11"/>
      <c r="D1966" s="13"/>
      <c r="E1966" s="14"/>
      <c r="F1966" s="14"/>
      <c r="G1966" s="14"/>
      <c r="H1966" s="14"/>
      <c r="I1966" s="14"/>
      <c r="J1966" s="14"/>
      <c r="K1966" s="11"/>
      <c r="L1966" s="20"/>
    </row>
    <row r="1967" spans="1:12" ht="13" x14ac:dyDescent="0.15">
      <c r="A1967" s="11"/>
      <c r="B1967" s="11"/>
      <c r="C1967" s="11"/>
      <c r="D1967" s="13"/>
      <c r="E1967" s="14"/>
      <c r="F1967" s="14"/>
      <c r="G1967" s="14"/>
      <c r="H1967" s="14"/>
      <c r="I1967" s="14"/>
      <c r="J1967" s="14"/>
      <c r="K1967" s="11"/>
      <c r="L1967" s="20"/>
    </row>
    <row r="1968" spans="1:12" ht="13" x14ac:dyDescent="0.15">
      <c r="A1968" s="11"/>
      <c r="B1968" s="11"/>
      <c r="C1968" s="11"/>
      <c r="D1968" s="13"/>
      <c r="E1968" s="14"/>
      <c r="F1968" s="14"/>
      <c r="G1968" s="14"/>
      <c r="H1968" s="14"/>
      <c r="I1968" s="14"/>
      <c r="J1968" s="14"/>
      <c r="K1968" s="11"/>
      <c r="L1968" s="20"/>
    </row>
    <row r="1969" spans="1:12" ht="13" x14ac:dyDescent="0.15">
      <c r="A1969" s="11"/>
      <c r="B1969" s="11"/>
      <c r="C1969" s="11"/>
      <c r="D1969" s="13"/>
      <c r="E1969" s="14"/>
      <c r="F1969" s="14"/>
      <c r="G1969" s="14"/>
      <c r="H1969" s="14"/>
      <c r="I1969" s="14"/>
      <c r="J1969" s="14"/>
      <c r="K1969" s="11"/>
      <c r="L1969" s="20"/>
    </row>
    <row r="1970" spans="1:12" ht="13" x14ac:dyDescent="0.15">
      <c r="A1970" s="11"/>
      <c r="B1970" s="11"/>
      <c r="C1970" s="11"/>
      <c r="D1970" s="13"/>
      <c r="E1970" s="14"/>
      <c r="F1970" s="14"/>
      <c r="G1970" s="14"/>
      <c r="H1970" s="14"/>
      <c r="I1970" s="14"/>
      <c r="J1970" s="14"/>
      <c r="K1970" s="11"/>
      <c r="L1970" s="20"/>
    </row>
    <row r="1971" spans="1:12" ht="13" x14ac:dyDescent="0.15">
      <c r="A1971" s="11"/>
      <c r="B1971" s="11"/>
      <c r="C1971" s="11"/>
      <c r="D1971" s="13"/>
      <c r="E1971" s="14"/>
      <c r="F1971" s="14"/>
      <c r="G1971" s="14"/>
      <c r="H1971" s="14"/>
      <c r="I1971" s="14"/>
      <c r="J1971" s="14"/>
      <c r="K1971" s="11"/>
      <c r="L1971" s="20"/>
    </row>
    <row r="1972" spans="1:12" ht="13" x14ac:dyDescent="0.15">
      <c r="A1972" s="11"/>
      <c r="B1972" s="11"/>
      <c r="C1972" s="11"/>
      <c r="D1972" s="13"/>
      <c r="E1972" s="14"/>
      <c r="F1972" s="14"/>
      <c r="G1972" s="14"/>
      <c r="H1972" s="14"/>
      <c r="I1972" s="14"/>
      <c r="J1972" s="14"/>
      <c r="K1972" s="11"/>
      <c r="L1972" s="20"/>
    </row>
    <row r="1973" spans="1:12" ht="13" x14ac:dyDescent="0.15">
      <c r="A1973" s="11"/>
      <c r="B1973" s="11"/>
      <c r="C1973" s="11"/>
      <c r="D1973" s="13"/>
      <c r="E1973" s="14"/>
      <c r="F1973" s="14"/>
      <c r="G1973" s="14"/>
      <c r="H1973" s="14"/>
      <c r="I1973" s="14"/>
      <c r="J1973" s="14"/>
      <c r="K1973" s="11"/>
      <c r="L1973" s="20"/>
    </row>
    <row r="1974" spans="1:12" ht="13" x14ac:dyDescent="0.15">
      <c r="A1974" s="11"/>
      <c r="B1974" s="11"/>
      <c r="C1974" s="11"/>
      <c r="D1974" s="13"/>
      <c r="E1974" s="14"/>
      <c r="F1974" s="14"/>
      <c r="G1974" s="14"/>
      <c r="H1974" s="14"/>
      <c r="I1974" s="14"/>
      <c r="J1974" s="14"/>
      <c r="K1974" s="11"/>
      <c r="L1974" s="20"/>
    </row>
    <row r="1975" spans="1:12" ht="13" x14ac:dyDescent="0.15">
      <c r="A1975" s="11"/>
      <c r="B1975" s="11"/>
      <c r="C1975" s="11"/>
      <c r="D1975" s="13"/>
      <c r="E1975" s="14"/>
      <c r="F1975" s="14"/>
      <c r="G1975" s="14"/>
      <c r="H1975" s="14"/>
      <c r="I1975" s="14"/>
      <c r="J1975" s="14"/>
      <c r="K1975" s="11"/>
      <c r="L1975" s="20"/>
    </row>
    <row r="1976" spans="1:12" ht="13" x14ac:dyDescent="0.15">
      <c r="A1976" s="11"/>
      <c r="B1976" s="11"/>
      <c r="C1976" s="11"/>
      <c r="D1976" s="13"/>
      <c r="E1976" s="14"/>
      <c r="F1976" s="14"/>
      <c r="G1976" s="14"/>
      <c r="H1976" s="14"/>
      <c r="I1976" s="14"/>
      <c r="J1976" s="14"/>
      <c r="K1976" s="11"/>
      <c r="L1976" s="20"/>
    </row>
    <row r="1977" spans="1:12" ht="13" x14ac:dyDescent="0.15">
      <c r="A1977" s="11"/>
      <c r="B1977" s="11"/>
      <c r="C1977" s="11"/>
      <c r="D1977" s="13"/>
      <c r="E1977" s="14"/>
      <c r="F1977" s="14"/>
      <c r="G1977" s="14"/>
      <c r="H1977" s="14"/>
      <c r="I1977" s="14"/>
      <c r="J1977" s="14"/>
      <c r="K1977" s="11"/>
      <c r="L1977" s="20"/>
    </row>
    <row r="1978" spans="1:12" ht="13" x14ac:dyDescent="0.15">
      <c r="A1978" s="11"/>
      <c r="B1978" s="11"/>
      <c r="C1978" s="11"/>
      <c r="D1978" s="13"/>
      <c r="E1978" s="14"/>
      <c r="F1978" s="14"/>
      <c r="G1978" s="14"/>
      <c r="H1978" s="14"/>
      <c r="I1978" s="14"/>
      <c r="J1978" s="14"/>
      <c r="K1978" s="11"/>
      <c r="L1978" s="20"/>
    </row>
    <row r="1979" spans="1:12" ht="13" x14ac:dyDescent="0.15">
      <c r="A1979" s="11"/>
      <c r="B1979" s="11"/>
      <c r="C1979" s="11"/>
      <c r="D1979" s="13"/>
      <c r="E1979" s="14"/>
      <c r="F1979" s="14"/>
      <c r="G1979" s="14"/>
      <c r="H1979" s="14"/>
      <c r="I1979" s="14"/>
      <c r="J1979" s="14"/>
      <c r="K1979" s="11"/>
      <c r="L1979" s="20"/>
    </row>
    <row r="1980" spans="1:12" ht="13" x14ac:dyDescent="0.15">
      <c r="A1980" s="11"/>
      <c r="B1980" s="11"/>
      <c r="C1980" s="11"/>
      <c r="D1980" s="13"/>
      <c r="E1980" s="14"/>
      <c r="F1980" s="14"/>
      <c r="G1980" s="14"/>
      <c r="H1980" s="14"/>
      <c r="I1980" s="14"/>
      <c r="J1980" s="14"/>
      <c r="K1980" s="11"/>
      <c r="L1980" s="20"/>
    </row>
    <row r="1981" spans="1:12" ht="13" x14ac:dyDescent="0.15">
      <c r="A1981" s="11"/>
      <c r="B1981" s="11"/>
      <c r="C1981" s="11"/>
      <c r="D1981" s="13"/>
      <c r="E1981" s="14"/>
      <c r="F1981" s="14"/>
      <c r="G1981" s="14"/>
      <c r="H1981" s="14"/>
      <c r="I1981" s="14"/>
      <c r="J1981" s="14"/>
      <c r="K1981" s="11"/>
      <c r="L1981" s="20"/>
    </row>
    <row r="1982" spans="1:12" ht="13" x14ac:dyDescent="0.15">
      <c r="A1982" s="11"/>
      <c r="B1982" s="11"/>
      <c r="C1982" s="11"/>
      <c r="D1982" s="13"/>
      <c r="E1982" s="14"/>
      <c r="F1982" s="14"/>
      <c r="G1982" s="14"/>
      <c r="H1982" s="14"/>
      <c r="I1982" s="14"/>
      <c r="J1982" s="14"/>
      <c r="K1982" s="11"/>
      <c r="L1982" s="20"/>
    </row>
    <row r="1983" spans="1:12" ht="13" x14ac:dyDescent="0.15">
      <c r="A1983" s="11"/>
      <c r="B1983" s="11"/>
      <c r="C1983" s="11"/>
      <c r="D1983" s="13"/>
      <c r="E1983" s="14"/>
      <c r="F1983" s="14"/>
      <c r="G1983" s="14"/>
      <c r="H1983" s="14"/>
      <c r="I1983" s="14"/>
      <c r="J1983" s="14"/>
      <c r="K1983" s="11"/>
      <c r="L1983" s="20"/>
    </row>
    <row r="1984" spans="1:12" ht="13" x14ac:dyDescent="0.15">
      <c r="A1984" s="11"/>
      <c r="B1984" s="11"/>
      <c r="C1984" s="11"/>
      <c r="D1984" s="13"/>
      <c r="E1984" s="14"/>
      <c r="F1984" s="14"/>
      <c r="G1984" s="14"/>
      <c r="H1984" s="14"/>
      <c r="I1984" s="14"/>
      <c r="J1984" s="14"/>
      <c r="K1984" s="11"/>
      <c r="L1984" s="20"/>
    </row>
    <row r="1985" spans="1:12" ht="13" x14ac:dyDescent="0.15">
      <c r="A1985" s="11"/>
      <c r="B1985" s="11"/>
      <c r="C1985" s="11"/>
      <c r="D1985" s="13"/>
      <c r="E1985" s="14"/>
      <c r="F1985" s="14"/>
      <c r="G1985" s="14"/>
      <c r="H1985" s="14"/>
      <c r="I1985" s="14"/>
      <c r="J1985" s="14"/>
      <c r="K1985" s="11"/>
      <c r="L1985" s="20"/>
    </row>
    <row r="1986" spans="1:12" ht="13" x14ac:dyDescent="0.15">
      <c r="A1986" s="11"/>
      <c r="B1986" s="11"/>
      <c r="C1986" s="11"/>
      <c r="D1986" s="13"/>
      <c r="E1986" s="14"/>
      <c r="F1986" s="14"/>
      <c r="G1986" s="14"/>
      <c r="H1986" s="14"/>
      <c r="I1986" s="14"/>
      <c r="J1986" s="14"/>
      <c r="K1986" s="11"/>
      <c r="L1986" s="20"/>
    </row>
    <row r="1987" spans="1:12" ht="13" x14ac:dyDescent="0.15">
      <c r="A1987" s="11"/>
      <c r="B1987" s="11"/>
      <c r="C1987" s="11"/>
      <c r="D1987" s="13"/>
      <c r="E1987" s="14"/>
      <c r="F1987" s="14"/>
      <c r="G1987" s="14"/>
      <c r="H1987" s="14"/>
      <c r="I1987" s="14"/>
      <c r="J1987" s="14"/>
      <c r="K1987" s="11"/>
      <c r="L1987" s="20"/>
    </row>
    <row r="1988" spans="1:12" ht="13" x14ac:dyDescent="0.15">
      <c r="A1988" s="11"/>
      <c r="B1988" s="11"/>
      <c r="C1988" s="11"/>
      <c r="D1988" s="13"/>
      <c r="E1988" s="14"/>
      <c r="F1988" s="14"/>
      <c r="G1988" s="14"/>
      <c r="H1988" s="14"/>
      <c r="I1988" s="14"/>
      <c r="J1988" s="14"/>
      <c r="K1988" s="11"/>
      <c r="L1988" s="20"/>
    </row>
    <row r="1989" spans="1:12" ht="13" x14ac:dyDescent="0.15">
      <c r="A1989" s="11"/>
      <c r="B1989" s="11"/>
      <c r="C1989" s="11"/>
      <c r="D1989" s="13"/>
      <c r="E1989" s="14"/>
      <c r="F1989" s="14"/>
      <c r="G1989" s="14"/>
      <c r="H1989" s="14"/>
      <c r="I1989" s="14"/>
      <c r="J1989" s="14"/>
      <c r="K1989" s="11"/>
      <c r="L1989" s="20"/>
    </row>
    <row r="1990" spans="1:12" ht="13" x14ac:dyDescent="0.15">
      <c r="A1990" s="11"/>
      <c r="B1990" s="11"/>
      <c r="C1990" s="11"/>
      <c r="D1990" s="13"/>
      <c r="E1990" s="14"/>
      <c r="F1990" s="14"/>
      <c r="G1990" s="14"/>
      <c r="H1990" s="14"/>
      <c r="I1990" s="14"/>
      <c r="J1990" s="14"/>
      <c r="K1990" s="11"/>
      <c r="L1990" s="20"/>
    </row>
    <row r="1991" spans="1:12" ht="13" x14ac:dyDescent="0.15">
      <c r="A1991" s="11"/>
      <c r="B1991" s="11"/>
      <c r="C1991" s="11"/>
      <c r="D1991" s="13"/>
      <c r="E1991" s="14"/>
      <c r="F1991" s="14"/>
      <c r="G1991" s="14"/>
      <c r="H1991" s="14"/>
      <c r="I1991" s="14"/>
      <c r="J1991" s="14"/>
      <c r="K1991" s="11"/>
      <c r="L1991" s="20"/>
    </row>
    <row r="1992" spans="1:12" ht="13" x14ac:dyDescent="0.15">
      <c r="A1992" s="11"/>
      <c r="B1992" s="11"/>
      <c r="C1992" s="11"/>
      <c r="D1992" s="13"/>
      <c r="E1992" s="14"/>
      <c r="F1992" s="14"/>
      <c r="G1992" s="14"/>
      <c r="H1992" s="14"/>
      <c r="I1992" s="14"/>
      <c r="J1992" s="14"/>
      <c r="K1992" s="11"/>
      <c r="L1992" s="20"/>
    </row>
    <row r="1993" spans="1:12" ht="13" x14ac:dyDescent="0.15">
      <c r="A1993" s="11"/>
      <c r="B1993" s="11"/>
      <c r="C1993" s="11"/>
      <c r="D1993" s="13"/>
      <c r="E1993" s="14"/>
      <c r="F1993" s="14"/>
      <c r="G1993" s="14"/>
      <c r="H1993" s="14"/>
      <c r="I1993" s="14"/>
      <c r="J1993" s="14"/>
      <c r="K1993" s="11"/>
      <c r="L1993" s="20"/>
    </row>
    <row r="1994" spans="1:12" ht="13" x14ac:dyDescent="0.15">
      <c r="A1994" s="11"/>
      <c r="B1994" s="11"/>
      <c r="C1994" s="11"/>
      <c r="D1994" s="13"/>
      <c r="E1994" s="14"/>
      <c r="F1994" s="14"/>
      <c r="G1994" s="14"/>
      <c r="H1994" s="14"/>
      <c r="I1994" s="14"/>
      <c r="J1994" s="14"/>
      <c r="K1994" s="11"/>
      <c r="L1994" s="20"/>
    </row>
    <row r="1995" spans="1:12" ht="13" x14ac:dyDescent="0.15">
      <c r="A1995" s="11"/>
      <c r="B1995" s="11"/>
      <c r="C1995" s="11"/>
      <c r="D1995" s="13"/>
      <c r="E1995" s="14"/>
      <c r="F1995" s="14"/>
      <c r="G1995" s="14"/>
      <c r="H1995" s="14"/>
      <c r="I1995" s="14"/>
      <c r="J1995" s="14"/>
      <c r="K1995" s="11"/>
      <c r="L1995" s="20"/>
    </row>
    <row r="1996" spans="1:12" ht="13" x14ac:dyDescent="0.15">
      <c r="A1996" s="11"/>
      <c r="B1996" s="11"/>
      <c r="C1996" s="11"/>
      <c r="D1996" s="13"/>
      <c r="E1996" s="14"/>
      <c r="F1996" s="14"/>
      <c r="G1996" s="14"/>
      <c r="H1996" s="14"/>
      <c r="I1996" s="14"/>
      <c r="J1996" s="14"/>
      <c r="K1996" s="11"/>
      <c r="L1996" s="20"/>
    </row>
    <row r="1997" spans="1:12" ht="13" x14ac:dyDescent="0.15">
      <c r="A1997" s="11"/>
      <c r="B1997" s="11"/>
      <c r="C1997" s="11"/>
      <c r="D1997" s="13"/>
      <c r="E1997" s="14"/>
      <c r="F1997" s="14"/>
      <c r="G1997" s="14"/>
      <c r="H1997" s="14"/>
      <c r="I1997" s="14"/>
      <c r="J1997" s="14"/>
      <c r="K1997" s="11"/>
      <c r="L1997" s="20"/>
    </row>
    <row r="1998" spans="1:12" ht="13" x14ac:dyDescent="0.15">
      <c r="A1998" s="11"/>
      <c r="B1998" s="11"/>
      <c r="C1998" s="11"/>
      <c r="D1998" s="13"/>
      <c r="E1998" s="14"/>
      <c r="F1998" s="14"/>
      <c r="G1998" s="14"/>
      <c r="H1998" s="14"/>
      <c r="I1998" s="14"/>
      <c r="J1998" s="14"/>
      <c r="K1998" s="11"/>
      <c r="L1998" s="20"/>
    </row>
    <row r="1999" spans="1:12" ht="13" x14ac:dyDescent="0.15">
      <c r="A1999" s="11"/>
      <c r="B1999" s="11"/>
      <c r="C1999" s="11"/>
      <c r="D1999" s="13"/>
      <c r="E1999" s="14"/>
      <c r="F1999" s="14"/>
      <c r="G1999" s="14"/>
      <c r="H1999" s="14"/>
      <c r="I1999" s="14"/>
      <c r="J1999" s="14"/>
      <c r="K1999" s="11"/>
      <c r="L1999" s="20"/>
    </row>
    <row r="2000" spans="1:12" ht="13" x14ac:dyDescent="0.15">
      <c r="A2000" s="11"/>
      <c r="B2000" s="11"/>
      <c r="C2000" s="11"/>
      <c r="D2000" s="13"/>
      <c r="E2000" s="14"/>
      <c r="F2000" s="14"/>
      <c r="G2000" s="14"/>
      <c r="H2000" s="14"/>
      <c r="I2000" s="14"/>
      <c r="J2000" s="14"/>
      <c r="K2000" s="11"/>
      <c r="L2000" s="20"/>
    </row>
    <row r="2001" spans="1:12" ht="13" x14ac:dyDescent="0.15">
      <c r="A2001" s="11"/>
      <c r="B2001" s="11"/>
      <c r="C2001" s="11"/>
      <c r="D2001" s="13"/>
      <c r="E2001" s="14"/>
      <c r="F2001" s="14"/>
      <c r="G2001" s="14"/>
      <c r="H2001" s="14"/>
      <c r="I2001" s="14"/>
      <c r="J2001" s="14"/>
      <c r="K2001" s="11"/>
      <c r="L2001" s="20"/>
    </row>
    <row r="2002" spans="1:12" ht="13" x14ac:dyDescent="0.15">
      <c r="A2002" s="11"/>
      <c r="B2002" s="11"/>
      <c r="C2002" s="11"/>
      <c r="D2002" s="13"/>
      <c r="E2002" s="14"/>
      <c r="F2002" s="14"/>
      <c r="G2002" s="14"/>
      <c r="H2002" s="14"/>
      <c r="I2002" s="14"/>
      <c r="J2002" s="14"/>
      <c r="K2002" s="11"/>
      <c r="L2002" s="20"/>
    </row>
    <row r="2003" spans="1:12" ht="13" x14ac:dyDescent="0.15">
      <c r="A2003" s="11"/>
      <c r="B2003" s="11"/>
      <c r="C2003" s="11"/>
      <c r="D2003" s="13"/>
      <c r="E2003" s="14"/>
      <c r="F2003" s="14"/>
      <c r="G2003" s="14"/>
      <c r="H2003" s="14"/>
      <c r="I2003" s="14"/>
      <c r="J2003" s="14"/>
      <c r="K2003" s="11"/>
      <c r="L2003" s="20"/>
    </row>
    <row r="2004" spans="1:12" ht="13" x14ac:dyDescent="0.15">
      <c r="A2004" s="11"/>
      <c r="B2004" s="11"/>
      <c r="C2004" s="11"/>
      <c r="D2004" s="13"/>
      <c r="E2004" s="14"/>
      <c r="F2004" s="14"/>
      <c r="G2004" s="14"/>
      <c r="H2004" s="14"/>
      <c r="I2004" s="14"/>
      <c r="J2004" s="14"/>
      <c r="K2004" s="11"/>
      <c r="L2004" s="20"/>
    </row>
    <row r="2005" spans="1:12" ht="13" x14ac:dyDescent="0.15">
      <c r="A2005" s="11"/>
      <c r="B2005" s="11"/>
      <c r="C2005" s="11"/>
      <c r="D2005" s="13"/>
      <c r="E2005" s="14"/>
      <c r="F2005" s="14"/>
      <c r="G2005" s="14"/>
      <c r="H2005" s="14"/>
      <c r="I2005" s="14"/>
      <c r="J2005" s="14"/>
      <c r="K2005" s="11"/>
      <c r="L2005" s="20"/>
    </row>
    <row r="2006" spans="1:12" ht="13" x14ac:dyDescent="0.15">
      <c r="A2006" s="11"/>
      <c r="B2006" s="11"/>
      <c r="C2006" s="11"/>
      <c r="D2006" s="13"/>
      <c r="E2006" s="14"/>
      <c r="F2006" s="14"/>
      <c r="G2006" s="14"/>
      <c r="H2006" s="14"/>
      <c r="I2006" s="14"/>
      <c r="J2006" s="14"/>
      <c r="K2006" s="11"/>
      <c r="L2006" s="20"/>
    </row>
    <row r="2007" spans="1:12" ht="13" x14ac:dyDescent="0.15">
      <c r="A2007" s="11"/>
      <c r="B2007" s="11"/>
      <c r="C2007" s="11"/>
      <c r="D2007" s="13"/>
      <c r="E2007" s="14"/>
      <c r="F2007" s="14"/>
      <c r="G2007" s="14"/>
      <c r="H2007" s="14"/>
      <c r="I2007" s="14"/>
      <c r="J2007" s="14"/>
      <c r="K2007" s="11"/>
      <c r="L2007" s="20"/>
    </row>
    <row r="2008" spans="1:12" ht="13" x14ac:dyDescent="0.15">
      <c r="A2008" s="11"/>
      <c r="B2008" s="11"/>
      <c r="C2008" s="11"/>
      <c r="D2008" s="13"/>
      <c r="E2008" s="14"/>
      <c r="F2008" s="14"/>
      <c r="G2008" s="14"/>
      <c r="H2008" s="14"/>
      <c r="I2008" s="14"/>
      <c r="J2008" s="14"/>
      <c r="K2008" s="11"/>
      <c r="L2008" s="20"/>
    </row>
    <row r="2009" spans="1:12" ht="13" x14ac:dyDescent="0.15">
      <c r="A2009" s="11"/>
      <c r="B2009" s="11"/>
      <c r="C2009" s="11"/>
      <c r="D2009" s="13"/>
      <c r="E2009" s="14"/>
      <c r="F2009" s="14"/>
      <c r="G2009" s="14"/>
      <c r="H2009" s="14"/>
      <c r="I2009" s="14"/>
      <c r="J2009" s="14"/>
      <c r="K2009" s="11"/>
      <c r="L2009" s="20"/>
    </row>
    <row r="2010" spans="1:12" ht="13" x14ac:dyDescent="0.15">
      <c r="A2010" s="11"/>
      <c r="B2010" s="11"/>
      <c r="C2010" s="11"/>
      <c r="D2010" s="13"/>
      <c r="E2010" s="14"/>
      <c r="F2010" s="14"/>
      <c r="G2010" s="14"/>
      <c r="H2010" s="14"/>
      <c r="I2010" s="14"/>
      <c r="J2010" s="14"/>
      <c r="K2010" s="11"/>
      <c r="L2010" s="20"/>
    </row>
    <row r="2011" spans="1:12" ht="13" x14ac:dyDescent="0.15">
      <c r="A2011" s="11"/>
      <c r="B2011" s="11"/>
      <c r="C2011" s="11"/>
      <c r="D2011" s="13"/>
      <c r="E2011" s="14"/>
      <c r="F2011" s="14"/>
      <c r="G2011" s="14"/>
      <c r="H2011" s="14"/>
      <c r="I2011" s="14"/>
      <c r="J2011" s="14"/>
      <c r="K2011" s="11"/>
      <c r="L2011" s="20"/>
    </row>
    <row r="2012" spans="1:12" ht="13" x14ac:dyDescent="0.15">
      <c r="A2012" s="11"/>
      <c r="B2012" s="11"/>
      <c r="C2012" s="11"/>
      <c r="D2012" s="13"/>
      <c r="E2012" s="14"/>
      <c r="F2012" s="14"/>
      <c r="G2012" s="14"/>
      <c r="H2012" s="14"/>
      <c r="I2012" s="14"/>
      <c r="J2012" s="14"/>
      <c r="K2012" s="11"/>
      <c r="L2012" s="20"/>
    </row>
    <row r="2013" spans="1:12" ht="13" x14ac:dyDescent="0.15">
      <c r="A2013" s="11"/>
      <c r="B2013" s="11"/>
      <c r="C2013" s="11"/>
      <c r="D2013" s="13"/>
      <c r="E2013" s="14"/>
      <c r="F2013" s="14"/>
      <c r="G2013" s="14"/>
      <c r="H2013" s="14"/>
      <c r="I2013" s="14"/>
      <c r="J2013" s="14"/>
      <c r="K2013" s="11"/>
      <c r="L2013" s="20"/>
    </row>
    <row r="2014" spans="1:12" ht="13" x14ac:dyDescent="0.15">
      <c r="A2014" s="11"/>
      <c r="B2014" s="11"/>
      <c r="C2014" s="11"/>
      <c r="D2014" s="13"/>
      <c r="E2014" s="14"/>
      <c r="F2014" s="14"/>
      <c r="G2014" s="14"/>
      <c r="H2014" s="14"/>
      <c r="I2014" s="14"/>
      <c r="J2014" s="14"/>
      <c r="K2014" s="11"/>
      <c r="L2014" s="20"/>
    </row>
    <row r="2015" spans="1:12" ht="13" x14ac:dyDescent="0.15">
      <c r="A2015" s="11"/>
      <c r="B2015" s="11"/>
      <c r="C2015" s="11"/>
      <c r="D2015" s="13"/>
      <c r="E2015" s="14"/>
      <c r="F2015" s="14"/>
      <c r="G2015" s="14"/>
      <c r="H2015" s="14"/>
      <c r="I2015" s="14"/>
      <c r="J2015" s="14"/>
      <c r="K2015" s="11"/>
      <c r="L2015" s="20"/>
    </row>
    <row r="2016" spans="1:12" ht="13" x14ac:dyDescent="0.15">
      <c r="A2016" s="11"/>
      <c r="B2016" s="11"/>
      <c r="C2016" s="11"/>
      <c r="D2016" s="13"/>
      <c r="E2016" s="14"/>
      <c r="F2016" s="14"/>
      <c r="G2016" s="14"/>
      <c r="H2016" s="14"/>
      <c r="I2016" s="14"/>
      <c r="J2016" s="14"/>
      <c r="K2016" s="11"/>
      <c r="L2016" s="20"/>
    </row>
    <row r="2017" spans="1:12" ht="13" x14ac:dyDescent="0.15">
      <c r="A2017" s="11"/>
      <c r="B2017" s="11"/>
      <c r="C2017" s="11"/>
      <c r="D2017" s="13"/>
      <c r="E2017" s="14"/>
      <c r="F2017" s="14"/>
      <c r="G2017" s="14"/>
      <c r="H2017" s="14"/>
      <c r="I2017" s="14"/>
      <c r="J2017" s="14"/>
      <c r="K2017" s="11"/>
      <c r="L2017" s="20"/>
    </row>
    <row r="2018" spans="1:12" ht="13" x14ac:dyDescent="0.15">
      <c r="A2018" s="11"/>
      <c r="B2018" s="11"/>
      <c r="C2018" s="11"/>
      <c r="D2018" s="13"/>
      <c r="E2018" s="14"/>
      <c r="F2018" s="14"/>
      <c r="G2018" s="14"/>
      <c r="H2018" s="14"/>
      <c r="I2018" s="14"/>
      <c r="J2018" s="14"/>
      <c r="K2018" s="11"/>
      <c r="L2018" s="20"/>
    </row>
    <row r="2019" spans="1:12" ht="13" x14ac:dyDescent="0.15">
      <c r="A2019" s="11"/>
      <c r="B2019" s="11"/>
      <c r="C2019" s="11"/>
      <c r="D2019" s="13"/>
      <c r="E2019" s="14"/>
      <c r="F2019" s="14"/>
      <c r="G2019" s="14"/>
      <c r="H2019" s="14"/>
      <c r="I2019" s="14"/>
      <c r="J2019" s="14"/>
      <c r="K2019" s="11"/>
      <c r="L2019" s="20"/>
    </row>
    <row r="2020" spans="1:12" ht="13" x14ac:dyDescent="0.15">
      <c r="A2020" s="11"/>
      <c r="B2020" s="11"/>
      <c r="C2020" s="11"/>
      <c r="D2020" s="13"/>
      <c r="E2020" s="14"/>
      <c r="F2020" s="14"/>
      <c r="G2020" s="14"/>
      <c r="H2020" s="14"/>
      <c r="I2020" s="14"/>
      <c r="J2020" s="14"/>
      <c r="K2020" s="11"/>
      <c r="L2020" s="20"/>
    </row>
    <row r="2021" spans="1:12" ht="13" x14ac:dyDescent="0.15">
      <c r="A2021" s="11"/>
      <c r="B2021" s="11"/>
      <c r="C2021" s="11"/>
      <c r="D2021" s="13"/>
      <c r="E2021" s="14"/>
      <c r="F2021" s="14"/>
      <c r="G2021" s="14"/>
      <c r="H2021" s="14"/>
      <c r="I2021" s="14"/>
      <c r="J2021" s="14"/>
      <c r="K2021" s="11"/>
      <c r="L2021" s="20"/>
    </row>
    <row r="2022" spans="1:12" ht="13" x14ac:dyDescent="0.15">
      <c r="A2022" s="11"/>
      <c r="B2022" s="11"/>
      <c r="C2022" s="11"/>
      <c r="D2022" s="13"/>
      <c r="E2022" s="14"/>
      <c r="F2022" s="14"/>
      <c r="G2022" s="14"/>
      <c r="H2022" s="14"/>
      <c r="I2022" s="14"/>
      <c r="J2022" s="14"/>
      <c r="K2022" s="11"/>
      <c r="L2022" s="20"/>
    </row>
    <row r="2023" spans="1:12" ht="13" x14ac:dyDescent="0.15">
      <c r="A2023" s="11"/>
      <c r="B2023" s="11"/>
      <c r="C2023" s="11"/>
      <c r="D2023" s="13"/>
      <c r="E2023" s="14"/>
      <c r="F2023" s="14"/>
      <c r="G2023" s="14"/>
      <c r="H2023" s="14"/>
      <c r="I2023" s="14"/>
      <c r="J2023" s="14"/>
      <c r="K2023" s="11"/>
      <c r="L2023" s="20"/>
    </row>
    <row r="2024" spans="1:12" ht="13" x14ac:dyDescent="0.15">
      <c r="A2024" s="11"/>
      <c r="B2024" s="11"/>
      <c r="C2024" s="11"/>
      <c r="D2024" s="13"/>
      <c r="E2024" s="14"/>
      <c r="F2024" s="14"/>
      <c r="G2024" s="14"/>
      <c r="H2024" s="14"/>
      <c r="I2024" s="14"/>
      <c r="J2024" s="14"/>
      <c r="K2024" s="11"/>
      <c r="L2024" s="20"/>
    </row>
    <row r="2025" spans="1:12" ht="13" x14ac:dyDescent="0.15">
      <c r="A2025" s="11"/>
      <c r="B2025" s="11"/>
      <c r="C2025" s="11"/>
      <c r="D2025" s="13"/>
      <c r="E2025" s="14"/>
      <c r="F2025" s="14"/>
      <c r="G2025" s="14"/>
      <c r="H2025" s="14"/>
      <c r="I2025" s="14"/>
      <c r="J2025" s="14"/>
      <c r="K2025" s="11"/>
      <c r="L2025" s="20"/>
    </row>
    <row r="2026" spans="1:12" ht="13" x14ac:dyDescent="0.15">
      <c r="A2026" s="11"/>
      <c r="B2026" s="11"/>
      <c r="C2026" s="11"/>
      <c r="D2026" s="13"/>
      <c r="E2026" s="14"/>
      <c r="F2026" s="14"/>
      <c r="G2026" s="14"/>
      <c r="H2026" s="14"/>
      <c r="I2026" s="14"/>
      <c r="J2026" s="14"/>
      <c r="K2026" s="11"/>
      <c r="L2026" s="20"/>
    </row>
    <row r="2027" spans="1:12" ht="13" x14ac:dyDescent="0.15">
      <c r="A2027" s="11"/>
      <c r="B2027" s="11"/>
      <c r="C2027" s="11"/>
      <c r="D2027" s="13"/>
      <c r="E2027" s="14"/>
      <c r="F2027" s="14"/>
      <c r="G2027" s="14"/>
      <c r="H2027" s="14"/>
      <c r="I2027" s="14"/>
      <c r="J2027" s="14"/>
      <c r="K2027" s="11"/>
      <c r="L2027" s="20"/>
    </row>
    <row r="2028" spans="1:12" ht="13" x14ac:dyDescent="0.15">
      <c r="A2028" s="11"/>
      <c r="B2028" s="11"/>
      <c r="C2028" s="11"/>
      <c r="D2028" s="13"/>
      <c r="E2028" s="14"/>
      <c r="F2028" s="14"/>
      <c r="G2028" s="14"/>
      <c r="H2028" s="14"/>
      <c r="I2028" s="14"/>
      <c r="J2028" s="14"/>
      <c r="K2028" s="11"/>
      <c r="L2028" s="20"/>
    </row>
    <row r="2029" spans="1:12" ht="13" x14ac:dyDescent="0.15">
      <c r="A2029" s="11"/>
      <c r="B2029" s="11"/>
      <c r="C2029" s="11"/>
      <c r="D2029" s="13"/>
      <c r="E2029" s="14"/>
      <c r="F2029" s="14"/>
      <c r="G2029" s="14"/>
      <c r="H2029" s="14"/>
      <c r="I2029" s="14"/>
      <c r="J2029" s="14"/>
      <c r="K2029" s="11"/>
      <c r="L2029" s="20"/>
    </row>
    <row r="2030" spans="1:12" ht="13" x14ac:dyDescent="0.15">
      <c r="A2030" s="11"/>
      <c r="B2030" s="11"/>
      <c r="C2030" s="11"/>
      <c r="D2030" s="13"/>
      <c r="E2030" s="14"/>
      <c r="F2030" s="14"/>
      <c r="G2030" s="14"/>
      <c r="H2030" s="14"/>
      <c r="I2030" s="14"/>
      <c r="J2030" s="14"/>
      <c r="K2030" s="11"/>
      <c r="L2030" s="20"/>
    </row>
    <row r="2031" spans="1:12" ht="13" x14ac:dyDescent="0.15">
      <c r="A2031" s="11"/>
      <c r="B2031" s="11"/>
      <c r="C2031" s="11"/>
      <c r="D2031" s="13"/>
      <c r="E2031" s="14"/>
      <c r="F2031" s="14"/>
      <c r="G2031" s="14"/>
      <c r="H2031" s="14"/>
      <c r="I2031" s="14"/>
      <c r="J2031" s="14"/>
      <c r="K2031" s="11"/>
      <c r="L2031" s="20"/>
    </row>
    <row r="2032" spans="1:12" ht="13" x14ac:dyDescent="0.15">
      <c r="A2032" s="11"/>
      <c r="B2032" s="11"/>
      <c r="C2032" s="11"/>
      <c r="D2032" s="13"/>
      <c r="E2032" s="14"/>
      <c r="F2032" s="14"/>
      <c r="G2032" s="14"/>
      <c r="H2032" s="14"/>
      <c r="I2032" s="14"/>
      <c r="J2032" s="14"/>
      <c r="K2032" s="11"/>
      <c r="L2032" s="20"/>
    </row>
    <row r="2033" spans="1:12" ht="13" x14ac:dyDescent="0.15">
      <c r="A2033" s="11"/>
      <c r="B2033" s="11"/>
      <c r="C2033" s="11"/>
      <c r="D2033" s="13"/>
      <c r="E2033" s="14"/>
      <c r="F2033" s="14"/>
      <c r="G2033" s="14"/>
      <c r="H2033" s="14"/>
      <c r="I2033" s="14"/>
      <c r="J2033" s="14"/>
      <c r="K2033" s="11"/>
      <c r="L2033" s="20"/>
    </row>
    <row r="2034" spans="1:12" ht="13" x14ac:dyDescent="0.15">
      <c r="A2034" s="11"/>
      <c r="B2034" s="11"/>
      <c r="C2034" s="11"/>
      <c r="D2034" s="13"/>
      <c r="E2034" s="14"/>
      <c r="F2034" s="14"/>
      <c r="G2034" s="14"/>
      <c r="H2034" s="14"/>
      <c r="I2034" s="14"/>
      <c r="J2034" s="14"/>
      <c r="K2034" s="11"/>
      <c r="L2034" s="20"/>
    </row>
    <row r="2035" spans="1:12" ht="13" x14ac:dyDescent="0.15">
      <c r="A2035" s="11"/>
      <c r="B2035" s="11"/>
      <c r="C2035" s="11"/>
      <c r="D2035" s="13"/>
      <c r="E2035" s="14"/>
      <c r="F2035" s="14"/>
      <c r="G2035" s="14"/>
      <c r="H2035" s="14"/>
      <c r="I2035" s="14"/>
      <c r="J2035" s="14"/>
      <c r="K2035" s="11"/>
      <c r="L2035" s="20"/>
    </row>
    <row r="2036" spans="1:12" ht="13" x14ac:dyDescent="0.15">
      <c r="A2036" s="11"/>
      <c r="B2036" s="11"/>
      <c r="C2036" s="11"/>
      <c r="D2036" s="13"/>
      <c r="E2036" s="14"/>
      <c r="F2036" s="14"/>
      <c r="G2036" s="14"/>
      <c r="H2036" s="14"/>
      <c r="I2036" s="14"/>
      <c r="J2036" s="14"/>
      <c r="K2036" s="11"/>
      <c r="L2036" s="20"/>
    </row>
    <row r="2037" spans="1:12" ht="13" x14ac:dyDescent="0.15">
      <c r="A2037" s="11"/>
      <c r="B2037" s="11"/>
      <c r="C2037" s="11"/>
      <c r="D2037" s="13"/>
      <c r="E2037" s="14"/>
      <c r="F2037" s="14"/>
      <c r="G2037" s="14"/>
      <c r="H2037" s="14"/>
      <c r="I2037" s="14"/>
      <c r="J2037" s="14"/>
      <c r="K2037" s="11"/>
      <c r="L2037" s="20"/>
    </row>
    <row r="2038" spans="1:12" ht="13" x14ac:dyDescent="0.15">
      <c r="A2038" s="11"/>
      <c r="B2038" s="11"/>
      <c r="C2038" s="11"/>
      <c r="D2038" s="13"/>
      <c r="E2038" s="14"/>
      <c r="F2038" s="14"/>
      <c r="G2038" s="14"/>
      <c r="H2038" s="14"/>
      <c r="I2038" s="14"/>
      <c r="J2038" s="14"/>
      <c r="K2038" s="11"/>
      <c r="L2038" s="20"/>
    </row>
    <row r="2039" spans="1:12" ht="13" x14ac:dyDescent="0.15">
      <c r="A2039" s="11"/>
      <c r="B2039" s="11"/>
      <c r="C2039" s="11"/>
      <c r="D2039" s="13"/>
      <c r="E2039" s="14"/>
      <c r="F2039" s="14"/>
      <c r="G2039" s="14"/>
      <c r="H2039" s="14"/>
      <c r="I2039" s="14"/>
      <c r="J2039" s="14"/>
      <c r="K2039" s="11"/>
      <c r="L2039" s="20"/>
    </row>
    <row r="2040" spans="1:12" ht="13" x14ac:dyDescent="0.15">
      <c r="A2040" s="11"/>
      <c r="B2040" s="11"/>
      <c r="C2040" s="11"/>
      <c r="D2040" s="13"/>
      <c r="E2040" s="14"/>
      <c r="F2040" s="14"/>
      <c r="G2040" s="14"/>
      <c r="H2040" s="14"/>
      <c r="I2040" s="14"/>
      <c r="J2040" s="14"/>
      <c r="K2040" s="11"/>
      <c r="L2040" s="20"/>
    </row>
    <row r="2041" spans="1:12" ht="13" x14ac:dyDescent="0.15">
      <c r="A2041" s="11"/>
      <c r="B2041" s="11"/>
      <c r="C2041" s="11"/>
      <c r="D2041" s="13"/>
      <c r="E2041" s="14"/>
      <c r="F2041" s="14"/>
      <c r="G2041" s="14"/>
      <c r="H2041" s="14"/>
      <c r="I2041" s="14"/>
      <c r="J2041" s="14"/>
      <c r="K2041" s="11"/>
      <c r="L2041" s="20"/>
    </row>
    <row r="2042" spans="1:12" ht="13" x14ac:dyDescent="0.15">
      <c r="A2042" s="11"/>
      <c r="B2042" s="11"/>
      <c r="C2042" s="11"/>
      <c r="D2042" s="13"/>
      <c r="E2042" s="14"/>
      <c r="F2042" s="14"/>
      <c r="G2042" s="14"/>
      <c r="H2042" s="14"/>
      <c r="I2042" s="14"/>
      <c r="J2042" s="14"/>
      <c r="K2042" s="11"/>
      <c r="L2042" s="20"/>
    </row>
    <row r="2043" spans="1:12" ht="13" x14ac:dyDescent="0.15">
      <c r="A2043" s="11"/>
      <c r="B2043" s="11"/>
      <c r="C2043" s="11"/>
      <c r="D2043" s="13"/>
      <c r="E2043" s="14"/>
      <c r="F2043" s="14"/>
      <c r="G2043" s="14"/>
      <c r="H2043" s="14"/>
      <c r="I2043" s="14"/>
      <c r="J2043" s="14"/>
      <c r="K2043" s="11"/>
      <c r="L2043" s="20"/>
    </row>
    <row r="2044" spans="1:12" ht="13" x14ac:dyDescent="0.15">
      <c r="A2044" s="11"/>
      <c r="B2044" s="11"/>
      <c r="C2044" s="11"/>
      <c r="D2044" s="13"/>
      <c r="E2044" s="14"/>
      <c r="F2044" s="14"/>
      <c r="G2044" s="14"/>
      <c r="H2044" s="14"/>
      <c r="I2044" s="14"/>
      <c r="J2044" s="14"/>
      <c r="K2044" s="11"/>
      <c r="L2044" s="20"/>
    </row>
    <row r="2045" spans="1:12" ht="13" x14ac:dyDescent="0.15">
      <c r="A2045" s="11"/>
      <c r="B2045" s="11"/>
      <c r="C2045" s="11"/>
      <c r="D2045" s="13"/>
      <c r="E2045" s="14"/>
      <c r="F2045" s="14"/>
      <c r="G2045" s="14"/>
      <c r="H2045" s="14"/>
      <c r="I2045" s="14"/>
      <c r="J2045" s="14"/>
      <c r="K2045" s="11"/>
      <c r="L2045" s="20"/>
    </row>
    <row r="2046" spans="1:12" ht="13" x14ac:dyDescent="0.15">
      <c r="A2046" s="11"/>
      <c r="B2046" s="11"/>
      <c r="C2046" s="11"/>
      <c r="D2046" s="13"/>
      <c r="E2046" s="14"/>
      <c r="F2046" s="14"/>
      <c r="G2046" s="14"/>
      <c r="H2046" s="14"/>
      <c r="I2046" s="14"/>
      <c r="J2046" s="14"/>
      <c r="K2046" s="11"/>
      <c r="L2046" s="20"/>
    </row>
    <row r="2047" spans="1:12" ht="13" x14ac:dyDescent="0.15">
      <c r="A2047" s="11"/>
      <c r="B2047" s="11"/>
      <c r="C2047" s="11"/>
      <c r="D2047" s="13"/>
      <c r="E2047" s="14"/>
      <c r="F2047" s="14"/>
      <c r="G2047" s="14"/>
      <c r="H2047" s="14"/>
      <c r="I2047" s="14"/>
      <c r="J2047" s="14"/>
      <c r="K2047" s="11"/>
      <c r="L2047" s="20"/>
    </row>
    <row r="2048" spans="1:12" ht="13" x14ac:dyDescent="0.15">
      <c r="A2048" s="11"/>
      <c r="B2048" s="11"/>
      <c r="C2048" s="11"/>
      <c r="D2048" s="13"/>
      <c r="E2048" s="14"/>
      <c r="F2048" s="14"/>
      <c r="G2048" s="14"/>
      <c r="H2048" s="14"/>
      <c r="I2048" s="14"/>
      <c r="J2048" s="14"/>
      <c r="K2048" s="11"/>
      <c r="L2048" s="20"/>
    </row>
    <row r="2049" spans="1:12" ht="13" x14ac:dyDescent="0.15">
      <c r="A2049" s="11"/>
      <c r="B2049" s="11"/>
      <c r="C2049" s="11"/>
      <c r="D2049" s="13"/>
      <c r="E2049" s="14"/>
      <c r="F2049" s="14"/>
      <c r="G2049" s="14"/>
      <c r="H2049" s="14"/>
      <c r="I2049" s="14"/>
      <c r="J2049" s="14"/>
      <c r="K2049" s="11"/>
      <c r="L2049" s="20"/>
    </row>
    <row r="2050" spans="1:12" ht="13" x14ac:dyDescent="0.15">
      <c r="A2050" s="11"/>
      <c r="B2050" s="11"/>
      <c r="C2050" s="11"/>
      <c r="D2050" s="13"/>
      <c r="E2050" s="14"/>
      <c r="F2050" s="14"/>
      <c r="G2050" s="14"/>
      <c r="H2050" s="14"/>
      <c r="I2050" s="14"/>
      <c r="J2050" s="14"/>
      <c r="K2050" s="11"/>
      <c r="L2050" s="20"/>
    </row>
    <row r="2051" spans="1:12" ht="13" x14ac:dyDescent="0.15">
      <c r="A2051" s="11"/>
      <c r="B2051" s="11"/>
      <c r="C2051" s="11"/>
      <c r="D2051" s="13"/>
      <c r="E2051" s="14"/>
      <c r="F2051" s="14"/>
      <c r="G2051" s="14"/>
      <c r="H2051" s="14"/>
      <c r="I2051" s="14"/>
      <c r="J2051" s="14"/>
      <c r="K2051" s="11"/>
      <c r="L2051" s="20"/>
    </row>
    <row r="2052" spans="1:12" ht="13" x14ac:dyDescent="0.15">
      <c r="A2052" s="11"/>
      <c r="B2052" s="11"/>
      <c r="C2052" s="11"/>
      <c r="D2052" s="13"/>
      <c r="E2052" s="14"/>
      <c r="F2052" s="14"/>
      <c r="G2052" s="14"/>
      <c r="H2052" s="14"/>
      <c r="I2052" s="14"/>
      <c r="J2052" s="14"/>
      <c r="K2052" s="11"/>
      <c r="L2052" s="20"/>
    </row>
    <row r="2053" spans="1:12" ht="13" x14ac:dyDescent="0.15">
      <c r="A2053" s="11"/>
      <c r="B2053" s="11"/>
      <c r="C2053" s="11"/>
      <c r="D2053" s="13"/>
      <c r="E2053" s="14"/>
      <c r="F2053" s="14"/>
      <c r="G2053" s="14"/>
      <c r="H2053" s="14"/>
      <c r="I2053" s="14"/>
      <c r="J2053" s="14"/>
      <c r="K2053" s="11"/>
      <c r="L2053" s="20"/>
    </row>
    <row r="2054" spans="1:12" ht="13" x14ac:dyDescent="0.15">
      <c r="A2054" s="11"/>
      <c r="B2054" s="11"/>
      <c r="C2054" s="11"/>
      <c r="D2054" s="13"/>
      <c r="E2054" s="14"/>
      <c r="F2054" s="14"/>
      <c r="G2054" s="14"/>
      <c r="H2054" s="14"/>
      <c r="I2054" s="14"/>
      <c r="J2054" s="14"/>
      <c r="K2054" s="11"/>
      <c r="L2054" s="20"/>
    </row>
    <row r="2055" spans="1:12" ht="13" x14ac:dyDescent="0.15">
      <c r="A2055" s="11"/>
      <c r="B2055" s="11"/>
      <c r="C2055" s="11"/>
      <c r="D2055" s="13"/>
      <c r="E2055" s="14"/>
      <c r="F2055" s="14"/>
      <c r="G2055" s="14"/>
      <c r="H2055" s="14"/>
      <c r="I2055" s="14"/>
      <c r="J2055" s="14"/>
      <c r="K2055" s="11"/>
      <c r="L2055" s="20"/>
    </row>
    <row r="2056" spans="1:12" ht="13" x14ac:dyDescent="0.15">
      <c r="A2056" s="11"/>
      <c r="B2056" s="11"/>
      <c r="C2056" s="11"/>
      <c r="D2056" s="13"/>
      <c r="E2056" s="14"/>
      <c r="F2056" s="14"/>
      <c r="G2056" s="14"/>
      <c r="H2056" s="14"/>
      <c r="I2056" s="14"/>
      <c r="J2056" s="14"/>
      <c r="K2056" s="11"/>
      <c r="L2056" s="20"/>
    </row>
    <row r="2057" spans="1:12" ht="13" x14ac:dyDescent="0.15">
      <c r="A2057" s="11"/>
      <c r="B2057" s="11"/>
      <c r="C2057" s="11"/>
      <c r="D2057" s="13"/>
      <c r="E2057" s="14"/>
      <c r="F2057" s="14"/>
      <c r="G2057" s="14"/>
      <c r="H2057" s="14"/>
      <c r="I2057" s="14"/>
      <c r="J2057" s="14"/>
      <c r="K2057" s="11"/>
      <c r="L2057" s="20"/>
    </row>
    <row r="2058" spans="1:12" ht="13" x14ac:dyDescent="0.15">
      <c r="A2058" s="11"/>
      <c r="B2058" s="11"/>
      <c r="C2058" s="11"/>
      <c r="D2058" s="13"/>
      <c r="E2058" s="14"/>
      <c r="F2058" s="14"/>
      <c r="G2058" s="14"/>
      <c r="H2058" s="14"/>
      <c r="I2058" s="14"/>
      <c r="J2058" s="14"/>
      <c r="K2058" s="11"/>
      <c r="L2058" s="20"/>
    </row>
    <row r="2059" spans="1:12" ht="13" x14ac:dyDescent="0.15">
      <c r="A2059" s="11"/>
      <c r="B2059" s="11"/>
      <c r="C2059" s="11"/>
      <c r="D2059" s="13"/>
      <c r="E2059" s="14"/>
      <c r="F2059" s="14"/>
      <c r="G2059" s="14"/>
      <c r="H2059" s="14"/>
      <c r="I2059" s="14"/>
      <c r="J2059" s="14"/>
      <c r="K2059" s="11"/>
      <c r="L2059" s="20"/>
    </row>
    <row r="2060" spans="1:12" ht="13" x14ac:dyDescent="0.15">
      <c r="A2060" s="11"/>
      <c r="B2060" s="11"/>
      <c r="C2060" s="11"/>
      <c r="D2060" s="13"/>
      <c r="E2060" s="14"/>
      <c r="F2060" s="14"/>
      <c r="G2060" s="14"/>
      <c r="H2060" s="14"/>
      <c r="I2060" s="14"/>
      <c r="J2060" s="14"/>
      <c r="K2060" s="11"/>
      <c r="L2060" s="20"/>
    </row>
    <row r="2061" spans="1:12" ht="13" x14ac:dyDescent="0.15">
      <c r="A2061" s="11"/>
      <c r="B2061" s="11"/>
      <c r="C2061" s="11"/>
      <c r="D2061" s="13"/>
      <c r="E2061" s="14"/>
      <c r="F2061" s="14"/>
      <c r="G2061" s="14"/>
      <c r="H2061" s="14"/>
      <c r="I2061" s="14"/>
      <c r="J2061" s="14"/>
      <c r="K2061" s="11"/>
      <c r="L2061" s="20"/>
    </row>
    <row r="2062" spans="1:12" ht="13" x14ac:dyDescent="0.15">
      <c r="A2062" s="11"/>
      <c r="B2062" s="11"/>
      <c r="C2062" s="11"/>
      <c r="D2062" s="13"/>
      <c r="E2062" s="14"/>
      <c r="F2062" s="14"/>
      <c r="G2062" s="14"/>
      <c r="H2062" s="14"/>
      <c r="I2062" s="14"/>
      <c r="J2062" s="14"/>
      <c r="K2062" s="11"/>
      <c r="L2062" s="20"/>
    </row>
    <row r="2063" spans="1:12" ht="13" x14ac:dyDescent="0.15">
      <c r="A2063" s="11"/>
      <c r="B2063" s="11"/>
      <c r="C2063" s="11"/>
      <c r="D2063" s="13"/>
      <c r="E2063" s="14"/>
      <c r="F2063" s="14"/>
      <c r="G2063" s="14"/>
      <c r="H2063" s="14"/>
      <c r="I2063" s="14"/>
      <c r="J2063" s="14"/>
      <c r="K2063" s="11"/>
      <c r="L2063" s="20"/>
    </row>
    <row r="2064" spans="1:12" ht="13" x14ac:dyDescent="0.15">
      <c r="A2064" s="11"/>
      <c r="B2064" s="11"/>
      <c r="C2064" s="11"/>
      <c r="D2064" s="13"/>
      <c r="E2064" s="14"/>
      <c r="F2064" s="14"/>
      <c r="G2064" s="14"/>
      <c r="H2064" s="14"/>
      <c r="I2064" s="14"/>
      <c r="J2064" s="14"/>
      <c r="K2064" s="11"/>
      <c r="L2064" s="20"/>
    </row>
    <row r="2065" spans="1:12" ht="13" x14ac:dyDescent="0.15">
      <c r="A2065" s="11"/>
      <c r="B2065" s="11"/>
      <c r="C2065" s="11"/>
      <c r="D2065" s="13"/>
      <c r="E2065" s="14"/>
      <c r="F2065" s="14"/>
      <c r="G2065" s="14"/>
      <c r="H2065" s="14"/>
      <c r="I2065" s="14"/>
      <c r="J2065" s="14"/>
      <c r="K2065" s="11"/>
      <c r="L2065" s="20"/>
    </row>
    <row r="2066" spans="1:12" ht="13" x14ac:dyDescent="0.15">
      <c r="A2066" s="11"/>
      <c r="B2066" s="11"/>
      <c r="C2066" s="11"/>
      <c r="D2066" s="13"/>
      <c r="E2066" s="14"/>
      <c r="F2066" s="14"/>
      <c r="G2066" s="14"/>
      <c r="H2066" s="14"/>
      <c r="I2066" s="14"/>
      <c r="J2066" s="14"/>
      <c r="K2066" s="11"/>
      <c r="L2066" s="20"/>
    </row>
    <row r="2067" spans="1:12" ht="13" x14ac:dyDescent="0.15">
      <c r="A2067" s="11"/>
      <c r="B2067" s="11"/>
      <c r="C2067" s="11"/>
      <c r="D2067" s="13"/>
      <c r="E2067" s="14"/>
      <c r="F2067" s="14"/>
      <c r="G2067" s="14"/>
      <c r="H2067" s="14"/>
      <c r="I2067" s="14"/>
      <c r="J2067" s="14"/>
      <c r="K2067" s="11"/>
      <c r="L2067" s="20"/>
    </row>
    <row r="2068" spans="1:12" ht="13" x14ac:dyDescent="0.15">
      <c r="A2068" s="11"/>
      <c r="B2068" s="11"/>
      <c r="C2068" s="11"/>
      <c r="D2068" s="13"/>
      <c r="E2068" s="14"/>
      <c r="F2068" s="14"/>
      <c r="G2068" s="14"/>
      <c r="H2068" s="14"/>
      <c r="I2068" s="14"/>
      <c r="J2068" s="14"/>
      <c r="K2068" s="11"/>
      <c r="L2068" s="20"/>
    </row>
    <row r="2069" spans="1:12" ht="13" x14ac:dyDescent="0.15">
      <c r="A2069" s="11"/>
      <c r="B2069" s="11"/>
      <c r="C2069" s="11"/>
      <c r="D2069" s="13"/>
      <c r="E2069" s="14"/>
      <c r="F2069" s="14"/>
      <c r="G2069" s="14"/>
      <c r="H2069" s="14"/>
      <c r="I2069" s="14"/>
      <c r="J2069" s="14"/>
      <c r="K2069" s="11"/>
      <c r="L2069" s="20"/>
    </row>
    <row r="2070" spans="1:12" ht="13" x14ac:dyDescent="0.15">
      <c r="A2070" s="11"/>
      <c r="B2070" s="11"/>
      <c r="C2070" s="11"/>
      <c r="D2070" s="13"/>
      <c r="E2070" s="14"/>
      <c r="F2070" s="14"/>
      <c r="G2070" s="14"/>
      <c r="H2070" s="14"/>
      <c r="I2070" s="14"/>
      <c r="J2070" s="14"/>
      <c r="K2070" s="11"/>
      <c r="L2070" s="20"/>
    </row>
    <row r="2071" spans="1:12" ht="13" x14ac:dyDescent="0.15">
      <c r="A2071" s="11"/>
      <c r="B2071" s="11"/>
      <c r="C2071" s="11"/>
      <c r="D2071" s="13"/>
      <c r="E2071" s="14"/>
      <c r="F2071" s="14"/>
      <c r="G2071" s="14"/>
      <c r="H2071" s="14"/>
      <c r="I2071" s="14"/>
      <c r="J2071" s="14"/>
      <c r="K2071" s="11"/>
      <c r="L2071" s="20"/>
    </row>
    <row r="2072" spans="1:12" ht="13" x14ac:dyDescent="0.15">
      <c r="A2072" s="11"/>
      <c r="B2072" s="11"/>
      <c r="C2072" s="11"/>
      <c r="D2072" s="13"/>
      <c r="E2072" s="14"/>
      <c r="F2072" s="14"/>
      <c r="G2072" s="14"/>
      <c r="H2072" s="14"/>
      <c r="I2072" s="14"/>
      <c r="J2072" s="14"/>
      <c r="K2072" s="11"/>
      <c r="L2072" s="20"/>
    </row>
    <row r="2073" spans="1:12" ht="13" x14ac:dyDescent="0.15">
      <c r="A2073" s="11"/>
      <c r="B2073" s="11"/>
      <c r="C2073" s="11"/>
      <c r="D2073" s="13"/>
      <c r="E2073" s="14"/>
      <c r="F2073" s="14"/>
      <c r="G2073" s="14"/>
      <c r="H2073" s="14"/>
      <c r="I2073" s="14"/>
      <c r="J2073" s="14"/>
      <c r="K2073" s="11"/>
      <c r="L2073" s="20"/>
    </row>
    <row r="2074" spans="1:12" ht="13" x14ac:dyDescent="0.15">
      <c r="A2074" s="11"/>
      <c r="B2074" s="11"/>
      <c r="C2074" s="11"/>
      <c r="D2074" s="13"/>
      <c r="E2074" s="14"/>
      <c r="F2074" s="14"/>
      <c r="G2074" s="14"/>
      <c r="H2074" s="14"/>
      <c r="I2074" s="14"/>
      <c r="J2074" s="14"/>
      <c r="K2074" s="11"/>
      <c r="L2074" s="20"/>
    </row>
    <row r="2075" spans="1:12" ht="13" x14ac:dyDescent="0.15">
      <c r="A2075" s="11"/>
      <c r="B2075" s="11"/>
      <c r="C2075" s="11"/>
      <c r="D2075" s="13"/>
      <c r="E2075" s="14"/>
      <c r="F2075" s="14"/>
      <c r="G2075" s="14"/>
      <c r="H2075" s="14"/>
      <c r="I2075" s="14"/>
      <c r="J2075" s="14"/>
      <c r="K2075" s="11"/>
      <c r="L2075" s="20"/>
    </row>
    <row r="2076" spans="1:12" ht="13" x14ac:dyDescent="0.15">
      <c r="A2076" s="11"/>
      <c r="B2076" s="11"/>
      <c r="C2076" s="11"/>
      <c r="D2076" s="13"/>
      <c r="E2076" s="14"/>
      <c r="F2076" s="14"/>
      <c r="G2076" s="14"/>
      <c r="H2076" s="14"/>
      <c r="I2076" s="14"/>
      <c r="J2076" s="14"/>
      <c r="K2076" s="11"/>
      <c r="L2076" s="20"/>
    </row>
    <row r="2077" spans="1:12" ht="13" x14ac:dyDescent="0.15">
      <c r="A2077" s="11"/>
      <c r="B2077" s="11"/>
      <c r="C2077" s="11"/>
      <c r="D2077" s="13"/>
      <c r="E2077" s="14"/>
      <c r="F2077" s="14"/>
      <c r="G2077" s="14"/>
      <c r="H2077" s="14"/>
      <c r="I2077" s="14"/>
      <c r="J2077" s="14"/>
      <c r="K2077" s="11"/>
      <c r="L2077" s="20"/>
    </row>
  </sheetData>
  <hyperlinks>
    <hyperlink ref="D4" r:id="rId1" xr:uid="{00000000-0004-0000-0600-000000000000}"/>
    <hyperlink ref="D5" r:id="rId2" xr:uid="{00000000-0004-0000-0600-000001000000}"/>
    <hyperlink ref="D6" r:id="rId3" xr:uid="{00000000-0004-0000-0600-000002000000}"/>
    <hyperlink ref="D7" r:id="rId4" xr:uid="{00000000-0004-0000-0600-000003000000}"/>
    <hyperlink ref="D8" r:id="rId5" xr:uid="{00000000-0004-0000-0600-000004000000}"/>
    <hyperlink ref="D9" r:id="rId6" xr:uid="{00000000-0004-0000-0600-000005000000}"/>
    <hyperlink ref="D10" r:id="rId7" xr:uid="{00000000-0004-0000-0600-000006000000}"/>
    <hyperlink ref="D11" r:id="rId8" xr:uid="{00000000-0004-0000-0600-000007000000}"/>
    <hyperlink ref="D12" r:id="rId9" xr:uid="{00000000-0004-0000-0600-000008000000}"/>
    <hyperlink ref="D13" r:id="rId10" xr:uid="{00000000-0004-0000-0600-000009000000}"/>
    <hyperlink ref="D14" r:id="rId11" xr:uid="{00000000-0004-0000-0600-00000A000000}"/>
    <hyperlink ref="D15" r:id="rId12" xr:uid="{00000000-0004-0000-0600-00000B000000}"/>
    <hyperlink ref="D16" r:id="rId13" xr:uid="{00000000-0004-0000-0600-00000C000000}"/>
    <hyperlink ref="D17" r:id="rId14" xr:uid="{00000000-0004-0000-0600-00000D000000}"/>
    <hyperlink ref="D18" r:id="rId15" xr:uid="{00000000-0004-0000-0600-00000E000000}"/>
    <hyperlink ref="D19" r:id="rId16" xr:uid="{00000000-0004-0000-0600-00000F000000}"/>
    <hyperlink ref="D20" r:id="rId17" xr:uid="{00000000-0004-0000-0600-000010000000}"/>
    <hyperlink ref="D21" r:id="rId18" xr:uid="{00000000-0004-0000-0600-000011000000}"/>
    <hyperlink ref="D22" r:id="rId19" xr:uid="{00000000-0004-0000-0600-000012000000}"/>
    <hyperlink ref="D23" r:id="rId20" xr:uid="{00000000-0004-0000-0600-000013000000}"/>
    <hyperlink ref="D24" r:id="rId21" xr:uid="{00000000-0004-0000-0600-000014000000}"/>
    <hyperlink ref="D25" r:id="rId22" xr:uid="{00000000-0004-0000-0600-000015000000}"/>
    <hyperlink ref="D26" r:id="rId23" xr:uid="{00000000-0004-0000-0600-000016000000}"/>
    <hyperlink ref="D27" r:id="rId24" xr:uid="{00000000-0004-0000-0600-000017000000}"/>
    <hyperlink ref="D28" r:id="rId25" xr:uid="{00000000-0004-0000-0600-000018000000}"/>
    <hyperlink ref="D29" r:id="rId26" xr:uid="{00000000-0004-0000-0600-000019000000}"/>
    <hyperlink ref="D30" r:id="rId27" xr:uid="{00000000-0004-0000-0600-00001A000000}"/>
    <hyperlink ref="D31" r:id="rId28" xr:uid="{00000000-0004-0000-0600-00001B000000}"/>
    <hyperlink ref="D32" r:id="rId29" xr:uid="{00000000-0004-0000-0600-00001C000000}"/>
    <hyperlink ref="D33" r:id="rId30" xr:uid="{00000000-0004-0000-0600-00001D000000}"/>
    <hyperlink ref="D34" r:id="rId31" xr:uid="{00000000-0004-0000-0600-00001E000000}"/>
    <hyperlink ref="D35" r:id="rId32" xr:uid="{00000000-0004-0000-0600-00001F000000}"/>
    <hyperlink ref="D36" r:id="rId33" xr:uid="{00000000-0004-0000-0600-000020000000}"/>
    <hyperlink ref="D37" r:id="rId34" xr:uid="{00000000-0004-0000-0600-000021000000}"/>
    <hyperlink ref="D38" r:id="rId35" xr:uid="{00000000-0004-0000-0600-000022000000}"/>
    <hyperlink ref="D39" r:id="rId36" xr:uid="{00000000-0004-0000-0600-000023000000}"/>
    <hyperlink ref="D40" r:id="rId37" xr:uid="{00000000-0004-0000-0600-000024000000}"/>
    <hyperlink ref="D41" r:id="rId38" xr:uid="{00000000-0004-0000-0600-000025000000}"/>
    <hyperlink ref="D42" r:id="rId39" xr:uid="{00000000-0004-0000-0600-000026000000}"/>
    <hyperlink ref="D43" r:id="rId40" xr:uid="{00000000-0004-0000-0600-000027000000}"/>
    <hyperlink ref="D44" r:id="rId41" xr:uid="{00000000-0004-0000-0600-000028000000}"/>
    <hyperlink ref="D45" r:id="rId42" xr:uid="{00000000-0004-0000-0600-000029000000}"/>
    <hyperlink ref="D46" r:id="rId43" xr:uid="{00000000-0004-0000-0600-00002A000000}"/>
    <hyperlink ref="D47" r:id="rId44" xr:uid="{00000000-0004-0000-0600-00002B000000}"/>
    <hyperlink ref="D48" r:id="rId45" xr:uid="{00000000-0004-0000-0600-00002C000000}"/>
    <hyperlink ref="D49" r:id="rId46" xr:uid="{00000000-0004-0000-0600-00002D000000}"/>
    <hyperlink ref="D50" r:id="rId47" xr:uid="{00000000-0004-0000-0600-00002E000000}"/>
    <hyperlink ref="D51" r:id="rId48" location="/R-HSA-1474244" xr:uid="{00000000-0004-0000-0600-00002F000000}"/>
    <hyperlink ref="D52" r:id="rId49" location="/R-HSA-909733" xr:uid="{00000000-0004-0000-0600-000030000000}"/>
    <hyperlink ref="D53" r:id="rId50" location="/R-HSA-3000171" xr:uid="{00000000-0004-0000-0600-000031000000}"/>
    <hyperlink ref="D54" r:id="rId51" location="/R-HSA-913531" xr:uid="{00000000-0004-0000-0600-000032000000}"/>
    <hyperlink ref="D55" r:id="rId52" location="/R-HSA-1474290" xr:uid="{00000000-0004-0000-0600-000033000000}"/>
    <hyperlink ref="D56" r:id="rId53" location="/R-HSA-1236977" xr:uid="{00000000-0004-0000-0600-000034000000}"/>
    <hyperlink ref="D57" r:id="rId54" location="/R-HSA-3000178" xr:uid="{00000000-0004-0000-0600-000035000000}"/>
    <hyperlink ref="D58" r:id="rId55" location="/R-HSA-2022090" xr:uid="{00000000-0004-0000-0600-000036000000}"/>
    <hyperlink ref="D59" r:id="rId56" location="/R-HSA-1474228" xr:uid="{00000000-0004-0000-0600-000037000000}"/>
    <hyperlink ref="D60" r:id="rId57" location="/R-HSA-449147" xr:uid="{00000000-0004-0000-0600-000038000000}"/>
    <hyperlink ref="D61" r:id="rId58" location="/R-HSA-877300" xr:uid="{00000000-0004-0000-0600-000039000000}"/>
    <hyperlink ref="D62" r:id="rId59" location="/R-HSA-373755" xr:uid="{00000000-0004-0000-0600-00003A000000}"/>
    <hyperlink ref="D63" r:id="rId60" location="/R-HSA-3000170" xr:uid="{00000000-0004-0000-0600-00003B000000}"/>
    <hyperlink ref="D64" r:id="rId61" location="/R-HSA-445355" xr:uid="{00000000-0004-0000-0600-00003C000000}"/>
    <hyperlink ref="D65" r:id="rId62" location="/R-HSA-8874081" xr:uid="{00000000-0004-0000-0600-00003D000000}"/>
    <hyperlink ref="D66" r:id="rId63" location="/R-HSA-381426" xr:uid="{00000000-0004-0000-0600-00003E000000}"/>
    <hyperlink ref="D67" r:id="rId64" location="/R-HSA-1650814" xr:uid="{00000000-0004-0000-0600-00003F000000}"/>
    <hyperlink ref="D68" r:id="rId65" location="/R-HSA-8957275" xr:uid="{00000000-0004-0000-0600-000040000000}"/>
    <hyperlink ref="D69" r:id="rId66" location="/R-HSA-73887" xr:uid="{00000000-0004-0000-0600-000041000000}"/>
    <hyperlink ref="D70" r:id="rId67" location="/R-HSA-216083" xr:uid="{00000000-0004-0000-0600-000042000000}"/>
    <hyperlink ref="D71" r:id="rId68" location="/R-HSA-3000157" xr:uid="{00000000-0004-0000-0600-000043000000}"/>
    <hyperlink ref="D72" r:id="rId69" location="/R-HSA-6785807" xr:uid="{00000000-0004-0000-0600-000044000000}"/>
    <hyperlink ref="D73" r:id="rId70" location="/R-HSA-8875878" xr:uid="{00000000-0004-0000-0600-000045000000}"/>
    <hyperlink ref="D74" r:id="rId71" location="/R-HSA-6783589" xr:uid="{00000000-0004-0000-0600-000046000000}"/>
    <hyperlink ref="D75" r:id="rId72" location="/R-HSA-1566948" xr:uid="{00000000-0004-0000-0600-000047000000}"/>
    <hyperlink ref="D76" r:id="rId73" location="/R-HSA-1442490" xr:uid="{00000000-0004-0000-0600-000048000000}"/>
    <hyperlink ref="D77" r:id="rId74" location="/R-HSA-983170" xr:uid="{00000000-0004-0000-0600-000049000000}"/>
    <hyperlink ref="D78" r:id="rId75" location="/R-HSA-400685" xr:uid="{00000000-0004-0000-0600-00004A000000}"/>
    <hyperlink ref="D79" r:id="rId76" location="/R-HSA-114608" xr:uid="{00000000-0004-0000-0600-00004B000000}"/>
    <hyperlink ref="D80" r:id="rId77" location="/R-HSA-2129379" xr:uid="{00000000-0004-0000-0600-00004C000000}"/>
    <hyperlink ref="D81" r:id="rId78" location="/R-HSA-1793185" xr:uid="{00000000-0004-0000-0600-00004D000000}"/>
    <hyperlink ref="D82" r:id="rId79" location="/R-HSA-76005" xr:uid="{00000000-0004-0000-0600-00004E000000}"/>
    <hyperlink ref="D83" r:id="rId80" location="/R-HSA-76002" xr:uid="{00000000-0004-0000-0600-00004F000000}"/>
    <hyperlink ref="D84" r:id="rId81" location="/R-HSA-936440" xr:uid="{00000000-0004-0000-0600-000050000000}"/>
    <hyperlink ref="D85" r:id="rId82" location="/R-HSA-186797" xr:uid="{00000000-0004-0000-0600-000051000000}"/>
    <hyperlink ref="D86" r:id="rId83" location="/R-HSA-2214320" xr:uid="{00000000-0004-0000-0600-000052000000}"/>
    <hyperlink ref="D87" r:id="rId84" location="/R-HSA-196025" xr:uid="{00000000-0004-0000-0600-000053000000}"/>
    <hyperlink ref="D88" r:id="rId85" location="/R-HSA-9008059" xr:uid="{00000000-0004-0000-0600-000054000000}"/>
    <hyperlink ref="D89" r:id="rId86" location="/R-HSA-1989781" xr:uid="{00000000-0004-0000-0600-000055000000}"/>
    <hyperlink ref="D90" r:id="rId87" location="/R-HSA-8983711" xr:uid="{00000000-0004-0000-0600-000056000000}"/>
    <hyperlink ref="D91" r:id="rId88" location="/R-HSA-397014" xr:uid="{00000000-0004-0000-0600-000057000000}"/>
    <hyperlink ref="D92" r:id="rId89" location="/R-HSA-383280" xr:uid="{00000000-0004-0000-0600-000058000000}"/>
    <hyperlink ref="D93" r:id="rId90" location="/R-HSA-8948216" xr:uid="{00000000-0004-0000-0600-000059000000}"/>
    <hyperlink ref="D94" r:id="rId91" location="/R-HSA-416572" xr:uid="{00000000-0004-0000-0600-00005A000000}"/>
    <hyperlink ref="D95" r:id="rId92" location="/R-HSA-190873" xr:uid="{00000000-0004-0000-0600-00005B000000}"/>
    <hyperlink ref="D96" r:id="rId93" location="/R-HSA-400206" xr:uid="{00000000-0004-0000-0600-00005C000000}"/>
    <hyperlink ref="D97" r:id="rId94" location="/R-HSA-168928" xr:uid="{00000000-0004-0000-0600-00005D000000}"/>
    <hyperlink ref="D98" r:id="rId95" location="/R-HSA-2682334" xr:uid="{00000000-0004-0000-0600-00005E000000}"/>
    <hyperlink ref="D99" r:id="rId96" location="/R-HSA-416482" xr:uid="{00000000-0004-0000-0600-00005F000000}"/>
    <hyperlink ref="D100" r:id="rId97" location="/R-HSA-6806834" xr:uid="{00000000-0004-0000-0600-000060000000}"/>
    <hyperlink ref="D101" r:id="rId98" location="/R-HSA-373760" xr:uid="{00000000-0004-0000-0600-000061000000}"/>
    <hyperlink ref="D102" r:id="rId99" location="/R-HSA-6783783" xr:uid="{00000000-0004-0000-0600-000062000000}"/>
    <hyperlink ref="D103" r:id="rId100" location="/R-HSA-8862803" xr:uid="{00000000-0004-0000-0600-000063000000}"/>
    <hyperlink ref="D104" r:id="rId101" location="/R-HSA-8863678" xr:uid="{00000000-0004-0000-0600-000064000000}"/>
    <hyperlink ref="D105" r:id="rId102" location="/R-HSA-446353" xr:uid="{00000000-0004-0000-0600-000065000000}"/>
    <hyperlink ref="D106" r:id="rId103" location="/R-HSA-2173782" xr:uid="{00000000-0004-0000-0600-000066000000}"/>
    <hyperlink ref="D107" r:id="rId104" location="/R-HSA-193704" xr:uid="{00000000-0004-0000-0600-000067000000}"/>
    <hyperlink ref="D108" r:id="rId105" location="/R-HSA-204998" xr:uid="{00000000-0004-0000-0600-000068000000}"/>
    <hyperlink ref="D109" r:id="rId106" location="/R-HSA-399955" xr:uid="{00000000-0004-0000-0600-000069000000}"/>
    <hyperlink ref="D110" r:id="rId107" location="/R-HSA-3000480" xr:uid="{00000000-0004-0000-0600-00006A000000}"/>
    <hyperlink ref="D111" r:id="rId108" location="/R-HSA-419037" xr:uid="{00000000-0004-0000-0600-00006B000000}"/>
    <hyperlink ref="D112" r:id="rId109" location="/R-HSA-5357905" xr:uid="{00000000-0004-0000-0600-00006C000000}"/>
    <hyperlink ref="D113" r:id="rId110" location="/R-HSA-6802948" xr:uid="{00000000-0004-0000-0600-00006D000000}"/>
    <hyperlink ref="D114" r:id="rId111" location="/R-HSA-1236975" xr:uid="{00000000-0004-0000-0600-00006E000000}"/>
    <hyperlink ref="D115" r:id="rId112" location="/R-HSA-381340" xr:uid="{00000000-0004-0000-0600-00006F000000}"/>
    <hyperlink ref="D116" r:id="rId113" location="/R-HSA-375165" xr:uid="{00000000-0004-0000-0600-000070000000}"/>
    <hyperlink ref="D117" r:id="rId114" location="/R-HSA-5627117" xr:uid="{00000000-0004-0000-0600-000071000000}"/>
    <hyperlink ref="D118" r:id="rId115" location="/R-HSA-2022870" xr:uid="{00000000-0004-0000-0600-000072000000}"/>
    <hyperlink ref="D119" r:id="rId116" location="/R-HSA-3134975" xr:uid="{00000000-0004-0000-0600-000073000000}"/>
    <hyperlink ref="D120" r:id="rId117" location="/R-HSA-2173788" xr:uid="{00000000-0004-0000-0600-000074000000}"/>
    <hyperlink ref="D121" r:id="rId118" location="/R-HSA-199992" xr:uid="{00000000-0004-0000-0600-000075000000}"/>
    <hyperlink ref="D122" r:id="rId119" location="/R-HSA-421837" xr:uid="{00000000-0004-0000-0600-000076000000}"/>
    <hyperlink ref="D123" r:id="rId120" location="/R-HSA-9006934" xr:uid="{00000000-0004-0000-0600-000077000000}"/>
    <hyperlink ref="D124" r:id="rId121" location="/R-HSA-1059683" xr:uid="{00000000-0004-0000-0600-000078000000}"/>
    <hyperlink ref="D125" r:id="rId122" location="/R-HSA-445144" xr:uid="{00000000-0004-0000-0600-000079000000}"/>
    <hyperlink ref="D126" r:id="rId123" location="/R-HSA-193648" xr:uid="{00000000-0004-0000-0600-00007A000000}"/>
    <hyperlink ref="D127" r:id="rId124" xr:uid="{00000000-0004-0000-0600-00007B000000}"/>
    <hyperlink ref="D128" r:id="rId125" xr:uid="{00000000-0004-0000-0600-00007C000000}"/>
    <hyperlink ref="D129" r:id="rId126" xr:uid="{00000000-0004-0000-0600-00007D000000}"/>
    <hyperlink ref="D130" r:id="rId127" xr:uid="{00000000-0004-0000-0600-00007E000000}"/>
    <hyperlink ref="D131" r:id="rId128" xr:uid="{00000000-0004-0000-0600-00007F000000}"/>
    <hyperlink ref="D132" r:id="rId129" xr:uid="{00000000-0004-0000-0600-000080000000}"/>
    <hyperlink ref="D133" r:id="rId130" xr:uid="{00000000-0004-0000-0600-000081000000}"/>
    <hyperlink ref="D134" r:id="rId131" xr:uid="{00000000-0004-0000-0600-000082000000}"/>
    <hyperlink ref="D135" r:id="rId132" xr:uid="{00000000-0004-0000-0600-000083000000}"/>
    <hyperlink ref="D136" r:id="rId133" xr:uid="{00000000-0004-0000-0600-000084000000}"/>
    <hyperlink ref="D137" r:id="rId134" xr:uid="{00000000-0004-0000-0600-000085000000}"/>
    <hyperlink ref="D138" r:id="rId135" xr:uid="{00000000-0004-0000-0600-000086000000}"/>
    <hyperlink ref="D139" r:id="rId136" xr:uid="{00000000-0004-0000-0600-000087000000}"/>
    <hyperlink ref="D140" r:id="rId137" xr:uid="{00000000-0004-0000-0600-000088000000}"/>
    <hyperlink ref="D141" r:id="rId138" xr:uid="{00000000-0004-0000-0600-000089000000}"/>
    <hyperlink ref="D142" r:id="rId139" xr:uid="{00000000-0004-0000-0600-00008A000000}"/>
    <hyperlink ref="D143" r:id="rId140" xr:uid="{00000000-0004-0000-0600-00008B000000}"/>
    <hyperlink ref="D144" r:id="rId141" xr:uid="{00000000-0004-0000-0600-00008C000000}"/>
    <hyperlink ref="D145" r:id="rId142" xr:uid="{00000000-0004-0000-0600-00008D000000}"/>
    <hyperlink ref="D146" r:id="rId143" xr:uid="{00000000-0004-0000-0600-00008E000000}"/>
    <hyperlink ref="D147" r:id="rId144" xr:uid="{00000000-0004-0000-0600-00008F000000}"/>
    <hyperlink ref="D149" r:id="rId145" xr:uid="{00000000-0004-0000-0600-000090000000}"/>
    <hyperlink ref="D150" r:id="rId146" xr:uid="{00000000-0004-0000-0600-000091000000}"/>
    <hyperlink ref="D151" r:id="rId147" xr:uid="{00000000-0004-0000-0600-000092000000}"/>
    <hyperlink ref="D152" r:id="rId148" xr:uid="{00000000-0004-0000-0600-000093000000}"/>
    <hyperlink ref="D153" r:id="rId149" xr:uid="{00000000-0004-0000-0600-000094000000}"/>
    <hyperlink ref="D154" r:id="rId150" xr:uid="{00000000-0004-0000-0600-000095000000}"/>
    <hyperlink ref="D155" r:id="rId151" xr:uid="{00000000-0004-0000-0600-000096000000}"/>
    <hyperlink ref="D156" r:id="rId152" xr:uid="{00000000-0004-0000-0600-000097000000}"/>
    <hyperlink ref="D157" r:id="rId153" xr:uid="{00000000-0004-0000-0600-000098000000}"/>
    <hyperlink ref="D158" r:id="rId154" xr:uid="{00000000-0004-0000-0600-000099000000}"/>
    <hyperlink ref="D159" r:id="rId155" xr:uid="{00000000-0004-0000-0600-00009A000000}"/>
    <hyperlink ref="D160" r:id="rId156" xr:uid="{00000000-0004-0000-0600-00009B000000}"/>
    <hyperlink ref="D161" r:id="rId157" xr:uid="{00000000-0004-0000-0600-00009C000000}"/>
    <hyperlink ref="D162" r:id="rId158" xr:uid="{00000000-0004-0000-0600-00009D000000}"/>
    <hyperlink ref="D163" r:id="rId159" xr:uid="{00000000-0004-0000-0600-00009E000000}"/>
    <hyperlink ref="D164" r:id="rId160" xr:uid="{00000000-0004-0000-0600-00009F000000}"/>
    <hyperlink ref="D165" r:id="rId161" xr:uid="{00000000-0004-0000-0600-0000A0000000}"/>
    <hyperlink ref="D166" r:id="rId162" xr:uid="{00000000-0004-0000-0600-0000A1000000}"/>
    <hyperlink ref="D167" r:id="rId163" xr:uid="{00000000-0004-0000-0600-0000A2000000}"/>
    <hyperlink ref="D168" r:id="rId164" xr:uid="{00000000-0004-0000-0600-0000A3000000}"/>
    <hyperlink ref="D169" r:id="rId165" xr:uid="{00000000-0004-0000-0600-0000A4000000}"/>
    <hyperlink ref="D170" r:id="rId166" xr:uid="{00000000-0004-0000-0600-0000A5000000}"/>
    <hyperlink ref="D171" r:id="rId167" xr:uid="{00000000-0004-0000-0600-0000A6000000}"/>
    <hyperlink ref="D172" r:id="rId168" xr:uid="{00000000-0004-0000-0600-0000A7000000}"/>
    <hyperlink ref="D173" r:id="rId169" xr:uid="{00000000-0004-0000-0600-0000A8000000}"/>
    <hyperlink ref="D174" r:id="rId170" xr:uid="{00000000-0004-0000-0600-0000A9000000}"/>
    <hyperlink ref="D175" r:id="rId171" xr:uid="{00000000-0004-0000-0600-0000AA000000}"/>
    <hyperlink ref="D176" r:id="rId172" xr:uid="{00000000-0004-0000-0600-0000AB000000}"/>
    <hyperlink ref="D177" r:id="rId173" xr:uid="{00000000-0004-0000-0600-0000AC000000}"/>
    <hyperlink ref="D178" r:id="rId174" xr:uid="{00000000-0004-0000-0600-0000AD000000}"/>
    <hyperlink ref="D179" r:id="rId175" xr:uid="{00000000-0004-0000-0600-0000AE000000}"/>
    <hyperlink ref="D180" r:id="rId176" xr:uid="{00000000-0004-0000-0600-0000AF000000}"/>
    <hyperlink ref="D181" r:id="rId177" xr:uid="{00000000-0004-0000-0600-0000B0000000}"/>
    <hyperlink ref="D182" r:id="rId178" xr:uid="{00000000-0004-0000-0600-0000B1000000}"/>
    <hyperlink ref="D183" r:id="rId179" xr:uid="{00000000-0004-0000-0600-0000B2000000}"/>
    <hyperlink ref="D184" r:id="rId180" xr:uid="{00000000-0004-0000-0600-0000B3000000}"/>
    <hyperlink ref="D185" r:id="rId181" xr:uid="{00000000-0004-0000-0600-0000B4000000}"/>
    <hyperlink ref="D186" r:id="rId182" xr:uid="{00000000-0004-0000-0600-0000B5000000}"/>
    <hyperlink ref="D187" r:id="rId183" xr:uid="{00000000-0004-0000-0600-0000B6000000}"/>
    <hyperlink ref="D188" r:id="rId184" xr:uid="{00000000-0004-0000-0600-0000B7000000}"/>
    <hyperlink ref="D189" r:id="rId185" xr:uid="{00000000-0004-0000-0600-0000B8000000}"/>
    <hyperlink ref="D190" r:id="rId186" xr:uid="{00000000-0004-0000-0600-0000B9000000}"/>
    <hyperlink ref="D191" r:id="rId187" xr:uid="{00000000-0004-0000-0600-0000BA000000}"/>
    <hyperlink ref="D192" r:id="rId188" xr:uid="{00000000-0004-0000-0600-0000BB000000}"/>
    <hyperlink ref="D193" r:id="rId189" xr:uid="{00000000-0004-0000-0600-0000BC000000}"/>
    <hyperlink ref="D194" r:id="rId190" xr:uid="{00000000-0004-0000-0600-0000BD000000}"/>
    <hyperlink ref="D195" r:id="rId191" xr:uid="{00000000-0004-0000-0600-0000BE000000}"/>
    <hyperlink ref="D196" r:id="rId192" xr:uid="{00000000-0004-0000-0600-0000BF000000}"/>
    <hyperlink ref="D197" r:id="rId193" xr:uid="{00000000-0004-0000-0600-0000C0000000}"/>
    <hyperlink ref="D198" r:id="rId194" xr:uid="{00000000-0004-0000-0600-0000C1000000}"/>
    <hyperlink ref="D199" r:id="rId195" xr:uid="{00000000-0004-0000-0600-0000C2000000}"/>
    <hyperlink ref="D200" r:id="rId196" xr:uid="{00000000-0004-0000-0600-0000C3000000}"/>
    <hyperlink ref="D201" r:id="rId197" xr:uid="{00000000-0004-0000-0600-0000C4000000}"/>
    <hyperlink ref="D202" r:id="rId198" xr:uid="{00000000-0004-0000-0600-0000C5000000}"/>
    <hyperlink ref="D203" r:id="rId199" xr:uid="{00000000-0004-0000-0600-0000C6000000}"/>
    <hyperlink ref="D204" r:id="rId200" xr:uid="{00000000-0004-0000-0600-0000C7000000}"/>
    <hyperlink ref="D205" r:id="rId201" xr:uid="{00000000-0004-0000-0600-0000C8000000}"/>
    <hyperlink ref="D206" r:id="rId202" xr:uid="{00000000-0004-0000-0600-0000C9000000}"/>
    <hyperlink ref="D207" r:id="rId203" xr:uid="{00000000-0004-0000-0600-0000CA000000}"/>
    <hyperlink ref="D208" r:id="rId204" xr:uid="{00000000-0004-0000-0600-0000CB000000}"/>
    <hyperlink ref="D209" r:id="rId205" xr:uid="{00000000-0004-0000-0600-0000CC000000}"/>
    <hyperlink ref="D210" r:id="rId206" xr:uid="{00000000-0004-0000-0600-0000CD000000}"/>
    <hyperlink ref="D211" r:id="rId207" xr:uid="{00000000-0004-0000-0600-0000CE000000}"/>
    <hyperlink ref="D212" r:id="rId208" xr:uid="{00000000-0004-0000-0600-0000CF000000}"/>
    <hyperlink ref="D213" r:id="rId209" xr:uid="{00000000-0004-0000-0600-0000D0000000}"/>
    <hyperlink ref="D214" r:id="rId210" xr:uid="{00000000-0004-0000-0600-0000D1000000}"/>
    <hyperlink ref="D215" r:id="rId211" xr:uid="{00000000-0004-0000-0600-0000D2000000}"/>
    <hyperlink ref="D216" r:id="rId212" xr:uid="{00000000-0004-0000-0600-0000D3000000}"/>
    <hyperlink ref="D217" r:id="rId213" xr:uid="{00000000-0004-0000-0600-0000D4000000}"/>
    <hyperlink ref="D218" r:id="rId214" xr:uid="{00000000-0004-0000-0600-0000D5000000}"/>
    <hyperlink ref="D219" r:id="rId215" xr:uid="{00000000-0004-0000-0600-0000D6000000}"/>
    <hyperlink ref="D220" r:id="rId216" xr:uid="{00000000-0004-0000-0600-0000D7000000}"/>
    <hyperlink ref="D221" r:id="rId217" xr:uid="{00000000-0004-0000-0600-0000D8000000}"/>
    <hyperlink ref="D222" r:id="rId218" xr:uid="{00000000-0004-0000-0600-0000D9000000}"/>
    <hyperlink ref="D223" r:id="rId219" xr:uid="{00000000-0004-0000-0600-0000DA000000}"/>
    <hyperlink ref="D224" r:id="rId220" xr:uid="{00000000-0004-0000-0600-0000DB000000}"/>
    <hyperlink ref="D225" r:id="rId221" xr:uid="{00000000-0004-0000-0600-0000DC000000}"/>
    <hyperlink ref="D226" r:id="rId222" xr:uid="{00000000-0004-0000-0600-0000DD000000}"/>
    <hyperlink ref="D227" r:id="rId223" xr:uid="{00000000-0004-0000-0600-0000DE000000}"/>
    <hyperlink ref="D228" r:id="rId224" xr:uid="{00000000-0004-0000-0600-0000DF000000}"/>
    <hyperlink ref="D229" r:id="rId225" xr:uid="{00000000-0004-0000-0600-0000E0000000}"/>
    <hyperlink ref="D230" r:id="rId226" xr:uid="{00000000-0004-0000-0600-0000E1000000}"/>
    <hyperlink ref="D231" r:id="rId227" xr:uid="{00000000-0004-0000-0600-0000E2000000}"/>
    <hyperlink ref="D232" r:id="rId228" xr:uid="{00000000-0004-0000-0600-0000E3000000}"/>
    <hyperlink ref="D233" r:id="rId229" xr:uid="{00000000-0004-0000-0600-0000E4000000}"/>
    <hyperlink ref="D234" r:id="rId230" xr:uid="{00000000-0004-0000-0600-0000E5000000}"/>
    <hyperlink ref="D235" r:id="rId231" xr:uid="{00000000-0004-0000-0600-0000E6000000}"/>
    <hyperlink ref="D236" r:id="rId232" xr:uid="{00000000-0004-0000-0600-0000E7000000}"/>
    <hyperlink ref="D237" r:id="rId233" xr:uid="{00000000-0004-0000-0600-0000E8000000}"/>
    <hyperlink ref="D238" r:id="rId234" xr:uid="{00000000-0004-0000-0600-0000E9000000}"/>
    <hyperlink ref="D239" r:id="rId235" xr:uid="{00000000-0004-0000-0600-0000EA000000}"/>
    <hyperlink ref="D240" r:id="rId236" xr:uid="{00000000-0004-0000-0600-0000EB000000}"/>
    <hyperlink ref="D241" r:id="rId237" xr:uid="{00000000-0004-0000-0600-0000EC000000}"/>
    <hyperlink ref="D242" r:id="rId238" xr:uid="{00000000-0004-0000-0600-0000ED000000}"/>
    <hyperlink ref="D243" r:id="rId239" xr:uid="{00000000-0004-0000-0600-0000EE000000}"/>
    <hyperlink ref="D244" r:id="rId240" xr:uid="{00000000-0004-0000-0600-0000EF000000}"/>
    <hyperlink ref="D245" r:id="rId241" xr:uid="{00000000-0004-0000-0600-0000F0000000}"/>
    <hyperlink ref="D246" r:id="rId242" xr:uid="{00000000-0004-0000-0600-0000F1000000}"/>
    <hyperlink ref="D247" r:id="rId243" xr:uid="{00000000-0004-0000-0600-0000F2000000}"/>
    <hyperlink ref="D248" r:id="rId244" xr:uid="{00000000-0004-0000-0600-0000F3000000}"/>
    <hyperlink ref="D249" r:id="rId245" xr:uid="{00000000-0004-0000-0600-0000F4000000}"/>
    <hyperlink ref="D250" r:id="rId246" xr:uid="{00000000-0004-0000-0600-0000F5000000}"/>
    <hyperlink ref="D251" r:id="rId247" xr:uid="{00000000-0004-0000-0600-0000F6000000}"/>
    <hyperlink ref="D252" r:id="rId248" xr:uid="{00000000-0004-0000-0600-0000F7000000}"/>
    <hyperlink ref="D253" r:id="rId249" xr:uid="{00000000-0004-0000-0600-0000F8000000}"/>
    <hyperlink ref="D254" r:id="rId250" xr:uid="{00000000-0004-0000-0600-0000F9000000}"/>
    <hyperlink ref="D255" r:id="rId251" xr:uid="{00000000-0004-0000-0600-0000FA000000}"/>
    <hyperlink ref="D256" r:id="rId252" xr:uid="{00000000-0004-0000-0600-0000FB000000}"/>
    <hyperlink ref="D257" r:id="rId253" xr:uid="{00000000-0004-0000-0600-0000FC000000}"/>
    <hyperlink ref="D258" r:id="rId254" xr:uid="{00000000-0004-0000-0600-0000FD000000}"/>
    <hyperlink ref="D259" r:id="rId255" xr:uid="{00000000-0004-0000-0600-0000FE000000}"/>
    <hyperlink ref="D260" r:id="rId256" xr:uid="{00000000-0004-0000-0600-0000FF000000}"/>
    <hyperlink ref="D261" r:id="rId257" xr:uid="{00000000-0004-0000-0600-000000010000}"/>
    <hyperlink ref="D262" r:id="rId258" xr:uid="{00000000-0004-0000-0600-000001010000}"/>
    <hyperlink ref="D263" r:id="rId259" xr:uid="{00000000-0004-0000-0600-000002010000}"/>
    <hyperlink ref="D264" r:id="rId260" xr:uid="{00000000-0004-0000-0600-000003010000}"/>
    <hyperlink ref="D265" r:id="rId261" xr:uid="{00000000-0004-0000-0600-000004010000}"/>
    <hyperlink ref="D266" r:id="rId262" xr:uid="{00000000-0004-0000-0600-000005010000}"/>
    <hyperlink ref="D267" r:id="rId263" xr:uid="{00000000-0004-0000-0600-000006010000}"/>
    <hyperlink ref="D268" r:id="rId264" xr:uid="{00000000-0004-0000-0600-000007010000}"/>
    <hyperlink ref="D269" r:id="rId265" xr:uid="{00000000-0004-0000-0600-000008010000}"/>
    <hyperlink ref="D270" r:id="rId266" xr:uid="{00000000-0004-0000-0600-000009010000}"/>
    <hyperlink ref="D271" r:id="rId267" xr:uid="{00000000-0004-0000-0600-00000A010000}"/>
    <hyperlink ref="D272" r:id="rId268" xr:uid="{00000000-0004-0000-0600-00000B010000}"/>
    <hyperlink ref="D273" r:id="rId269" xr:uid="{00000000-0004-0000-0600-00000C010000}"/>
    <hyperlink ref="D274" r:id="rId270" xr:uid="{00000000-0004-0000-0600-00000D010000}"/>
    <hyperlink ref="D275" r:id="rId271" xr:uid="{00000000-0004-0000-0600-00000E010000}"/>
    <hyperlink ref="D276" r:id="rId272" xr:uid="{00000000-0004-0000-0600-00000F010000}"/>
    <hyperlink ref="D277" r:id="rId273" xr:uid="{00000000-0004-0000-0600-000010010000}"/>
    <hyperlink ref="D278" r:id="rId274" xr:uid="{00000000-0004-0000-0600-000011010000}"/>
    <hyperlink ref="D279" r:id="rId275" xr:uid="{00000000-0004-0000-0600-000012010000}"/>
    <hyperlink ref="D280" r:id="rId276" xr:uid="{00000000-0004-0000-0600-000013010000}"/>
    <hyperlink ref="D281" r:id="rId277" xr:uid="{00000000-0004-0000-0600-000014010000}"/>
    <hyperlink ref="D282" r:id="rId278" xr:uid="{00000000-0004-0000-0600-000015010000}"/>
    <hyperlink ref="D283" r:id="rId279" xr:uid="{00000000-0004-0000-0600-000016010000}"/>
    <hyperlink ref="D284" r:id="rId280" xr:uid="{00000000-0004-0000-0600-000017010000}"/>
    <hyperlink ref="D285" r:id="rId281" xr:uid="{00000000-0004-0000-0600-000018010000}"/>
    <hyperlink ref="D286" r:id="rId282" xr:uid="{00000000-0004-0000-0600-000019010000}"/>
    <hyperlink ref="D287" r:id="rId283" xr:uid="{00000000-0004-0000-0600-00001A010000}"/>
    <hyperlink ref="D288" r:id="rId284" xr:uid="{00000000-0004-0000-0600-00001B010000}"/>
    <hyperlink ref="D289" r:id="rId285" xr:uid="{00000000-0004-0000-0600-00001C010000}"/>
    <hyperlink ref="D290" r:id="rId286" xr:uid="{00000000-0004-0000-0600-00001D010000}"/>
    <hyperlink ref="D291" r:id="rId287" xr:uid="{00000000-0004-0000-0600-00001E010000}"/>
    <hyperlink ref="D292" r:id="rId288" xr:uid="{00000000-0004-0000-0600-00001F010000}"/>
    <hyperlink ref="D293" r:id="rId289" xr:uid="{00000000-0004-0000-0600-000020010000}"/>
    <hyperlink ref="D294" r:id="rId290" xr:uid="{00000000-0004-0000-0600-000021010000}"/>
    <hyperlink ref="D295" r:id="rId291" xr:uid="{00000000-0004-0000-0600-000022010000}"/>
    <hyperlink ref="D296" r:id="rId292" xr:uid="{00000000-0004-0000-0600-000023010000}"/>
    <hyperlink ref="D297" r:id="rId293" xr:uid="{00000000-0004-0000-0600-000024010000}"/>
    <hyperlink ref="D298" r:id="rId294" xr:uid="{00000000-0004-0000-0600-000025010000}"/>
    <hyperlink ref="D299" r:id="rId295" xr:uid="{00000000-0004-0000-0600-000026010000}"/>
    <hyperlink ref="D300" r:id="rId296" xr:uid="{00000000-0004-0000-0600-000027010000}"/>
    <hyperlink ref="D301" r:id="rId297" xr:uid="{00000000-0004-0000-0600-000028010000}"/>
    <hyperlink ref="D302" r:id="rId298" xr:uid="{00000000-0004-0000-0600-000029010000}"/>
    <hyperlink ref="D303" r:id="rId299" xr:uid="{00000000-0004-0000-0600-00002A010000}"/>
    <hyperlink ref="D304" r:id="rId300" xr:uid="{00000000-0004-0000-0600-00002B010000}"/>
    <hyperlink ref="D305" r:id="rId301" xr:uid="{00000000-0004-0000-0600-00002C010000}"/>
    <hyperlink ref="D306" r:id="rId302" xr:uid="{00000000-0004-0000-0600-00002D010000}"/>
    <hyperlink ref="D307" r:id="rId303" xr:uid="{00000000-0004-0000-0600-00002E010000}"/>
    <hyperlink ref="D308" r:id="rId304" xr:uid="{00000000-0004-0000-0600-00002F010000}"/>
    <hyperlink ref="D309" r:id="rId305" xr:uid="{00000000-0004-0000-0600-000030010000}"/>
    <hyperlink ref="D310" r:id="rId306" xr:uid="{00000000-0004-0000-0600-000031010000}"/>
    <hyperlink ref="D311" r:id="rId307" xr:uid="{00000000-0004-0000-0600-000032010000}"/>
    <hyperlink ref="D312" r:id="rId308" xr:uid="{00000000-0004-0000-0600-000033010000}"/>
    <hyperlink ref="D313" r:id="rId309" xr:uid="{00000000-0004-0000-0600-000034010000}"/>
    <hyperlink ref="D314" r:id="rId310" xr:uid="{00000000-0004-0000-0600-000035010000}"/>
    <hyperlink ref="D315" r:id="rId311" xr:uid="{00000000-0004-0000-0600-000036010000}"/>
    <hyperlink ref="D316" r:id="rId312" xr:uid="{00000000-0004-0000-0600-000037010000}"/>
    <hyperlink ref="D317" r:id="rId313" xr:uid="{00000000-0004-0000-0600-000038010000}"/>
    <hyperlink ref="D318" r:id="rId314" xr:uid="{00000000-0004-0000-0600-000039010000}"/>
    <hyperlink ref="D319" r:id="rId315" xr:uid="{00000000-0004-0000-0600-00003A010000}"/>
    <hyperlink ref="D320" r:id="rId316" xr:uid="{00000000-0004-0000-0600-00003B010000}"/>
    <hyperlink ref="D321" r:id="rId317" xr:uid="{00000000-0004-0000-0600-00003C010000}"/>
    <hyperlink ref="D322" r:id="rId318" xr:uid="{00000000-0004-0000-0600-00003D010000}"/>
    <hyperlink ref="D323" r:id="rId319" xr:uid="{00000000-0004-0000-0600-00003E010000}"/>
    <hyperlink ref="D324" r:id="rId320" xr:uid="{00000000-0004-0000-0600-00003F010000}"/>
    <hyperlink ref="D325" r:id="rId321" xr:uid="{00000000-0004-0000-0600-000040010000}"/>
    <hyperlink ref="D326" r:id="rId322" xr:uid="{00000000-0004-0000-0600-000041010000}"/>
    <hyperlink ref="D327" r:id="rId323" xr:uid="{00000000-0004-0000-0600-000042010000}"/>
    <hyperlink ref="D328" r:id="rId324" xr:uid="{00000000-0004-0000-0600-000043010000}"/>
    <hyperlink ref="D329" r:id="rId325" xr:uid="{00000000-0004-0000-0600-000044010000}"/>
    <hyperlink ref="D330" r:id="rId326" xr:uid="{00000000-0004-0000-0600-000045010000}"/>
    <hyperlink ref="D331" r:id="rId327" xr:uid="{00000000-0004-0000-0600-000046010000}"/>
    <hyperlink ref="D332" r:id="rId328" xr:uid="{00000000-0004-0000-0600-000047010000}"/>
    <hyperlink ref="D333" r:id="rId329" xr:uid="{00000000-0004-0000-0600-000048010000}"/>
    <hyperlink ref="D334" r:id="rId330" xr:uid="{00000000-0004-0000-0600-000049010000}"/>
    <hyperlink ref="D335" r:id="rId331" xr:uid="{00000000-0004-0000-0600-00004A010000}"/>
    <hyperlink ref="D336" r:id="rId332" xr:uid="{00000000-0004-0000-0600-00004B010000}"/>
    <hyperlink ref="D337" r:id="rId333" xr:uid="{00000000-0004-0000-0600-00004C010000}"/>
    <hyperlink ref="D338" r:id="rId334" xr:uid="{00000000-0004-0000-0600-00004D010000}"/>
    <hyperlink ref="D339" r:id="rId335" xr:uid="{00000000-0004-0000-0600-00004E010000}"/>
    <hyperlink ref="D340" r:id="rId336" xr:uid="{00000000-0004-0000-0600-00004F010000}"/>
    <hyperlink ref="D341" r:id="rId337" xr:uid="{00000000-0004-0000-0600-000050010000}"/>
    <hyperlink ref="D342" r:id="rId338" xr:uid="{00000000-0004-0000-0600-000051010000}"/>
    <hyperlink ref="D343" r:id="rId339" xr:uid="{00000000-0004-0000-0600-000052010000}"/>
    <hyperlink ref="D344" r:id="rId340" xr:uid="{00000000-0004-0000-0600-000053010000}"/>
    <hyperlink ref="D345" r:id="rId341" xr:uid="{00000000-0004-0000-0600-000054010000}"/>
    <hyperlink ref="D346" r:id="rId342" xr:uid="{00000000-0004-0000-0600-000055010000}"/>
    <hyperlink ref="D347" r:id="rId343" xr:uid="{00000000-0004-0000-0600-000056010000}"/>
    <hyperlink ref="D348" r:id="rId344" xr:uid="{00000000-0004-0000-0600-000057010000}"/>
    <hyperlink ref="D349" r:id="rId345" xr:uid="{00000000-0004-0000-0600-000058010000}"/>
    <hyperlink ref="D350" r:id="rId346" xr:uid="{00000000-0004-0000-0600-000059010000}"/>
    <hyperlink ref="D351" r:id="rId347" xr:uid="{00000000-0004-0000-0600-00005A010000}"/>
    <hyperlink ref="D352" r:id="rId348" xr:uid="{00000000-0004-0000-0600-00005B010000}"/>
    <hyperlink ref="D353" r:id="rId349" xr:uid="{00000000-0004-0000-0600-00005C010000}"/>
    <hyperlink ref="D354" r:id="rId350" xr:uid="{00000000-0004-0000-0600-00005D010000}"/>
    <hyperlink ref="D355" r:id="rId351" xr:uid="{00000000-0004-0000-0600-00005E010000}"/>
    <hyperlink ref="D356" r:id="rId352" xr:uid="{00000000-0004-0000-0600-00005F010000}"/>
    <hyperlink ref="D357" r:id="rId353" xr:uid="{00000000-0004-0000-0600-000060010000}"/>
    <hyperlink ref="D358" r:id="rId354" xr:uid="{00000000-0004-0000-0600-000061010000}"/>
    <hyperlink ref="D359" r:id="rId355" xr:uid="{00000000-0004-0000-0600-000062010000}"/>
    <hyperlink ref="D360" r:id="rId356" xr:uid="{00000000-0004-0000-0600-000063010000}"/>
    <hyperlink ref="D361" r:id="rId357" xr:uid="{00000000-0004-0000-0600-000064010000}"/>
    <hyperlink ref="D362" r:id="rId358" xr:uid="{00000000-0004-0000-0600-000065010000}"/>
    <hyperlink ref="D363" r:id="rId359" xr:uid="{00000000-0004-0000-0600-000066010000}"/>
    <hyperlink ref="D364" r:id="rId360" xr:uid="{00000000-0004-0000-0600-000067010000}"/>
    <hyperlink ref="D365" r:id="rId361" xr:uid="{00000000-0004-0000-0600-000068010000}"/>
    <hyperlink ref="D366" r:id="rId362" xr:uid="{00000000-0004-0000-0600-000069010000}"/>
    <hyperlink ref="D367" r:id="rId363" xr:uid="{00000000-0004-0000-0600-00006A010000}"/>
    <hyperlink ref="D368" r:id="rId364" xr:uid="{00000000-0004-0000-0600-00006B010000}"/>
    <hyperlink ref="D369" r:id="rId365" xr:uid="{00000000-0004-0000-0600-00006C010000}"/>
    <hyperlink ref="D370" r:id="rId366" xr:uid="{00000000-0004-0000-0600-00006D010000}"/>
    <hyperlink ref="D371" r:id="rId367" xr:uid="{00000000-0004-0000-0600-00006E010000}"/>
    <hyperlink ref="D372" r:id="rId368" xr:uid="{00000000-0004-0000-0600-00006F010000}"/>
    <hyperlink ref="D373" r:id="rId369" xr:uid="{00000000-0004-0000-0600-000070010000}"/>
    <hyperlink ref="D374" r:id="rId370" xr:uid="{00000000-0004-0000-0600-000071010000}"/>
    <hyperlink ref="D375" r:id="rId371" xr:uid="{00000000-0004-0000-0600-000072010000}"/>
    <hyperlink ref="D376" r:id="rId372" xr:uid="{00000000-0004-0000-0600-000073010000}"/>
    <hyperlink ref="D377" r:id="rId373" xr:uid="{00000000-0004-0000-0600-000074010000}"/>
    <hyperlink ref="D378" r:id="rId374" xr:uid="{00000000-0004-0000-0600-000075010000}"/>
    <hyperlink ref="D379" r:id="rId375" xr:uid="{00000000-0004-0000-0600-000076010000}"/>
    <hyperlink ref="D380" r:id="rId376" xr:uid="{00000000-0004-0000-0600-000077010000}"/>
    <hyperlink ref="D381" r:id="rId377" xr:uid="{00000000-0004-0000-0600-000078010000}"/>
    <hyperlink ref="D382" r:id="rId378" xr:uid="{00000000-0004-0000-0600-000079010000}"/>
    <hyperlink ref="D383" r:id="rId379" xr:uid="{00000000-0004-0000-0600-00007A010000}"/>
    <hyperlink ref="D384" r:id="rId380" xr:uid="{00000000-0004-0000-0600-00007B010000}"/>
    <hyperlink ref="D385" r:id="rId381" xr:uid="{00000000-0004-0000-0600-00007C010000}"/>
    <hyperlink ref="D386" r:id="rId382" xr:uid="{00000000-0004-0000-0600-00007D010000}"/>
    <hyperlink ref="D387" r:id="rId383" xr:uid="{00000000-0004-0000-0600-00007E010000}"/>
    <hyperlink ref="D388" r:id="rId384" xr:uid="{00000000-0004-0000-0600-00007F010000}"/>
    <hyperlink ref="D389" r:id="rId385" xr:uid="{00000000-0004-0000-0600-000080010000}"/>
    <hyperlink ref="D390" r:id="rId386" xr:uid="{00000000-0004-0000-0600-000081010000}"/>
    <hyperlink ref="D391" r:id="rId387" xr:uid="{00000000-0004-0000-0600-000082010000}"/>
    <hyperlink ref="D392" r:id="rId388" xr:uid="{00000000-0004-0000-0600-000083010000}"/>
    <hyperlink ref="D393" r:id="rId389" xr:uid="{00000000-0004-0000-0600-000084010000}"/>
    <hyperlink ref="D394" r:id="rId390" xr:uid="{00000000-0004-0000-0600-000085010000}"/>
    <hyperlink ref="D395" r:id="rId391" xr:uid="{00000000-0004-0000-0600-000086010000}"/>
    <hyperlink ref="D396" r:id="rId392" xr:uid="{00000000-0004-0000-0600-000087010000}"/>
    <hyperlink ref="D397" r:id="rId393" xr:uid="{00000000-0004-0000-0600-000088010000}"/>
    <hyperlink ref="D398" r:id="rId394" xr:uid="{00000000-0004-0000-0600-000089010000}"/>
    <hyperlink ref="D399" r:id="rId395" xr:uid="{00000000-0004-0000-0600-00008A010000}"/>
    <hyperlink ref="D400" r:id="rId396" xr:uid="{00000000-0004-0000-0600-00008B010000}"/>
    <hyperlink ref="D401" r:id="rId397" xr:uid="{00000000-0004-0000-0600-00008C010000}"/>
    <hyperlink ref="D402" r:id="rId398" xr:uid="{00000000-0004-0000-0600-00008D010000}"/>
    <hyperlink ref="D403" r:id="rId399" xr:uid="{00000000-0004-0000-0600-00008E010000}"/>
    <hyperlink ref="D404" r:id="rId400" xr:uid="{00000000-0004-0000-0600-00008F010000}"/>
    <hyperlink ref="D405" r:id="rId401" xr:uid="{00000000-0004-0000-0600-000090010000}"/>
    <hyperlink ref="D406" r:id="rId402" xr:uid="{00000000-0004-0000-0600-000091010000}"/>
    <hyperlink ref="D407" r:id="rId403" xr:uid="{00000000-0004-0000-0600-000092010000}"/>
    <hyperlink ref="D408" r:id="rId404" xr:uid="{00000000-0004-0000-0600-000093010000}"/>
    <hyperlink ref="D409" r:id="rId405" xr:uid="{00000000-0004-0000-0600-000094010000}"/>
    <hyperlink ref="D410" r:id="rId406" xr:uid="{00000000-0004-0000-0600-000095010000}"/>
    <hyperlink ref="D411" r:id="rId407" xr:uid="{00000000-0004-0000-0600-000096010000}"/>
    <hyperlink ref="D412" r:id="rId408" xr:uid="{00000000-0004-0000-0600-000097010000}"/>
    <hyperlink ref="D413" r:id="rId409" xr:uid="{00000000-0004-0000-0600-000098010000}"/>
    <hyperlink ref="D414" r:id="rId410" xr:uid="{00000000-0004-0000-0600-000099010000}"/>
    <hyperlink ref="D415" r:id="rId411" xr:uid="{00000000-0004-0000-0600-00009A010000}"/>
    <hyperlink ref="D416" r:id="rId412" xr:uid="{00000000-0004-0000-0600-00009B010000}"/>
    <hyperlink ref="D417" r:id="rId413" xr:uid="{00000000-0004-0000-0600-00009C010000}"/>
    <hyperlink ref="D418" r:id="rId414" xr:uid="{00000000-0004-0000-0600-00009D010000}"/>
    <hyperlink ref="D419" r:id="rId415" xr:uid="{00000000-0004-0000-0600-00009E010000}"/>
    <hyperlink ref="D420" r:id="rId416" xr:uid="{00000000-0004-0000-0600-00009F010000}"/>
    <hyperlink ref="D421" r:id="rId417" xr:uid="{00000000-0004-0000-0600-0000A0010000}"/>
    <hyperlink ref="D422" r:id="rId418" xr:uid="{00000000-0004-0000-0600-0000A1010000}"/>
    <hyperlink ref="D423" r:id="rId419" xr:uid="{00000000-0004-0000-0600-0000A2010000}"/>
    <hyperlink ref="D424" r:id="rId420" xr:uid="{00000000-0004-0000-0600-0000A3010000}"/>
    <hyperlink ref="D425" r:id="rId421" xr:uid="{00000000-0004-0000-0600-0000A4010000}"/>
    <hyperlink ref="D426" r:id="rId422" xr:uid="{00000000-0004-0000-0600-0000A5010000}"/>
    <hyperlink ref="D427" r:id="rId423" xr:uid="{00000000-0004-0000-0600-0000A6010000}"/>
    <hyperlink ref="D428" r:id="rId424" xr:uid="{00000000-0004-0000-0600-0000A7010000}"/>
    <hyperlink ref="D429" r:id="rId425" xr:uid="{00000000-0004-0000-0600-0000A8010000}"/>
    <hyperlink ref="D430" r:id="rId426" xr:uid="{00000000-0004-0000-0600-0000A9010000}"/>
    <hyperlink ref="D431" r:id="rId427" xr:uid="{00000000-0004-0000-0600-0000AA010000}"/>
    <hyperlink ref="D432" r:id="rId428" xr:uid="{00000000-0004-0000-0600-0000AB010000}"/>
    <hyperlink ref="D433" r:id="rId429" xr:uid="{00000000-0004-0000-0600-0000AC010000}"/>
    <hyperlink ref="D434" r:id="rId430" xr:uid="{00000000-0004-0000-0600-0000AD010000}"/>
    <hyperlink ref="D435" r:id="rId431" xr:uid="{00000000-0004-0000-0600-0000AE010000}"/>
    <hyperlink ref="D436" r:id="rId432" xr:uid="{00000000-0004-0000-0600-0000AF010000}"/>
    <hyperlink ref="D437" r:id="rId433" xr:uid="{00000000-0004-0000-0600-0000B0010000}"/>
    <hyperlink ref="D438" r:id="rId434" xr:uid="{00000000-0004-0000-0600-0000B1010000}"/>
    <hyperlink ref="D439" r:id="rId435" xr:uid="{00000000-0004-0000-0600-0000B2010000}"/>
    <hyperlink ref="D440" r:id="rId436" xr:uid="{00000000-0004-0000-0600-0000B3010000}"/>
    <hyperlink ref="D441" r:id="rId437" xr:uid="{00000000-0004-0000-0600-0000B4010000}"/>
    <hyperlink ref="D442" r:id="rId438" xr:uid="{00000000-0004-0000-0600-0000B5010000}"/>
    <hyperlink ref="D443" r:id="rId439" xr:uid="{00000000-0004-0000-0600-0000B6010000}"/>
    <hyperlink ref="D444" r:id="rId440" xr:uid="{00000000-0004-0000-0600-0000B7010000}"/>
    <hyperlink ref="D445" r:id="rId441" xr:uid="{00000000-0004-0000-0600-0000B8010000}"/>
    <hyperlink ref="D446" r:id="rId442" xr:uid="{00000000-0004-0000-0600-0000B9010000}"/>
    <hyperlink ref="D447" r:id="rId443" xr:uid="{00000000-0004-0000-0600-0000BA010000}"/>
    <hyperlink ref="D448" r:id="rId444" xr:uid="{00000000-0004-0000-0600-0000BB010000}"/>
    <hyperlink ref="D449" r:id="rId445" xr:uid="{00000000-0004-0000-0600-0000BC010000}"/>
    <hyperlink ref="D450" r:id="rId446" xr:uid="{00000000-0004-0000-0600-0000BD010000}"/>
    <hyperlink ref="D451" r:id="rId447" xr:uid="{00000000-0004-0000-0600-0000BE010000}"/>
    <hyperlink ref="D452" r:id="rId448" xr:uid="{00000000-0004-0000-0600-0000BF010000}"/>
    <hyperlink ref="D453" r:id="rId449" xr:uid="{00000000-0004-0000-0600-0000C0010000}"/>
    <hyperlink ref="D454" r:id="rId450" xr:uid="{00000000-0004-0000-0600-0000C1010000}"/>
    <hyperlink ref="D455" r:id="rId451" xr:uid="{00000000-0004-0000-0600-0000C2010000}"/>
    <hyperlink ref="D456" r:id="rId452" xr:uid="{00000000-0004-0000-0600-0000C3010000}"/>
    <hyperlink ref="D457" r:id="rId453" xr:uid="{00000000-0004-0000-0600-0000C4010000}"/>
    <hyperlink ref="D458" r:id="rId454" xr:uid="{00000000-0004-0000-0600-0000C5010000}"/>
    <hyperlink ref="D459" r:id="rId455" xr:uid="{00000000-0004-0000-0600-0000C6010000}"/>
    <hyperlink ref="D460" r:id="rId456" xr:uid="{00000000-0004-0000-0600-0000C7010000}"/>
    <hyperlink ref="D461" r:id="rId457" xr:uid="{00000000-0004-0000-0600-0000C8010000}"/>
    <hyperlink ref="D462" r:id="rId458" xr:uid="{00000000-0004-0000-0600-0000C9010000}"/>
    <hyperlink ref="D463" r:id="rId459" xr:uid="{00000000-0004-0000-0600-0000CA010000}"/>
    <hyperlink ref="D464" r:id="rId460" xr:uid="{00000000-0004-0000-0600-0000CB010000}"/>
    <hyperlink ref="D465" r:id="rId461" xr:uid="{00000000-0004-0000-0600-0000CC010000}"/>
    <hyperlink ref="D466" r:id="rId462" xr:uid="{00000000-0004-0000-0600-0000CD010000}"/>
    <hyperlink ref="D467" r:id="rId463" xr:uid="{00000000-0004-0000-0600-0000CE010000}"/>
    <hyperlink ref="D468" r:id="rId464" xr:uid="{00000000-0004-0000-0600-0000CF010000}"/>
    <hyperlink ref="D469" r:id="rId465" xr:uid="{00000000-0004-0000-0600-0000D0010000}"/>
    <hyperlink ref="D470" r:id="rId466" xr:uid="{00000000-0004-0000-0600-0000D1010000}"/>
    <hyperlink ref="D471" r:id="rId467" xr:uid="{00000000-0004-0000-0600-0000D2010000}"/>
    <hyperlink ref="D472" r:id="rId468" xr:uid="{00000000-0004-0000-0600-0000D3010000}"/>
    <hyperlink ref="D473" r:id="rId469" xr:uid="{00000000-0004-0000-0600-0000D4010000}"/>
    <hyperlink ref="D474" r:id="rId470" xr:uid="{00000000-0004-0000-0600-0000D5010000}"/>
    <hyperlink ref="D475" r:id="rId471" xr:uid="{00000000-0004-0000-0600-0000D6010000}"/>
    <hyperlink ref="D476" r:id="rId472" xr:uid="{00000000-0004-0000-0600-0000D7010000}"/>
    <hyperlink ref="D477" r:id="rId473" xr:uid="{00000000-0004-0000-0600-0000D8010000}"/>
    <hyperlink ref="D478" r:id="rId474" xr:uid="{00000000-0004-0000-0600-0000D9010000}"/>
    <hyperlink ref="D479" r:id="rId475" xr:uid="{00000000-0004-0000-0600-0000DA010000}"/>
    <hyperlink ref="D480" r:id="rId476" xr:uid="{00000000-0004-0000-0600-0000DB010000}"/>
    <hyperlink ref="D481" r:id="rId477" xr:uid="{00000000-0004-0000-0600-0000DC010000}"/>
    <hyperlink ref="D482" r:id="rId478" xr:uid="{00000000-0004-0000-0600-0000DD010000}"/>
    <hyperlink ref="D483" r:id="rId479" xr:uid="{00000000-0004-0000-0600-0000DE010000}"/>
    <hyperlink ref="D484" r:id="rId480" xr:uid="{00000000-0004-0000-0600-0000DF010000}"/>
    <hyperlink ref="D485" r:id="rId481" xr:uid="{00000000-0004-0000-0600-0000E0010000}"/>
    <hyperlink ref="D486" r:id="rId482" xr:uid="{00000000-0004-0000-0600-0000E1010000}"/>
    <hyperlink ref="D487" r:id="rId483" xr:uid="{00000000-0004-0000-0600-0000E2010000}"/>
    <hyperlink ref="D488" r:id="rId484" xr:uid="{00000000-0004-0000-0600-0000E3010000}"/>
    <hyperlink ref="D489" r:id="rId485" xr:uid="{00000000-0004-0000-0600-0000E4010000}"/>
    <hyperlink ref="D490" r:id="rId486" xr:uid="{00000000-0004-0000-0600-0000E5010000}"/>
    <hyperlink ref="D491" r:id="rId487" xr:uid="{00000000-0004-0000-0600-0000E6010000}"/>
    <hyperlink ref="D492" r:id="rId488" xr:uid="{00000000-0004-0000-0600-0000E7010000}"/>
    <hyperlink ref="D493" r:id="rId489" xr:uid="{00000000-0004-0000-0600-0000E8010000}"/>
    <hyperlink ref="D494" r:id="rId490" xr:uid="{00000000-0004-0000-0600-0000E9010000}"/>
    <hyperlink ref="D495" r:id="rId491" xr:uid="{00000000-0004-0000-0600-0000EA010000}"/>
    <hyperlink ref="D496" r:id="rId492" xr:uid="{00000000-0004-0000-0600-0000EB010000}"/>
    <hyperlink ref="D497" r:id="rId493" xr:uid="{00000000-0004-0000-0600-0000EC010000}"/>
    <hyperlink ref="D498" r:id="rId494" xr:uid="{00000000-0004-0000-0600-0000ED010000}"/>
    <hyperlink ref="D499" r:id="rId495" xr:uid="{00000000-0004-0000-0600-0000EE010000}"/>
    <hyperlink ref="D500" r:id="rId496" xr:uid="{00000000-0004-0000-0600-0000EF010000}"/>
    <hyperlink ref="D501" r:id="rId497" xr:uid="{00000000-0004-0000-0600-0000F0010000}"/>
    <hyperlink ref="D502" r:id="rId498" xr:uid="{00000000-0004-0000-0600-0000F1010000}"/>
    <hyperlink ref="D503" r:id="rId499" xr:uid="{00000000-0004-0000-0600-0000F2010000}"/>
    <hyperlink ref="D504" r:id="rId500" xr:uid="{00000000-0004-0000-0600-0000F3010000}"/>
    <hyperlink ref="D505" r:id="rId501" xr:uid="{00000000-0004-0000-0600-0000F4010000}"/>
    <hyperlink ref="D506" r:id="rId502" xr:uid="{00000000-0004-0000-0600-0000F5010000}"/>
    <hyperlink ref="D507" r:id="rId503" xr:uid="{00000000-0004-0000-0600-0000F6010000}"/>
    <hyperlink ref="D508" r:id="rId504" xr:uid="{00000000-0004-0000-0600-0000F7010000}"/>
    <hyperlink ref="D509" r:id="rId505" xr:uid="{00000000-0004-0000-0600-0000F8010000}"/>
    <hyperlink ref="D510" r:id="rId506" xr:uid="{00000000-0004-0000-0600-0000F9010000}"/>
    <hyperlink ref="D511" r:id="rId507" xr:uid="{00000000-0004-0000-0600-0000FA010000}"/>
    <hyperlink ref="D512" r:id="rId508" xr:uid="{00000000-0004-0000-0600-0000FB010000}"/>
    <hyperlink ref="D513" r:id="rId509" xr:uid="{00000000-0004-0000-0600-0000FC010000}"/>
    <hyperlink ref="D514" r:id="rId510" xr:uid="{00000000-0004-0000-0600-0000FD010000}"/>
    <hyperlink ref="D515" r:id="rId511" xr:uid="{00000000-0004-0000-0600-0000FE010000}"/>
    <hyperlink ref="D516" r:id="rId512" xr:uid="{00000000-0004-0000-0600-0000FF010000}"/>
    <hyperlink ref="D517" r:id="rId513" xr:uid="{00000000-0004-0000-0600-000000020000}"/>
    <hyperlink ref="D518" r:id="rId514" xr:uid="{00000000-0004-0000-0600-000001020000}"/>
    <hyperlink ref="D519" r:id="rId515" xr:uid="{00000000-0004-0000-0600-000002020000}"/>
    <hyperlink ref="D520" r:id="rId516" xr:uid="{00000000-0004-0000-0600-000003020000}"/>
    <hyperlink ref="D521" r:id="rId517" xr:uid="{00000000-0004-0000-0600-000004020000}"/>
    <hyperlink ref="D522" r:id="rId518" xr:uid="{00000000-0004-0000-0600-000005020000}"/>
    <hyperlink ref="D523" r:id="rId519" xr:uid="{00000000-0004-0000-0600-000006020000}"/>
    <hyperlink ref="D524" r:id="rId520" xr:uid="{00000000-0004-0000-0600-000007020000}"/>
    <hyperlink ref="D525" r:id="rId521" xr:uid="{00000000-0004-0000-0600-000008020000}"/>
    <hyperlink ref="D526" r:id="rId522" xr:uid="{00000000-0004-0000-0600-000009020000}"/>
    <hyperlink ref="D527" r:id="rId523" xr:uid="{00000000-0004-0000-0600-00000A020000}"/>
    <hyperlink ref="D528" r:id="rId524" xr:uid="{00000000-0004-0000-0600-00000B020000}"/>
    <hyperlink ref="D529" r:id="rId525" xr:uid="{00000000-0004-0000-0600-00000C020000}"/>
    <hyperlink ref="D530" r:id="rId526" xr:uid="{00000000-0004-0000-0600-00000D020000}"/>
    <hyperlink ref="D531" r:id="rId527" xr:uid="{00000000-0004-0000-0600-00000E020000}"/>
    <hyperlink ref="D532" r:id="rId528" xr:uid="{00000000-0004-0000-0600-00000F020000}"/>
    <hyperlink ref="D533" r:id="rId529" xr:uid="{00000000-0004-0000-0600-000010020000}"/>
    <hyperlink ref="D534" r:id="rId530" xr:uid="{00000000-0004-0000-0600-000011020000}"/>
    <hyperlink ref="D535" r:id="rId531" xr:uid="{00000000-0004-0000-0600-000012020000}"/>
    <hyperlink ref="D536" r:id="rId532" xr:uid="{00000000-0004-0000-0600-000013020000}"/>
    <hyperlink ref="D537" r:id="rId533" xr:uid="{00000000-0004-0000-0600-000014020000}"/>
    <hyperlink ref="D538" r:id="rId534" xr:uid="{00000000-0004-0000-0600-000015020000}"/>
    <hyperlink ref="D539" r:id="rId535" xr:uid="{00000000-0004-0000-0600-000016020000}"/>
    <hyperlink ref="D540" r:id="rId536" xr:uid="{00000000-0004-0000-0600-000017020000}"/>
    <hyperlink ref="D541" r:id="rId537" xr:uid="{00000000-0004-0000-0600-000018020000}"/>
    <hyperlink ref="D542" r:id="rId538" xr:uid="{00000000-0004-0000-0600-000019020000}"/>
    <hyperlink ref="D543" r:id="rId539" xr:uid="{00000000-0004-0000-0600-00001A020000}"/>
    <hyperlink ref="D544" r:id="rId540" xr:uid="{00000000-0004-0000-0600-00001B020000}"/>
    <hyperlink ref="D545" r:id="rId541" xr:uid="{00000000-0004-0000-0600-00001C020000}"/>
    <hyperlink ref="D546" r:id="rId542" xr:uid="{00000000-0004-0000-0600-00001D020000}"/>
    <hyperlink ref="D547" r:id="rId543" xr:uid="{00000000-0004-0000-0600-00001E020000}"/>
    <hyperlink ref="D548" r:id="rId544" xr:uid="{00000000-0004-0000-0600-00001F020000}"/>
    <hyperlink ref="D549" r:id="rId545" xr:uid="{00000000-0004-0000-0600-000020020000}"/>
    <hyperlink ref="D550" r:id="rId546" xr:uid="{00000000-0004-0000-0600-000021020000}"/>
    <hyperlink ref="D551" r:id="rId547" xr:uid="{00000000-0004-0000-0600-000022020000}"/>
    <hyperlink ref="D552" r:id="rId548" xr:uid="{00000000-0004-0000-0600-000023020000}"/>
    <hyperlink ref="D553" r:id="rId549" xr:uid="{00000000-0004-0000-0600-000024020000}"/>
    <hyperlink ref="D554" r:id="rId550" xr:uid="{00000000-0004-0000-0600-000025020000}"/>
    <hyperlink ref="D555" r:id="rId551" xr:uid="{00000000-0004-0000-0600-000026020000}"/>
    <hyperlink ref="D556" r:id="rId552" xr:uid="{00000000-0004-0000-0600-000027020000}"/>
    <hyperlink ref="D557" r:id="rId553" xr:uid="{00000000-0004-0000-0600-000028020000}"/>
    <hyperlink ref="D558" r:id="rId554" xr:uid="{00000000-0004-0000-0600-000029020000}"/>
    <hyperlink ref="D559" r:id="rId555" xr:uid="{00000000-0004-0000-0600-00002A020000}"/>
    <hyperlink ref="D560" r:id="rId556" xr:uid="{00000000-0004-0000-0600-00002B020000}"/>
    <hyperlink ref="D561" r:id="rId557" xr:uid="{00000000-0004-0000-0600-00002C020000}"/>
    <hyperlink ref="D562" r:id="rId558" xr:uid="{00000000-0004-0000-0600-00002D020000}"/>
    <hyperlink ref="D563" r:id="rId559" xr:uid="{00000000-0004-0000-0600-00002E020000}"/>
    <hyperlink ref="D564" r:id="rId560" xr:uid="{00000000-0004-0000-0600-00002F020000}"/>
    <hyperlink ref="D565" r:id="rId561" xr:uid="{00000000-0004-0000-0600-000030020000}"/>
    <hyperlink ref="D566" r:id="rId562" xr:uid="{00000000-0004-0000-0600-000031020000}"/>
    <hyperlink ref="D567" r:id="rId563" xr:uid="{00000000-0004-0000-0600-000032020000}"/>
    <hyperlink ref="D568" r:id="rId564" xr:uid="{00000000-0004-0000-0600-000033020000}"/>
    <hyperlink ref="D569" r:id="rId565" xr:uid="{00000000-0004-0000-0600-000034020000}"/>
    <hyperlink ref="D570" r:id="rId566" xr:uid="{00000000-0004-0000-0600-000035020000}"/>
    <hyperlink ref="D571" r:id="rId567" xr:uid="{00000000-0004-0000-0600-000036020000}"/>
    <hyperlink ref="D572" r:id="rId568" xr:uid="{00000000-0004-0000-0600-000037020000}"/>
    <hyperlink ref="D573" r:id="rId569" xr:uid="{00000000-0004-0000-0600-000038020000}"/>
    <hyperlink ref="D574" r:id="rId570" xr:uid="{00000000-0004-0000-0600-000039020000}"/>
    <hyperlink ref="D575" r:id="rId571" xr:uid="{00000000-0004-0000-0600-00003A020000}"/>
    <hyperlink ref="D576" r:id="rId572" xr:uid="{00000000-0004-0000-0600-00003B020000}"/>
    <hyperlink ref="D577" r:id="rId573" xr:uid="{00000000-0004-0000-0600-00003C020000}"/>
    <hyperlink ref="D578" r:id="rId574" xr:uid="{00000000-0004-0000-0600-00003D020000}"/>
    <hyperlink ref="D579" r:id="rId575" xr:uid="{00000000-0004-0000-0600-00003E020000}"/>
    <hyperlink ref="D580" r:id="rId576" xr:uid="{00000000-0004-0000-0600-00003F020000}"/>
    <hyperlink ref="D581" r:id="rId577" xr:uid="{00000000-0004-0000-0600-000040020000}"/>
    <hyperlink ref="D582" r:id="rId578" xr:uid="{00000000-0004-0000-0600-000041020000}"/>
    <hyperlink ref="D583" r:id="rId579" xr:uid="{00000000-0004-0000-0600-000042020000}"/>
    <hyperlink ref="D584" r:id="rId580" xr:uid="{00000000-0004-0000-0600-000043020000}"/>
    <hyperlink ref="D585" r:id="rId581" xr:uid="{00000000-0004-0000-0600-000044020000}"/>
    <hyperlink ref="D586" r:id="rId582" xr:uid="{00000000-0004-0000-0600-000045020000}"/>
    <hyperlink ref="D587" r:id="rId583" xr:uid="{00000000-0004-0000-0600-000046020000}"/>
    <hyperlink ref="D588" r:id="rId584" xr:uid="{00000000-0004-0000-0600-000047020000}"/>
    <hyperlink ref="D589" r:id="rId585" xr:uid="{00000000-0004-0000-0600-000048020000}"/>
    <hyperlink ref="D590" r:id="rId586" xr:uid="{00000000-0004-0000-0600-000049020000}"/>
    <hyperlink ref="D591" r:id="rId587" xr:uid="{00000000-0004-0000-0600-00004A020000}"/>
    <hyperlink ref="D592" r:id="rId588" xr:uid="{00000000-0004-0000-0600-00004B020000}"/>
    <hyperlink ref="D593" r:id="rId589" xr:uid="{00000000-0004-0000-0600-00004C020000}"/>
    <hyperlink ref="D594" r:id="rId590" xr:uid="{00000000-0004-0000-0600-00004D020000}"/>
    <hyperlink ref="D595" r:id="rId591" xr:uid="{00000000-0004-0000-0600-00004E020000}"/>
    <hyperlink ref="D596" r:id="rId592" xr:uid="{00000000-0004-0000-0600-00004F020000}"/>
    <hyperlink ref="D597" r:id="rId593" xr:uid="{00000000-0004-0000-0600-000050020000}"/>
    <hyperlink ref="D598" r:id="rId594" xr:uid="{00000000-0004-0000-0600-000051020000}"/>
    <hyperlink ref="D599" r:id="rId595" xr:uid="{00000000-0004-0000-0600-000052020000}"/>
    <hyperlink ref="D600" r:id="rId596" xr:uid="{00000000-0004-0000-0600-000053020000}"/>
    <hyperlink ref="D601" r:id="rId597" xr:uid="{00000000-0004-0000-0600-000054020000}"/>
    <hyperlink ref="D602" r:id="rId598" xr:uid="{00000000-0004-0000-0600-000055020000}"/>
    <hyperlink ref="D603" r:id="rId599" xr:uid="{00000000-0004-0000-0600-000056020000}"/>
    <hyperlink ref="D604" r:id="rId600" xr:uid="{00000000-0004-0000-0600-000057020000}"/>
    <hyperlink ref="D605" r:id="rId601" xr:uid="{00000000-0004-0000-0600-000058020000}"/>
    <hyperlink ref="D606" r:id="rId602" xr:uid="{00000000-0004-0000-0600-000059020000}"/>
    <hyperlink ref="D607" r:id="rId603" xr:uid="{00000000-0004-0000-0600-00005A020000}"/>
    <hyperlink ref="D608" r:id="rId604" xr:uid="{00000000-0004-0000-0600-00005B020000}"/>
    <hyperlink ref="D609" r:id="rId605" xr:uid="{00000000-0004-0000-0600-00005C020000}"/>
    <hyperlink ref="D610" r:id="rId606" xr:uid="{00000000-0004-0000-0600-00005D020000}"/>
    <hyperlink ref="D611" r:id="rId607" xr:uid="{00000000-0004-0000-0600-00005E020000}"/>
    <hyperlink ref="D612" r:id="rId608" xr:uid="{00000000-0004-0000-0600-00005F020000}"/>
    <hyperlink ref="D613" r:id="rId609" xr:uid="{00000000-0004-0000-0600-000060020000}"/>
    <hyperlink ref="D614" r:id="rId610" xr:uid="{00000000-0004-0000-0600-000061020000}"/>
    <hyperlink ref="D615" r:id="rId611" xr:uid="{00000000-0004-0000-0600-000062020000}"/>
    <hyperlink ref="D616" r:id="rId612" xr:uid="{00000000-0004-0000-0600-000063020000}"/>
    <hyperlink ref="D617" r:id="rId613" xr:uid="{00000000-0004-0000-0600-000064020000}"/>
    <hyperlink ref="D618" r:id="rId614" xr:uid="{00000000-0004-0000-0600-000065020000}"/>
    <hyperlink ref="D619" r:id="rId615" xr:uid="{00000000-0004-0000-0600-000066020000}"/>
    <hyperlink ref="D620" r:id="rId616" xr:uid="{00000000-0004-0000-0600-000067020000}"/>
    <hyperlink ref="D621" r:id="rId617" xr:uid="{00000000-0004-0000-0600-000068020000}"/>
    <hyperlink ref="D622" r:id="rId618" xr:uid="{00000000-0004-0000-0600-000069020000}"/>
    <hyperlink ref="D623" r:id="rId619" xr:uid="{00000000-0004-0000-0600-00006A020000}"/>
    <hyperlink ref="D624" r:id="rId620" xr:uid="{00000000-0004-0000-0600-00006B020000}"/>
    <hyperlink ref="D625" r:id="rId621" xr:uid="{00000000-0004-0000-0600-00006C020000}"/>
    <hyperlink ref="D626" r:id="rId622" xr:uid="{00000000-0004-0000-0600-00006D020000}"/>
    <hyperlink ref="D627" r:id="rId623" xr:uid="{00000000-0004-0000-0600-00006E020000}"/>
    <hyperlink ref="D628" r:id="rId624" xr:uid="{00000000-0004-0000-0600-00006F020000}"/>
    <hyperlink ref="D629" r:id="rId625" xr:uid="{00000000-0004-0000-0600-000070020000}"/>
    <hyperlink ref="D630" r:id="rId626" xr:uid="{00000000-0004-0000-0600-000071020000}"/>
    <hyperlink ref="D631" r:id="rId627" xr:uid="{00000000-0004-0000-0600-000072020000}"/>
    <hyperlink ref="D632" r:id="rId628" xr:uid="{00000000-0004-0000-0600-000073020000}"/>
    <hyperlink ref="D633" r:id="rId629" xr:uid="{00000000-0004-0000-0600-000074020000}"/>
    <hyperlink ref="D634" r:id="rId630" xr:uid="{00000000-0004-0000-0600-000075020000}"/>
    <hyperlink ref="D635" r:id="rId631" xr:uid="{00000000-0004-0000-0600-000076020000}"/>
    <hyperlink ref="D636" r:id="rId632" xr:uid="{00000000-0004-0000-0600-000077020000}"/>
    <hyperlink ref="D637" r:id="rId633" xr:uid="{00000000-0004-0000-0600-000078020000}"/>
    <hyperlink ref="D638" r:id="rId634" xr:uid="{00000000-0004-0000-0600-000079020000}"/>
    <hyperlink ref="D639" r:id="rId635" xr:uid="{00000000-0004-0000-0600-00007A020000}"/>
    <hyperlink ref="D640" r:id="rId636" xr:uid="{00000000-0004-0000-0600-00007B020000}"/>
    <hyperlink ref="D641" r:id="rId637" xr:uid="{00000000-0004-0000-0600-00007C020000}"/>
    <hyperlink ref="D642" r:id="rId638" xr:uid="{00000000-0004-0000-0600-00007D020000}"/>
    <hyperlink ref="D643" r:id="rId639" xr:uid="{00000000-0004-0000-0600-00007E020000}"/>
    <hyperlink ref="D644" r:id="rId640" xr:uid="{00000000-0004-0000-0600-00007F020000}"/>
    <hyperlink ref="D645" r:id="rId641" xr:uid="{00000000-0004-0000-0600-000080020000}"/>
    <hyperlink ref="D646" r:id="rId642" xr:uid="{00000000-0004-0000-0600-000081020000}"/>
    <hyperlink ref="D647" r:id="rId643" xr:uid="{00000000-0004-0000-0600-000082020000}"/>
    <hyperlink ref="D648" r:id="rId644" xr:uid="{00000000-0004-0000-0600-000083020000}"/>
    <hyperlink ref="D649" r:id="rId645" xr:uid="{00000000-0004-0000-0600-000084020000}"/>
    <hyperlink ref="D650" r:id="rId646" xr:uid="{00000000-0004-0000-0600-000085020000}"/>
    <hyperlink ref="D651" r:id="rId647" xr:uid="{00000000-0004-0000-0600-000086020000}"/>
    <hyperlink ref="D652" r:id="rId648" xr:uid="{00000000-0004-0000-0600-000087020000}"/>
    <hyperlink ref="D653" r:id="rId649" xr:uid="{00000000-0004-0000-0600-000088020000}"/>
    <hyperlink ref="D654" r:id="rId650" xr:uid="{00000000-0004-0000-0600-000089020000}"/>
    <hyperlink ref="D655" r:id="rId651" xr:uid="{00000000-0004-0000-0600-00008A020000}"/>
    <hyperlink ref="D656" r:id="rId652" xr:uid="{00000000-0004-0000-0600-00008B020000}"/>
    <hyperlink ref="D657" r:id="rId653" xr:uid="{00000000-0004-0000-0600-00008C020000}"/>
    <hyperlink ref="D658" r:id="rId654" xr:uid="{00000000-0004-0000-0600-00008D020000}"/>
    <hyperlink ref="D659" r:id="rId655" xr:uid="{00000000-0004-0000-0600-00008E020000}"/>
    <hyperlink ref="D660" r:id="rId656" xr:uid="{00000000-0004-0000-0600-00008F020000}"/>
    <hyperlink ref="D661" r:id="rId657" xr:uid="{00000000-0004-0000-0600-000090020000}"/>
    <hyperlink ref="D662" r:id="rId658" xr:uid="{00000000-0004-0000-0600-000091020000}"/>
    <hyperlink ref="D663" r:id="rId659" xr:uid="{00000000-0004-0000-0600-000092020000}"/>
    <hyperlink ref="D664" r:id="rId660" xr:uid="{00000000-0004-0000-0600-000093020000}"/>
    <hyperlink ref="D665" r:id="rId661" xr:uid="{00000000-0004-0000-0600-000094020000}"/>
    <hyperlink ref="D666" r:id="rId662" xr:uid="{00000000-0004-0000-0600-000095020000}"/>
    <hyperlink ref="D667" r:id="rId663" xr:uid="{00000000-0004-0000-0600-000096020000}"/>
    <hyperlink ref="D668" r:id="rId664" xr:uid="{00000000-0004-0000-0600-000097020000}"/>
    <hyperlink ref="D669" r:id="rId665" xr:uid="{00000000-0004-0000-0600-000098020000}"/>
    <hyperlink ref="D670" r:id="rId666" xr:uid="{00000000-0004-0000-0600-000099020000}"/>
    <hyperlink ref="D671" r:id="rId667" xr:uid="{00000000-0004-0000-0600-00009A020000}"/>
    <hyperlink ref="D672" r:id="rId668" xr:uid="{00000000-0004-0000-0600-00009B020000}"/>
    <hyperlink ref="D673" r:id="rId669" xr:uid="{00000000-0004-0000-0600-00009C020000}"/>
    <hyperlink ref="D674" r:id="rId670" xr:uid="{00000000-0004-0000-0600-00009D020000}"/>
    <hyperlink ref="D675" r:id="rId671" xr:uid="{00000000-0004-0000-0600-00009E020000}"/>
    <hyperlink ref="D676" r:id="rId672" xr:uid="{00000000-0004-0000-0600-00009F020000}"/>
    <hyperlink ref="D677" r:id="rId673" xr:uid="{00000000-0004-0000-0600-0000A0020000}"/>
    <hyperlink ref="D678" r:id="rId674" xr:uid="{00000000-0004-0000-0600-0000A1020000}"/>
    <hyperlink ref="D679" r:id="rId675" xr:uid="{00000000-0004-0000-0600-0000A2020000}"/>
    <hyperlink ref="D680" r:id="rId676" xr:uid="{00000000-0004-0000-0600-0000A3020000}"/>
    <hyperlink ref="D681" r:id="rId677" xr:uid="{00000000-0004-0000-0600-0000A4020000}"/>
    <hyperlink ref="D682" r:id="rId678" xr:uid="{00000000-0004-0000-0600-0000A5020000}"/>
    <hyperlink ref="D683" r:id="rId679" xr:uid="{00000000-0004-0000-0600-0000A6020000}"/>
    <hyperlink ref="D684" r:id="rId680" xr:uid="{00000000-0004-0000-0600-0000A7020000}"/>
    <hyperlink ref="D685" r:id="rId681" xr:uid="{00000000-0004-0000-0600-0000A8020000}"/>
    <hyperlink ref="D686" r:id="rId682" xr:uid="{00000000-0004-0000-0600-0000A9020000}"/>
    <hyperlink ref="D687" r:id="rId683" xr:uid="{00000000-0004-0000-0600-0000AA020000}"/>
    <hyperlink ref="D688" r:id="rId684" xr:uid="{00000000-0004-0000-0600-0000AB020000}"/>
    <hyperlink ref="D689" r:id="rId685" xr:uid="{00000000-0004-0000-0600-0000AC020000}"/>
    <hyperlink ref="D690" r:id="rId686" xr:uid="{00000000-0004-0000-0600-0000AD020000}"/>
    <hyperlink ref="D691" r:id="rId687" xr:uid="{00000000-0004-0000-0600-0000AE020000}"/>
    <hyperlink ref="D692" r:id="rId688" xr:uid="{00000000-0004-0000-0600-0000AF020000}"/>
    <hyperlink ref="D693" r:id="rId689" xr:uid="{00000000-0004-0000-0600-0000B0020000}"/>
    <hyperlink ref="D694" r:id="rId690" xr:uid="{00000000-0004-0000-0600-0000B1020000}"/>
    <hyperlink ref="D695" r:id="rId691" xr:uid="{00000000-0004-0000-0600-0000B2020000}"/>
    <hyperlink ref="D696" r:id="rId692" xr:uid="{00000000-0004-0000-0600-0000B3020000}"/>
    <hyperlink ref="D697" r:id="rId693" xr:uid="{00000000-0004-0000-0600-0000B4020000}"/>
    <hyperlink ref="D698" r:id="rId694" xr:uid="{00000000-0004-0000-0600-0000B5020000}"/>
    <hyperlink ref="D699" r:id="rId695" xr:uid="{00000000-0004-0000-0600-0000B6020000}"/>
    <hyperlink ref="D700" r:id="rId696" xr:uid="{00000000-0004-0000-0600-0000B7020000}"/>
    <hyperlink ref="D701" r:id="rId697" xr:uid="{00000000-0004-0000-0600-0000B8020000}"/>
    <hyperlink ref="D702" r:id="rId698" xr:uid="{00000000-0004-0000-0600-0000B9020000}"/>
    <hyperlink ref="D703" r:id="rId699" xr:uid="{00000000-0004-0000-0600-0000BA020000}"/>
    <hyperlink ref="D704" r:id="rId700" xr:uid="{00000000-0004-0000-0600-0000BB020000}"/>
    <hyperlink ref="D705" r:id="rId701" xr:uid="{00000000-0004-0000-0600-0000BC020000}"/>
    <hyperlink ref="D706" r:id="rId702" xr:uid="{00000000-0004-0000-0600-0000BD020000}"/>
    <hyperlink ref="D707" r:id="rId703" xr:uid="{00000000-0004-0000-0600-0000BE020000}"/>
    <hyperlink ref="D708" r:id="rId704" xr:uid="{00000000-0004-0000-0600-0000BF020000}"/>
    <hyperlink ref="D709" r:id="rId705" xr:uid="{00000000-0004-0000-0600-0000C0020000}"/>
    <hyperlink ref="D710" r:id="rId706" xr:uid="{00000000-0004-0000-0600-0000C1020000}"/>
    <hyperlink ref="D711" r:id="rId707" xr:uid="{00000000-0004-0000-0600-0000C2020000}"/>
    <hyperlink ref="D712" r:id="rId708" xr:uid="{00000000-0004-0000-0600-0000C3020000}"/>
    <hyperlink ref="D713" r:id="rId709" xr:uid="{00000000-0004-0000-0600-0000C4020000}"/>
    <hyperlink ref="D714" r:id="rId710" xr:uid="{00000000-0004-0000-0600-0000C5020000}"/>
    <hyperlink ref="D715" r:id="rId711" xr:uid="{00000000-0004-0000-0600-0000C6020000}"/>
    <hyperlink ref="D716" r:id="rId712" xr:uid="{00000000-0004-0000-0600-0000C7020000}"/>
    <hyperlink ref="D717" r:id="rId713" xr:uid="{00000000-0004-0000-0600-0000C8020000}"/>
    <hyperlink ref="D718" r:id="rId714" xr:uid="{00000000-0004-0000-0600-0000C9020000}"/>
    <hyperlink ref="D719" r:id="rId715" xr:uid="{00000000-0004-0000-0600-0000CA020000}"/>
    <hyperlink ref="D720" r:id="rId716" xr:uid="{00000000-0004-0000-0600-0000CB020000}"/>
    <hyperlink ref="D721" r:id="rId717" xr:uid="{00000000-0004-0000-0600-0000CC020000}"/>
    <hyperlink ref="D722" r:id="rId718" xr:uid="{00000000-0004-0000-0600-0000CD020000}"/>
    <hyperlink ref="D723" r:id="rId719" xr:uid="{00000000-0004-0000-0600-0000CE020000}"/>
    <hyperlink ref="D724" r:id="rId720" xr:uid="{00000000-0004-0000-0600-0000CF020000}"/>
    <hyperlink ref="D725" r:id="rId721" xr:uid="{00000000-0004-0000-0600-0000D0020000}"/>
    <hyperlink ref="D726" r:id="rId722" xr:uid="{00000000-0004-0000-0600-0000D1020000}"/>
    <hyperlink ref="D727" r:id="rId723" xr:uid="{00000000-0004-0000-0600-0000D2020000}"/>
    <hyperlink ref="D728" r:id="rId724" xr:uid="{00000000-0004-0000-0600-0000D3020000}"/>
    <hyperlink ref="D729" r:id="rId725" xr:uid="{00000000-0004-0000-0600-0000D4020000}"/>
    <hyperlink ref="D730" r:id="rId726" xr:uid="{00000000-0004-0000-0600-0000D5020000}"/>
    <hyperlink ref="D731" r:id="rId727" xr:uid="{00000000-0004-0000-0600-0000D6020000}"/>
    <hyperlink ref="D732" r:id="rId728" xr:uid="{00000000-0004-0000-0600-0000D7020000}"/>
    <hyperlink ref="D733" r:id="rId729" xr:uid="{00000000-0004-0000-0600-0000D8020000}"/>
    <hyperlink ref="D734" r:id="rId730" xr:uid="{00000000-0004-0000-0600-0000D9020000}"/>
    <hyperlink ref="D735" r:id="rId731" xr:uid="{00000000-0004-0000-0600-0000DA020000}"/>
    <hyperlink ref="D736" r:id="rId732" xr:uid="{00000000-0004-0000-0600-0000DB020000}"/>
    <hyperlink ref="D737" r:id="rId733" xr:uid="{00000000-0004-0000-0600-0000DC020000}"/>
    <hyperlink ref="D738" r:id="rId734" xr:uid="{00000000-0004-0000-0600-0000DD020000}"/>
    <hyperlink ref="D739" r:id="rId735" xr:uid="{00000000-0004-0000-0600-0000DE020000}"/>
    <hyperlink ref="D740" r:id="rId736" xr:uid="{00000000-0004-0000-0600-0000DF020000}"/>
    <hyperlink ref="D741" r:id="rId737" xr:uid="{00000000-0004-0000-0600-0000E0020000}"/>
    <hyperlink ref="D742" r:id="rId738" xr:uid="{00000000-0004-0000-0600-0000E1020000}"/>
    <hyperlink ref="D743" r:id="rId739" xr:uid="{00000000-0004-0000-0600-0000E2020000}"/>
    <hyperlink ref="D744" r:id="rId740" xr:uid="{00000000-0004-0000-0600-0000E3020000}"/>
    <hyperlink ref="D745" r:id="rId741" xr:uid="{00000000-0004-0000-0600-0000E4020000}"/>
    <hyperlink ref="D746" r:id="rId742" xr:uid="{00000000-0004-0000-0600-0000E5020000}"/>
    <hyperlink ref="D747" r:id="rId743" xr:uid="{00000000-0004-0000-0600-0000E6020000}"/>
    <hyperlink ref="D748" r:id="rId744" xr:uid="{00000000-0004-0000-0600-0000E7020000}"/>
    <hyperlink ref="D749" r:id="rId745" xr:uid="{00000000-0004-0000-0600-0000E8020000}"/>
    <hyperlink ref="D750" r:id="rId746" xr:uid="{00000000-0004-0000-0600-0000E9020000}"/>
    <hyperlink ref="D751" r:id="rId747" xr:uid="{00000000-0004-0000-0600-0000EA020000}"/>
    <hyperlink ref="D752" r:id="rId748" xr:uid="{00000000-0004-0000-0600-0000EB020000}"/>
    <hyperlink ref="D753" r:id="rId749" xr:uid="{00000000-0004-0000-0600-0000EC020000}"/>
    <hyperlink ref="D754" r:id="rId750" xr:uid="{00000000-0004-0000-0600-0000ED020000}"/>
    <hyperlink ref="D755" r:id="rId751" xr:uid="{00000000-0004-0000-0600-0000EE020000}"/>
    <hyperlink ref="D756" r:id="rId752" xr:uid="{00000000-0004-0000-0600-0000EF020000}"/>
    <hyperlink ref="D757" r:id="rId753" xr:uid="{00000000-0004-0000-0600-0000F0020000}"/>
    <hyperlink ref="D758" r:id="rId754" xr:uid="{00000000-0004-0000-0600-0000F1020000}"/>
    <hyperlink ref="D759" r:id="rId755" xr:uid="{00000000-0004-0000-0600-0000F2020000}"/>
    <hyperlink ref="D760" r:id="rId756" xr:uid="{00000000-0004-0000-0600-0000F3020000}"/>
    <hyperlink ref="D761" r:id="rId757" xr:uid="{00000000-0004-0000-0600-0000F4020000}"/>
    <hyperlink ref="D762" r:id="rId758" xr:uid="{00000000-0004-0000-0600-0000F5020000}"/>
    <hyperlink ref="D763" r:id="rId759" xr:uid="{00000000-0004-0000-0600-0000F6020000}"/>
    <hyperlink ref="D764" r:id="rId760" xr:uid="{00000000-0004-0000-0600-0000F7020000}"/>
    <hyperlink ref="D765" r:id="rId761" xr:uid="{00000000-0004-0000-0600-0000F8020000}"/>
    <hyperlink ref="D766" r:id="rId762" xr:uid="{00000000-0004-0000-0600-0000F9020000}"/>
    <hyperlink ref="D767" r:id="rId763" xr:uid="{00000000-0004-0000-0600-0000FA020000}"/>
    <hyperlink ref="D768" r:id="rId764" xr:uid="{00000000-0004-0000-0600-0000FB020000}"/>
    <hyperlink ref="D769" r:id="rId765" xr:uid="{00000000-0004-0000-0600-0000FC020000}"/>
    <hyperlink ref="D770" r:id="rId766" xr:uid="{00000000-0004-0000-0600-0000FD020000}"/>
    <hyperlink ref="D771" r:id="rId767" xr:uid="{00000000-0004-0000-0600-0000FE020000}"/>
    <hyperlink ref="D772" r:id="rId768" xr:uid="{00000000-0004-0000-0600-0000FF020000}"/>
    <hyperlink ref="D773" r:id="rId769" xr:uid="{00000000-0004-0000-0600-000000030000}"/>
    <hyperlink ref="D774" r:id="rId770" xr:uid="{00000000-0004-0000-0600-000001030000}"/>
    <hyperlink ref="D775" r:id="rId771" xr:uid="{00000000-0004-0000-0600-000002030000}"/>
    <hyperlink ref="D776" r:id="rId772" xr:uid="{00000000-0004-0000-0600-000003030000}"/>
    <hyperlink ref="D777" r:id="rId773" xr:uid="{00000000-0004-0000-0600-000004030000}"/>
    <hyperlink ref="D778" r:id="rId774" xr:uid="{00000000-0004-0000-0600-000005030000}"/>
    <hyperlink ref="D779" r:id="rId775" xr:uid="{00000000-0004-0000-0600-000006030000}"/>
    <hyperlink ref="D780" r:id="rId776" xr:uid="{00000000-0004-0000-0600-000007030000}"/>
    <hyperlink ref="D781" r:id="rId777" xr:uid="{00000000-0004-0000-0600-000008030000}"/>
    <hyperlink ref="D782" r:id="rId778" xr:uid="{00000000-0004-0000-0600-000009030000}"/>
    <hyperlink ref="D783" r:id="rId779" xr:uid="{00000000-0004-0000-0600-00000A030000}"/>
    <hyperlink ref="D784" r:id="rId780" xr:uid="{00000000-0004-0000-0600-00000B030000}"/>
    <hyperlink ref="D785" r:id="rId781" xr:uid="{00000000-0004-0000-0600-00000C030000}"/>
    <hyperlink ref="D786" r:id="rId782" xr:uid="{00000000-0004-0000-0600-00000D030000}"/>
    <hyperlink ref="D787" r:id="rId783" xr:uid="{00000000-0004-0000-0600-00000E030000}"/>
    <hyperlink ref="D788" r:id="rId784" xr:uid="{00000000-0004-0000-0600-00000F030000}"/>
    <hyperlink ref="D789" r:id="rId785" xr:uid="{00000000-0004-0000-0600-000010030000}"/>
    <hyperlink ref="D790" r:id="rId786" xr:uid="{00000000-0004-0000-0600-000011030000}"/>
    <hyperlink ref="D791" r:id="rId787" xr:uid="{00000000-0004-0000-0600-000012030000}"/>
    <hyperlink ref="D792" r:id="rId788" xr:uid="{00000000-0004-0000-0600-000013030000}"/>
    <hyperlink ref="D793" r:id="rId789" xr:uid="{00000000-0004-0000-0600-000014030000}"/>
    <hyperlink ref="D794" r:id="rId790" xr:uid="{00000000-0004-0000-0600-000015030000}"/>
    <hyperlink ref="D795" r:id="rId791" xr:uid="{00000000-0004-0000-0600-000016030000}"/>
    <hyperlink ref="D796" r:id="rId792" xr:uid="{00000000-0004-0000-0600-000017030000}"/>
    <hyperlink ref="D797" r:id="rId793" xr:uid="{00000000-0004-0000-0600-000018030000}"/>
    <hyperlink ref="D798" r:id="rId794" xr:uid="{00000000-0004-0000-0600-000019030000}"/>
    <hyperlink ref="D799" r:id="rId795" xr:uid="{00000000-0004-0000-0600-00001A030000}"/>
    <hyperlink ref="D800" r:id="rId796" xr:uid="{00000000-0004-0000-0600-00001B030000}"/>
    <hyperlink ref="D801" r:id="rId797" xr:uid="{00000000-0004-0000-0600-00001C030000}"/>
    <hyperlink ref="D802" r:id="rId798" xr:uid="{00000000-0004-0000-0600-00001D030000}"/>
    <hyperlink ref="D803" r:id="rId799" xr:uid="{00000000-0004-0000-0600-00001E030000}"/>
    <hyperlink ref="D804" r:id="rId800" xr:uid="{00000000-0004-0000-0600-00001F030000}"/>
    <hyperlink ref="D805" r:id="rId801" xr:uid="{00000000-0004-0000-0600-000020030000}"/>
    <hyperlink ref="D806" r:id="rId802" xr:uid="{00000000-0004-0000-0600-000021030000}"/>
    <hyperlink ref="D807" r:id="rId803" xr:uid="{00000000-0004-0000-0600-000022030000}"/>
    <hyperlink ref="D808" r:id="rId804" xr:uid="{00000000-0004-0000-0600-000023030000}"/>
    <hyperlink ref="D809" r:id="rId805" xr:uid="{00000000-0004-0000-0600-000024030000}"/>
    <hyperlink ref="D810" r:id="rId806" xr:uid="{00000000-0004-0000-0600-000025030000}"/>
    <hyperlink ref="D811" r:id="rId807" xr:uid="{00000000-0004-0000-0600-000026030000}"/>
    <hyperlink ref="D812" r:id="rId808" xr:uid="{00000000-0004-0000-0600-000027030000}"/>
    <hyperlink ref="D813" r:id="rId809" xr:uid="{00000000-0004-0000-0600-000028030000}"/>
    <hyperlink ref="D814" r:id="rId810" xr:uid="{00000000-0004-0000-0600-000029030000}"/>
    <hyperlink ref="D815" r:id="rId811" xr:uid="{00000000-0004-0000-0600-00002A030000}"/>
    <hyperlink ref="D816" r:id="rId812" xr:uid="{00000000-0004-0000-0600-00002B030000}"/>
    <hyperlink ref="D817" r:id="rId813" xr:uid="{00000000-0004-0000-0600-00002C030000}"/>
    <hyperlink ref="D818" r:id="rId814" xr:uid="{00000000-0004-0000-0600-00002D030000}"/>
    <hyperlink ref="D819" r:id="rId815" xr:uid="{00000000-0004-0000-0600-00002E030000}"/>
    <hyperlink ref="D820" r:id="rId816" xr:uid="{00000000-0004-0000-0600-00002F030000}"/>
    <hyperlink ref="D821" r:id="rId817" xr:uid="{00000000-0004-0000-0600-000030030000}"/>
    <hyperlink ref="D822" r:id="rId818" xr:uid="{00000000-0004-0000-0600-000031030000}"/>
    <hyperlink ref="D823" r:id="rId819" xr:uid="{00000000-0004-0000-0600-000032030000}"/>
    <hyperlink ref="D824" r:id="rId820" xr:uid="{00000000-0004-0000-0600-000033030000}"/>
    <hyperlink ref="D825" r:id="rId821" xr:uid="{00000000-0004-0000-0600-000034030000}"/>
    <hyperlink ref="D826" r:id="rId822" xr:uid="{00000000-0004-0000-0600-000035030000}"/>
    <hyperlink ref="D827" r:id="rId823" xr:uid="{00000000-0004-0000-0600-000036030000}"/>
    <hyperlink ref="D828" r:id="rId824" xr:uid="{00000000-0004-0000-0600-000037030000}"/>
    <hyperlink ref="D829" r:id="rId825" xr:uid="{00000000-0004-0000-0600-000038030000}"/>
    <hyperlink ref="D830" r:id="rId826" xr:uid="{00000000-0004-0000-0600-000039030000}"/>
    <hyperlink ref="D831" r:id="rId827" xr:uid="{00000000-0004-0000-0600-00003A030000}"/>
    <hyperlink ref="D832" r:id="rId828" xr:uid="{00000000-0004-0000-0600-00003B030000}"/>
    <hyperlink ref="D833" r:id="rId829" xr:uid="{00000000-0004-0000-0600-00003C030000}"/>
    <hyperlink ref="D834" r:id="rId830" xr:uid="{00000000-0004-0000-0600-00003D030000}"/>
    <hyperlink ref="D835" r:id="rId831" xr:uid="{00000000-0004-0000-0600-00003E030000}"/>
    <hyperlink ref="D836" r:id="rId832" xr:uid="{00000000-0004-0000-0600-00003F030000}"/>
    <hyperlink ref="D837" r:id="rId833" xr:uid="{00000000-0004-0000-0600-000040030000}"/>
    <hyperlink ref="D838" r:id="rId834" xr:uid="{00000000-0004-0000-0600-000041030000}"/>
    <hyperlink ref="D839" r:id="rId835" xr:uid="{00000000-0004-0000-0600-000042030000}"/>
    <hyperlink ref="D840" r:id="rId836" xr:uid="{00000000-0004-0000-0600-000043030000}"/>
    <hyperlink ref="D841" r:id="rId837" xr:uid="{00000000-0004-0000-0600-000044030000}"/>
    <hyperlink ref="D842" r:id="rId838" xr:uid="{00000000-0004-0000-0600-000045030000}"/>
    <hyperlink ref="D843" r:id="rId839" xr:uid="{00000000-0004-0000-0600-000046030000}"/>
    <hyperlink ref="D844" r:id="rId840" xr:uid="{00000000-0004-0000-0600-000047030000}"/>
    <hyperlink ref="D845" r:id="rId841" xr:uid="{00000000-0004-0000-0600-000048030000}"/>
    <hyperlink ref="D846" r:id="rId842" xr:uid="{00000000-0004-0000-0600-000049030000}"/>
    <hyperlink ref="D847" r:id="rId843" xr:uid="{00000000-0004-0000-0600-00004A030000}"/>
    <hyperlink ref="D848" r:id="rId844" xr:uid="{00000000-0004-0000-0600-00004B030000}"/>
    <hyperlink ref="D849" r:id="rId845" xr:uid="{00000000-0004-0000-0600-00004C030000}"/>
    <hyperlink ref="D850" r:id="rId846" xr:uid="{00000000-0004-0000-0600-00004D030000}"/>
    <hyperlink ref="D851" r:id="rId847" xr:uid="{00000000-0004-0000-0600-00004E030000}"/>
    <hyperlink ref="D852" r:id="rId848" xr:uid="{00000000-0004-0000-0600-00004F030000}"/>
    <hyperlink ref="D853" r:id="rId849" xr:uid="{00000000-0004-0000-0600-000050030000}"/>
    <hyperlink ref="D854" r:id="rId850" xr:uid="{00000000-0004-0000-0600-000051030000}"/>
    <hyperlink ref="D855" r:id="rId851" xr:uid="{00000000-0004-0000-0600-000052030000}"/>
    <hyperlink ref="D856" r:id="rId852" xr:uid="{00000000-0004-0000-0600-000053030000}"/>
    <hyperlink ref="D857" r:id="rId853" xr:uid="{00000000-0004-0000-0600-000054030000}"/>
    <hyperlink ref="D858" r:id="rId854" xr:uid="{00000000-0004-0000-0600-000055030000}"/>
    <hyperlink ref="D859" r:id="rId855" xr:uid="{00000000-0004-0000-0600-000056030000}"/>
    <hyperlink ref="D860" r:id="rId856" xr:uid="{00000000-0004-0000-0600-000057030000}"/>
    <hyperlink ref="D861" r:id="rId857" xr:uid="{00000000-0004-0000-0600-000058030000}"/>
    <hyperlink ref="D862" r:id="rId858" xr:uid="{00000000-0004-0000-0600-000059030000}"/>
    <hyperlink ref="D863" r:id="rId859" xr:uid="{00000000-0004-0000-0600-00005A030000}"/>
    <hyperlink ref="D864" r:id="rId860" xr:uid="{00000000-0004-0000-0600-00005B030000}"/>
    <hyperlink ref="D865" r:id="rId861" xr:uid="{00000000-0004-0000-0600-00005C030000}"/>
    <hyperlink ref="D866" r:id="rId862" xr:uid="{00000000-0004-0000-0600-00005D030000}"/>
    <hyperlink ref="D867" r:id="rId863" xr:uid="{00000000-0004-0000-0600-00005E030000}"/>
    <hyperlink ref="D868" r:id="rId864" xr:uid="{00000000-0004-0000-0600-00005F030000}"/>
    <hyperlink ref="D869" r:id="rId865" xr:uid="{00000000-0004-0000-0600-000060030000}"/>
    <hyperlink ref="D870" r:id="rId866" xr:uid="{00000000-0004-0000-0600-000061030000}"/>
    <hyperlink ref="D871" r:id="rId867" xr:uid="{00000000-0004-0000-0600-000062030000}"/>
    <hyperlink ref="D872" r:id="rId868" xr:uid="{00000000-0004-0000-0600-000063030000}"/>
    <hyperlink ref="D873" r:id="rId869" xr:uid="{00000000-0004-0000-0600-000064030000}"/>
    <hyperlink ref="D874" r:id="rId870" xr:uid="{00000000-0004-0000-0600-000065030000}"/>
    <hyperlink ref="D875" r:id="rId871" xr:uid="{00000000-0004-0000-0600-000066030000}"/>
    <hyperlink ref="D876" r:id="rId872" xr:uid="{00000000-0004-0000-0600-000067030000}"/>
    <hyperlink ref="D877" r:id="rId873" xr:uid="{00000000-0004-0000-0600-000068030000}"/>
    <hyperlink ref="D878" r:id="rId874" xr:uid="{00000000-0004-0000-0600-000069030000}"/>
    <hyperlink ref="D879" r:id="rId875" xr:uid="{00000000-0004-0000-0600-00006A030000}"/>
    <hyperlink ref="D880" r:id="rId876" xr:uid="{00000000-0004-0000-0600-00006B030000}"/>
    <hyperlink ref="D881" r:id="rId877" xr:uid="{00000000-0004-0000-0600-00006C030000}"/>
    <hyperlink ref="D882" r:id="rId878" xr:uid="{00000000-0004-0000-0600-00006D030000}"/>
    <hyperlink ref="D883" r:id="rId879" xr:uid="{00000000-0004-0000-0600-00006E030000}"/>
    <hyperlink ref="D884" r:id="rId880" xr:uid="{00000000-0004-0000-0600-00006F030000}"/>
    <hyperlink ref="D885" r:id="rId881" xr:uid="{00000000-0004-0000-0600-000070030000}"/>
    <hyperlink ref="D886" r:id="rId882" xr:uid="{00000000-0004-0000-0600-000071030000}"/>
    <hyperlink ref="D887" r:id="rId883" xr:uid="{00000000-0004-0000-0600-000072030000}"/>
    <hyperlink ref="D888" r:id="rId884" xr:uid="{00000000-0004-0000-0600-000073030000}"/>
    <hyperlink ref="D889" r:id="rId885" xr:uid="{00000000-0004-0000-0600-000074030000}"/>
    <hyperlink ref="D890" r:id="rId886" xr:uid="{00000000-0004-0000-0600-000075030000}"/>
    <hyperlink ref="D891" r:id="rId887" xr:uid="{00000000-0004-0000-0600-000076030000}"/>
    <hyperlink ref="D892" r:id="rId888" xr:uid="{00000000-0004-0000-0600-000077030000}"/>
    <hyperlink ref="D893" r:id="rId889" xr:uid="{00000000-0004-0000-0600-000078030000}"/>
    <hyperlink ref="D894" r:id="rId890" xr:uid="{00000000-0004-0000-0600-000079030000}"/>
    <hyperlink ref="D895" r:id="rId891" xr:uid="{00000000-0004-0000-0600-00007A030000}"/>
    <hyperlink ref="D896" r:id="rId892" xr:uid="{00000000-0004-0000-0600-00007B030000}"/>
    <hyperlink ref="D897" r:id="rId893" xr:uid="{00000000-0004-0000-0600-00007C030000}"/>
    <hyperlink ref="D898" r:id="rId894" xr:uid="{00000000-0004-0000-0600-00007D030000}"/>
    <hyperlink ref="D899" r:id="rId895" xr:uid="{00000000-0004-0000-0600-00007E030000}"/>
    <hyperlink ref="D900" r:id="rId896" xr:uid="{00000000-0004-0000-0600-00007F030000}"/>
    <hyperlink ref="D901" r:id="rId897" xr:uid="{00000000-0004-0000-0600-000080030000}"/>
    <hyperlink ref="D902" r:id="rId898" xr:uid="{00000000-0004-0000-0600-000081030000}"/>
    <hyperlink ref="D903" r:id="rId899" xr:uid="{00000000-0004-0000-0600-000082030000}"/>
    <hyperlink ref="D904" r:id="rId900" xr:uid="{00000000-0004-0000-0600-000083030000}"/>
    <hyperlink ref="D905" r:id="rId901" xr:uid="{00000000-0004-0000-0600-000084030000}"/>
    <hyperlink ref="D906" r:id="rId902" xr:uid="{00000000-0004-0000-0600-000085030000}"/>
    <hyperlink ref="D907" r:id="rId903" xr:uid="{00000000-0004-0000-0600-000086030000}"/>
    <hyperlink ref="D908" r:id="rId904" xr:uid="{00000000-0004-0000-0600-000087030000}"/>
    <hyperlink ref="D909" r:id="rId905" xr:uid="{00000000-0004-0000-0600-000088030000}"/>
    <hyperlink ref="D910" r:id="rId906" xr:uid="{00000000-0004-0000-0600-000089030000}"/>
    <hyperlink ref="D911" r:id="rId907" xr:uid="{00000000-0004-0000-0600-00008A030000}"/>
    <hyperlink ref="D912" r:id="rId908" xr:uid="{00000000-0004-0000-0600-00008B030000}"/>
    <hyperlink ref="D913" r:id="rId909" xr:uid="{00000000-0004-0000-0600-00008C030000}"/>
    <hyperlink ref="D914" r:id="rId910" xr:uid="{00000000-0004-0000-0600-00008D030000}"/>
    <hyperlink ref="D915" r:id="rId911" xr:uid="{00000000-0004-0000-0600-00008E030000}"/>
    <hyperlink ref="D916" r:id="rId912" xr:uid="{00000000-0004-0000-0600-00008F030000}"/>
    <hyperlink ref="D917" r:id="rId913" xr:uid="{00000000-0004-0000-0600-000090030000}"/>
    <hyperlink ref="D918" r:id="rId914" xr:uid="{00000000-0004-0000-0600-000091030000}"/>
    <hyperlink ref="D919" r:id="rId915" xr:uid="{00000000-0004-0000-0600-000092030000}"/>
    <hyperlink ref="D920" r:id="rId916" xr:uid="{00000000-0004-0000-0600-000093030000}"/>
    <hyperlink ref="D921" r:id="rId917" xr:uid="{00000000-0004-0000-0600-000094030000}"/>
    <hyperlink ref="D922" r:id="rId918" xr:uid="{00000000-0004-0000-0600-000095030000}"/>
    <hyperlink ref="D923" r:id="rId919" xr:uid="{00000000-0004-0000-0600-000096030000}"/>
    <hyperlink ref="D924" r:id="rId920" xr:uid="{00000000-0004-0000-0600-000097030000}"/>
    <hyperlink ref="D925" r:id="rId921" xr:uid="{00000000-0004-0000-0600-000098030000}"/>
    <hyperlink ref="D926" r:id="rId922" xr:uid="{00000000-0004-0000-0600-000099030000}"/>
    <hyperlink ref="D927" r:id="rId923" xr:uid="{00000000-0004-0000-0600-00009A030000}"/>
    <hyperlink ref="D928" r:id="rId924" xr:uid="{00000000-0004-0000-0600-00009B030000}"/>
    <hyperlink ref="D929" r:id="rId925" xr:uid="{00000000-0004-0000-0600-00009C030000}"/>
    <hyperlink ref="D930" r:id="rId926" xr:uid="{00000000-0004-0000-0600-00009D030000}"/>
    <hyperlink ref="D931" r:id="rId927" xr:uid="{00000000-0004-0000-0600-00009E030000}"/>
    <hyperlink ref="D932" r:id="rId928" xr:uid="{00000000-0004-0000-0600-00009F030000}"/>
    <hyperlink ref="D933" r:id="rId929" xr:uid="{00000000-0004-0000-0600-0000A0030000}"/>
    <hyperlink ref="D934" r:id="rId930" xr:uid="{00000000-0004-0000-0600-0000A1030000}"/>
    <hyperlink ref="D935" r:id="rId931" xr:uid="{00000000-0004-0000-0600-0000A2030000}"/>
    <hyperlink ref="D936" r:id="rId932" xr:uid="{00000000-0004-0000-0600-0000A3030000}"/>
    <hyperlink ref="D937" r:id="rId933" xr:uid="{00000000-0004-0000-0600-0000A4030000}"/>
    <hyperlink ref="D938" r:id="rId934" xr:uid="{00000000-0004-0000-0600-0000A5030000}"/>
    <hyperlink ref="D939" r:id="rId935" xr:uid="{00000000-0004-0000-0600-0000A6030000}"/>
    <hyperlink ref="D940" r:id="rId936" xr:uid="{00000000-0004-0000-0600-0000A7030000}"/>
    <hyperlink ref="D941" r:id="rId937" xr:uid="{00000000-0004-0000-0600-0000A8030000}"/>
    <hyperlink ref="D942" r:id="rId938" xr:uid="{00000000-0004-0000-0600-0000A9030000}"/>
    <hyperlink ref="D943" r:id="rId939" xr:uid="{00000000-0004-0000-0600-0000AA030000}"/>
    <hyperlink ref="D944" r:id="rId940" xr:uid="{00000000-0004-0000-0600-0000AB030000}"/>
    <hyperlink ref="D945" r:id="rId941" xr:uid="{00000000-0004-0000-0600-0000AC030000}"/>
    <hyperlink ref="D946" r:id="rId942" xr:uid="{00000000-0004-0000-0600-0000AD030000}"/>
    <hyperlink ref="D947" r:id="rId943" xr:uid="{00000000-0004-0000-0600-0000AE030000}"/>
    <hyperlink ref="D948" r:id="rId944" xr:uid="{00000000-0004-0000-0600-0000AF030000}"/>
    <hyperlink ref="D949" r:id="rId945" xr:uid="{00000000-0004-0000-0600-0000B0030000}"/>
    <hyperlink ref="D950" r:id="rId946" xr:uid="{00000000-0004-0000-0600-0000B1030000}"/>
    <hyperlink ref="D951" r:id="rId947" xr:uid="{00000000-0004-0000-0600-0000B2030000}"/>
    <hyperlink ref="D952" r:id="rId948" xr:uid="{00000000-0004-0000-0600-0000B3030000}"/>
    <hyperlink ref="D953" r:id="rId949" xr:uid="{00000000-0004-0000-0600-0000B4030000}"/>
    <hyperlink ref="D954" r:id="rId950" xr:uid="{00000000-0004-0000-0600-0000B5030000}"/>
    <hyperlink ref="D955" r:id="rId951" xr:uid="{00000000-0004-0000-0600-0000B6030000}"/>
    <hyperlink ref="D956" r:id="rId952" xr:uid="{00000000-0004-0000-0600-0000B7030000}"/>
    <hyperlink ref="D957" r:id="rId953" xr:uid="{00000000-0004-0000-0600-0000B8030000}"/>
    <hyperlink ref="D958" r:id="rId954" xr:uid="{00000000-0004-0000-0600-0000B9030000}"/>
    <hyperlink ref="D959" r:id="rId955" xr:uid="{00000000-0004-0000-0600-0000BA030000}"/>
    <hyperlink ref="D960" r:id="rId956" xr:uid="{00000000-0004-0000-0600-0000BB030000}"/>
    <hyperlink ref="D961" r:id="rId957" xr:uid="{00000000-0004-0000-0600-0000BC030000}"/>
    <hyperlink ref="D962" r:id="rId958" xr:uid="{00000000-0004-0000-0600-0000BD030000}"/>
    <hyperlink ref="D963" r:id="rId959" xr:uid="{00000000-0004-0000-0600-0000BE030000}"/>
    <hyperlink ref="D964" r:id="rId960" xr:uid="{00000000-0004-0000-0600-0000BF030000}"/>
    <hyperlink ref="D965" r:id="rId961" xr:uid="{00000000-0004-0000-0600-0000C0030000}"/>
    <hyperlink ref="D966" r:id="rId962" xr:uid="{00000000-0004-0000-0600-0000C1030000}"/>
    <hyperlink ref="D967" r:id="rId963" xr:uid="{00000000-0004-0000-0600-0000C2030000}"/>
    <hyperlink ref="D968" r:id="rId964" xr:uid="{00000000-0004-0000-0600-0000C3030000}"/>
    <hyperlink ref="D969" r:id="rId965" xr:uid="{00000000-0004-0000-0600-0000C4030000}"/>
    <hyperlink ref="D970" r:id="rId966" xr:uid="{00000000-0004-0000-0600-0000C5030000}"/>
    <hyperlink ref="D971" r:id="rId967" xr:uid="{00000000-0004-0000-0600-0000C6030000}"/>
    <hyperlink ref="D972" r:id="rId968" xr:uid="{00000000-0004-0000-0600-0000C7030000}"/>
    <hyperlink ref="D973" r:id="rId969" xr:uid="{00000000-0004-0000-0600-0000C8030000}"/>
    <hyperlink ref="D974" r:id="rId970" xr:uid="{00000000-0004-0000-0600-0000C9030000}"/>
    <hyperlink ref="D975" r:id="rId971" xr:uid="{00000000-0004-0000-0600-0000CA030000}"/>
    <hyperlink ref="D976" r:id="rId972" xr:uid="{00000000-0004-0000-0600-0000CB030000}"/>
    <hyperlink ref="D977" r:id="rId973" xr:uid="{00000000-0004-0000-0600-0000CC030000}"/>
    <hyperlink ref="D978" r:id="rId974" xr:uid="{00000000-0004-0000-0600-0000CD030000}"/>
    <hyperlink ref="D979" r:id="rId975" xr:uid="{00000000-0004-0000-0600-0000CE030000}"/>
    <hyperlink ref="D980" r:id="rId976" xr:uid="{00000000-0004-0000-0600-0000CF030000}"/>
    <hyperlink ref="D981" r:id="rId977" xr:uid="{00000000-0004-0000-0600-0000D0030000}"/>
    <hyperlink ref="D982" r:id="rId978" xr:uid="{00000000-0004-0000-0600-0000D1030000}"/>
    <hyperlink ref="D983" r:id="rId979" xr:uid="{00000000-0004-0000-0600-0000D2030000}"/>
    <hyperlink ref="D984" r:id="rId980" xr:uid="{00000000-0004-0000-0600-0000D3030000}"/>
    <hyperlink ref="D985" r:id="rId981" xr:uid="{00000000-0004-0000-0600-0000D4030000}"/>
    <hyperlink ref="D986" r:id="rId982" xr:uid="{00000000-0004-0000-0600-0000D5030000}"/>
    <hyperlink ref="D987" r:id="rId983" xr:uid="{00000000-0004-0000-0600-0000D6030000}"/>
    <hyperlink ref="D988" r:id="rId984" xr:uid="{00000000-0004-0000-0600-0000D7030000}"/>
    <hyperlink ref="D989" r:id="rId985" xr:uid="{00000000-0004-0000-0600-0000D8030000}"/>
    <hyperlink ref="D990" r:id="rId986" xr:uid="{00000000-0004-0000-0600-0000D9030000}"/>
    <hyperlink ref="D991" r:id="rId987" xr:uid="{00000000-0004-0000-0600-0000DA030000}"/>
    <hyperlink ref="D992" r:id="rId988" xr:uid="{00000000-0004-0000-0600-0000DB030000}"/>
    <hyperlink ref="D993" r:id="rId989" xr:uid="{00000000-0004-0000-0600-0000DC030000}"/>
    <hyperlink ref="D994" r:id="rId990" xr:uid="{00000000-0004-0000-0600-0000DD030000}"/>
    <hyperlink ref="D995" r:id="rId991" xr:uid="{00000000-0004-0000-0600-0000DE030000}"/>
    <hyperlink ref="D996" r:id="rId992" xr:uid="{00000000-0004-0000-0600-0000DF030000}"/>
    <hyperlink ref="D997" r:id="rId993" xr:uid="{00000000-0004-0000-0600-0000E0030000}"/>
    <hyperlink ref="D998" r:id="rId994" xr:uid="{00000000-0004-0000-0600-0000E1030000}"/>
    <hyperlink ref="D999" r:id="rId995" xr:uid="{00000000-0004-0000-0600-0000E2030000}"/>
    <hyperlink ref="D1000" r:id="rId996" xr:uid="{00000000-0004-0000-0600-0000E3030000}"/>
    <hyperlink ref="D1001" r:id="rId997" xr:uid="{00000000-0004-0000-0600-0000E4030000}"/>
    <hyperlink ref="D1002" r:id="rId998" xr:uid="{00000000-0004-0000-0600-0000E5030000}"/>
    <hyperlink ref="D1003" r:id="rId999" xr:uid="{00000000-0004-0000-0600-0000E6030000}"/>
    <hyperlink ref="D1004" r:id="rId1000" xr:uid="{00000000-0004-0000-0600-0000E7030000}"/>
    <hyperlink ref="D1005" r:id="rId1001" xr:uid="{00000000-0004-0000-0600-0000E8030000}"/>
    <hyperlink ref="D1006" r:id="rId1002" xr:uid="{00000000-0004-0000-0600-0000E9030000}"/>
    <hyperlink ref="D1007" r:id="rId1003" xr:uid="{00000000-0004-0000-0600-0000EA030000}"/>
    <hyperlink ref="D1008" r:id="rId1004" xr:uid="{00000000-0004-0000-0600-0000EB030000}"/>
    <hyperlink ref="D1009" r:id="rId1005" xr:uid="{00000000-0004-0000-0600-0000EC030000}"/>
    <hyperlink ref="D1010" r:id="rId1006" xr:uid="{00000000-0004-0000-0600-0000ED030000}"/>
    <hyperlink ref="D1011" r:id="rId1007" xr:uid="{00000000-0004-0000-0600-0000EE030000}"/>
    <hyperlink ref="D1012" r:id="rId1008" xr:uid="{00000000-0004-0000-0600-0000EF030000}"/>
    <hyperlink ref="D1013" r:id="rId1009" xr:uid="{00000000-0004-0000-0600-0000F0030000}"/>
    <hyperlink ref="D1014" r:id="rId1010" xr:uid="{00000000-0004-0000-0600-0000F1030000}"/>
    <hyperlink ref="D1015" r:id="rId1011" xr:uid="{00000000-0004-0000-0600-0000F2030000}"/>
    <hyperlink ref="D1016" r:id="rId1012" xr:uid="{00000000-0004-0000-0600-0000F3030000}"/>
    <hyperlink ref="D1017" r:id="rId1013" xr:uid="{00000000-0004-0000-0600-0000F4030000}"/>
    <hyperlink ref="D1018" r:id="rId1014" xr:uid="{00000000-0004-0000-0600-0000F5030000}"/>
    <hyperlink ref="D1019" r:id="rId1015" xr:uid="{00000000-0004-0000-0600-0000F6030000}"/>
    <hyperlink ref="D1020" r:id="rId1016" xr:uid="{00000000-0004-0000-0600-0000F7030000}"/>
    <hyperlink ref="D1021" r:id="rId1017" xr:uid="{00000000-0004-0000-0600-0000F8030000}"/>
    <hyperlink ref="D1022" r:id="rId1018" xr:uid="{00000000-0004-0000-0600-0000F9030000}"/>
    <hyperlink ref="D1023" r:id="rId1019" xr:uid="{00000000-0004-0000-0600-0000FA030000}"/>
    <hyperlink ref="D1024" r:id="rId1020" xr:uid="{00000000-0004-0000-0600-0000FB030000}"/>
    <hyperlink ref="D1025" r:id="rId1021" xr:uid="{00000000-0004-0000-0600-0000FC030000}"/>
    <hyperlink ref="D1026" r:id="rId1022" xr:uid="{00000000-0004-0000-0600-0000FD030000}"/>
    <hyperlink ref="D1027" r:id="rId1023" xr:uid="{00000000-0004-0000-0600-0000FE030000}"/>
    <hyperlink ref="D1028" r:id="rId1024" xr:uid="{00000000-0004-0000-0600-0000FF030000}"/>
    <hyperlink ref="D1029" r:id="rId1025" xr:uid="{00000000-0004-0000-0600-000000040000}"/>
    <hyperlink ref="D1030" r:id="rId1026" xr:uid="{00000000-0004-0000-0600-000001040000}"/>
    <hyperlink ref="D1031" r:id="rId1027" xr:uid="{00000000-0004-0000-0600-000002040000}"/>
    <hyperlink ref="D1032" r:id="rId1028" xr:uid="{00000000-0004-0000-0600-000003040000}"/>
    <hyperlink ref="D1033" r:id="rId1029" xr:uid="{00000000-0004-0000-0600-000004040000}"/>
    <hyperlink ref="D1034" r:id="rId1030" xr:uid="{00000000-0004-0000-0600-000005040000}"/>
    <hyperlink ref="D1035" r:id="rId1031" xr:uid="{00000000-0004-0000-0600-000006040000}"/>
    <hyperlink ref="D1036" r:id="rId1032" xr:uid="{00000000-0004-0000-0600-000007040000}"/>
    <hyperlink ref="D1037" r:id="rId1033" xr:uid="{00000000-0004-0000-0600-000008040000}"/>
    <hyperlink ref="D1038" r:id="rId1034" xr:uid="{00000000-0004-0000-0600-000009040000}"/>
    <hyperlink ref="D1039" r:id="rId1035" xr:uid="{00000000-0004-0000-0600-00000A040000}"/>
    <hyperlink ref="D1040" r:id="rId1036" xr:uid="{00000000-0004-0000-0600-00000B040000}"/>
    <hyperlink ref="D1041" r:id="rId1037" xr:uid="{00000000-0004-0000-0600-00000C040000}"/>
    <hyperlink ref="D1042" r:id="rId1038" xr:uid="{00000000-0004-0000-0600-00000D040000}"/>
    <hyperlink ref="D1043" r:id="rId1039" xr:uid="{00000000-0004-0000-0600-00000E040000}"/>
    <hyperlink ref="D1044" r:id="rId1040" xr:uid="{00000000-0004-0000-0600-00000F040000}"/>
    <hyperlink ref="D1045" r:id="rId1041" xr:uid="{00000000-0004-0000-0600-000010040000}"/>
    <hyperlink ref="D1046" r:id="rId1042" xr:uid="{00000000-0004-0000-0600-000011040000}"/>
    <hyperlink ref="D1047" r:id="rId1043" xr:uid="{00000000-0004-0000-0600-000012040000}"/>
    <hyperlink ref="D1048" r:id="rId1044" xr:uid="{00000000-0004-0000-0600-000013040000}"/>
    <hyperlink ref="D1049" r:id="rId1045" xr:uid="{00000000-0004-0000-0600-000014040000}"/>
    <hyperlink ref="D1050" r:id="rId1046" xr:uid="{00000000-0004-0000-0600-000015040000}"/>
    <hyperlink ref="D1051" r:id="rId1047" xr:uid="{00000000-0004-0000-0600-000016040000}"/>
    <hyperlink ref="D1052" r:id="rId1048" xr:uid="{00000000-0004-0000-0600-000017040000}"/>
    <hyperlink ref="D1053" r:id="rId1049" xr:uid="{00000000-0004-0000-0600-000018040000}"/>
    <hyperlink ref="D1054" r:id="rId1050" xr:uid="{00000000-0004-0000-0600-000019040000}"/>
    <hyperlink ref="D1055" r:id="rId1051" xr:uid="{00000000-0004-0000-0600-00001A040000}"/>
    <hyperlink ref="D1056" r:id="rId1052" xr:uid="{00000000-0004-0000-0600-00001B040000}"/>
    <hyperlink ref="D1057" r:id="rId1053" xr:uid="{00000000-0004-0000-0600-00001C040000}"/>
    <hyperlink ref="D1058" r:id="rId1054" xr:uid="{00000000-0004-0000-0600-00001D040000}"/>
    <hyperlink ref="D1059" r:id="rId1055" xr:uid="{00000000-0004-0000-0600-00001E040000}"/>
    <hyperlink ref="D1060" r:id="rId1056" xr:uid="{00000000-0004-0000-0600-00001F040000}"/>
    <hyperlink ref="D1061" r:id="rId1057" xr:uid="{00000000-0004-0000-0600-000020040000}"/>
    <hyperlink ref="D1062" r:id="rId1058" xr:uid="{00000000-0004-0000-0600-000021040000}"/>
    <hyperlink ref="D1063" r:id="rId1059" xr:uid="{00000000-0004-0000-0600-000022040000}"/>
    <hyperlink ref="D1064" r:id="rId1060" xr:uid="{00000000-0004-0000-0600-000023040000}"/>
    <hyperlink ref="D1065" r:id="rId1061" xr:uid="{00000000-0004-0000-0600-000024040000}"/>
    <hyperlink ref="D1066" r:id="rId1062" xr:uid="{00000000-0004-0000-0600-000025040000}"/>
    <hyperlink ref="D1067" r:id="rId1063" xr:uid="{00000000-0004-0000-0600-000026040000}"/>
    <hyperlink ref="D1068" r:id="rId1064" xr:uid="{00000000-0004-0000-0600-000027040000}"/>
    <hyperlink ref="D1069" r:id="rId1065" xr:uid="{00000000-0004-0000-0600-000028040000}"/>
    <hyperlink ref="D1070" r:id="rId1066" xr:uid="{00000000-0004-0000-0600-000029040000}"/>
    <hyperlink ref="D1071" r:id="rId1067" xr:uid="{00000000-0004-0000-0600-00002A040000}"/>
    <hyperlink ref="D1072" r:id="rId1068" xr:uid="{00000000-0004-0000-0600-00002B040000}"/>
    <hyperlink ref="D1073" r:id="rId1069" xr:uid="{00000000-0004-0000-0600-00002C040000}"/>
    <hyperlink ref="D1074" r:id="rId1070" xr:uid="{00000000-0004-0000-0600-00002D040000}"/>
    <hyperlink ref="D1075" r:id="rId1071" xr:uid="{00000000-0004-0000-0600-00002E040000}"/>
    <hyperlink ref="D1076" r:id="rId1072" xr:uid="{00000000-0004-0000-0600-00002F040000}"/>
    <hyperlink ref="D1077" r:id="rId1073" xr:uid="{00000000-0004-0000-0600-000030040000}"/>
    <hyperlink ref="D1081" r:id="rId1074" xr:uid="{00000000-0004-0000-0600-000031040000}"/>
    <hyperlink ref="D1082" r:id="rId1075" xr:uid="{00000000-0004-0000-0600-000032040000}"/>
    <hyperlink ref="D1083" r:id="rId1076" xr:uid="{00000000-0004-0000-0600-000033040000}"/>
    <hyperlink ref="D1084" r:id="rId1077" xr:uid="{00000000-0004-0000-0600-000034040000}"/>
    <hyperlink ref="D1085" r:id="rId1078" xr:uid="{00000000-0004-0000-0600-000035040000}"/>
    <hyperlink ref="D1086" r:id="rId1079" location="/R-HSA-68962" xr:uid="{00000000-0004-0000-0600-000036040000}"/>
    <hyperlink ref="D1087" r:id="rId1080" location="/R-HSA-69620" xr:uid="{00000000-0004-0000-0600-000037040000}"/>
    <hyperlink ref="D1088" r:id="rId1081" location="/R-HSA-176187" xr:uid="{00000000-0004-0000-0600-000038040000}"/>
    <hyperlink ref="D1089" r:id="rId1082" location="/R-HSA-191273" xr:uid="{00000000-0004-0000-0600-000039040000}"/>
    <hyperlink ref="D1090" r:id="rId1083" location="/R-HSA-5693579" xr:uid="{00000000-0004-0000-0600-00003A040000}"/>
    <hyperlink ref="D1091" r:id="rId1084" location="/R-HSA-69190" xr:uid="{00000000-0004-0000-0600-00003B040000}"/>
    <hyperlink ref="D1092" r:id="rId1085" location="/R-HSA-69206" xr:uid="{00000000-0004-0000-0600-00003C040000}"/>
    <hyperlink ref="D1093" r:id="rId1086" location="/R-HSA-5693554" xr:uid="{00000000-0004-0000-0600-00003D040000}"/>
    <hyperlink ref="D1094" r:id="rId1087" location="/R-HSA-453279" xr:uid="{00000000-0004-0000-0600-00003E040000}"/>
    <hyperlink ref="D1095" r:id="rId1088" location="/R-HSA-5693616" xr:uid="{00000000-0004-0000-0600-00003F040000}"/>
    <hyperlink ref="D1096" r:id="rId1089" location="/R-HSA-69306" xr:uid="{00000000-0004-0000-0600-000040040000}"/>
    <hyperlink ref="D1097" r:id="rId1090" location="/R-HSA-69242" xr:uid="{00000000-0004-0000-0600-000041040000}"/>
    <hyperlink ref="D1098" r:id="rId1091" location="/R-HSA-176974" xr:uid="{00000000-0004-0000-0600-000042040000}"/>
    <hyperlink ref="D1099" r:id="rId1092" location="/R-HSA-141424" xr:uid="{00000000-0004-0000-0600-000043040000}"/>
    <hyperlink ref="D1100" r:id="rId1093" location="/R-HSA-141444" xr:uid="{00000000-0004-0000-0600-000044040000}"/>
    <hyperlink ref="D1101" r:id="rId1094" location="/R-HSA-69618" xr:uid="{00000000-0004-0000-0600-000045040000}"/>
    <hyperlink ref="D1102" r:id="rId1095" location="/R-HSA-5685942" xr:uid="{00000000-0004-0000-0600-000046040000}"/>
    <hyperlink ref="D1103" r:id="rId1096" location="/R-HSA-5693568" xr:uid="{00000000-0004-0000-0600-000047040000}"/>
    <hyperlink ref="D1104" r:id="rId1097" location="/R-HSA-68877" xr:uid="{00000000-0004-0000-0600-000048040000}"/>
    <hyperlink ref="D1105" r:id="rId1098" location="/R-HSA-5693537" xr:uid="{00000000-0004-0000-0600-000049040000}"/>
    <hyperlink ref="D1106" r:id="rId1099" location="/R-HSA-69239" xr:uid="{00000000-0004-0000-0600-00004A040000}"/>
    <hyperlink ref="D1107" r:id="rId1100" location="/R-HSA-5663220" xr:uid="{00000000-0004-0000-0600-00004B040000}"/>
    <hyperlink ref="D1108" r:id="rId1101" location="/R-HSA-5693538" xr:uid="{00000000-0004-0000-0600-00004C040000}"/>
    <hyperlink ref="D1109" r:id="rId1102" location="/R-HSA-68886" xr:uid="{00000000-0004-0000-0600-00004D040000}"/>
    <hyperlink ref="D1110" r:id="rId1103" location="/R-HSA-2500257" xr:uid="{00000000-0004-0000-0600-00004E040000}"/>
    <hyperlink ref="D1111" r:id="rId1104" location="/R-HSA-5693532" xr:uid="{00000000-0004-0000-0600-00004F040000}"/>
    <hyperlink ref="D1112" r:id="rId1105" location="/R-HSA-73886" xr:uid="{00000000-0004-0000-0600-000050040000}"/>
    <hyperlink ref="D1113" r:id="rId1106" location="/R-HSA-539107" xr:uid="{00000000-0004-0000-0600-000051040000}"/>
    <hyperlink ref="D1114" r:id="rId1107" location="/R-HSA-69205" xr:uid="{00000000-0004-0000-0600-000052040000}"/>
    <hyperlink ref="D1115" r:id="rId1108" location="/R-HSA-5685938" xr:uid="{00000000-0004-0000-0600-000053040000}"/>
    <hyperlink ref="D1116" r:id="rId1109" location="/R-HSA-6807047" xr:uid="{00000000-0004-0000-0600-000054040000}"/>
    <hyperlink ref="D1117" r:id="rId1110" location="/R-HSA-6807062" xr:uid="{00000000-0004-0000-0600-000055040000}"/>
    <hyperlink ref="D1118" r:id="rId1111" location="/R-HSA-73894" xr:uid="{00000000-0004-0000-0600-000056040000}"/>
    <hyperlink ref="D1119" r:id="rId1112" location="/R-HSA-1538133" xr:uid="{00000000-0004-0000-0600-000057040000}"/>
    <hyperlink ref="D1120" r:id="rId1113" location="/R-HSA-69481" xr:uid="{00000000-0004-0000-0600-000058040000}"/>
    <hyperlink ref="D1121" r:id="rId1114" location="/R-HSA-69002" xr:uid="{00000000-0004-0000-0600-000059040000}"/>
    <hyperlink ref="D1122" r:id="rId1115" location="/R-HSA-5693567" xr:uid="{00000000-0004-0000-0600-00005A040000}"/>
    <hyperlink ref="D1123" r:id="rId1116" location="/R-HSA-68882" xr:uid="{00000000-0004-0000-0600-00005B040000}"/>
    <hyperlink ref="D1124" r:id="rId1117" location="/R-HSA-2555396" xr:uid="{00000000-0004-0000-0600-00005C040000}"/>
    <hyperlink ref="D1125" r:id="rId1118" location="/R-HSA-5662702" xr:uid="{00000000-0004-0000-0600-00005D040000}"/>
    <hyperlink ref="D1126" r:id="rId1119" location="/R-HSA-606279" xr:uid="{00000000-0004-0000-0600-00005E040000}"/>
    <hyperlink ref="D1127" r:id="rId1120" location="/R-HSA-774815" xr:uid="{00000000-0004-0000-0600-00005F040000}"/>
    <hyperlink ref="D1128" r:id="rId1121" location="/R-HSA-110373" xr:uid="{00000000-0004-0000-0600-000060040000}"/>
    <hyperlink ref="D1129" r:id="rId1122" location="/R-HSA-2467813" xr:uid="{00000000-0004-0000-0600-000061040000}"/>
    <hyperlink ref="D1130" r:id="rId1123" location="/R-HSA-5651801" xr:uid="{00000000-0004-0000-0600-000062040000}"/>
    <hyperlink ref="D1131" r:id="rId1124" location="/R-HSA-195258" xr:uid="{00000000-0004-0000-0600-000063040000}"/>
    <hyperlink ref="D1132" r:id="rId1125" location="/R-HSA-6804756" xr:uid="{00000000-0004-0000-0600-000064040000}"/>
    <hyperlink ref="D1133" r:id="rId1126" location="/R-HSA-194315" xr:uid="{00000000-0004-0000-0600-000065040000}"/>
    <hyperlink ref="D1134" r:id="rId1127" location="/R-HSA-174417" xr:uid="{00000000-0004-0000-0600-000066040000}"/>
    <hyperlink ref="D1135" r:id="rId1128" location="/R-HSA-110314" xr:uid="{00000000-0004-0000-0600-000067040000}"/>
    <hyperlink ref="D1136" r:id="rId1129" xr:uid="{00000000-0004-0000-0600-000068040000}"/>
    <hyperlink ref="D1137" r:id="rId1130" xr:uid="{00000000-0004-0000-0600-000069040000}"/>
    <hyperlink ref="D1138" r:id="rId1131" xr:uid="{00000000-0004-0000-0600-00006A040000}"/>
    <hyperlink ref="D1139" r:id="rId1132" xr:uid="{00000000-0004-0000-0600-00006B040000}"/>
    <hyperlink ref="D1140" r:id="rId1133" xr:uid="{00000000-0004-0000-0600-00006C040000}"/>
    <hyperlink ref="D1141" r:id="rId1134" xr:uid="{00000000-0004-0000-0600-00006D040000}"/>
    <hyperlink ref="D1142" r:id="rId1135" xr:uid="{00000000-0004-0000-0600-00006E040000}"/>
    <hyperlink ref="D1143" r:id="rId1136" xr:uid="{00000000-0004-0000-0600-00006F040000}"/>
    <hyperlink ref="D1144" r:id="rId1137" xr:uid="{00000000-0004-0000-0600-000070040000}"/>
    <hyperlink ref="D1145" r:id="rId1138" xr:uid="{00000000-0004-0000-0600-000071040000}"/>
    <hyperlink ref="D1146" r:id="rId1139" xr:uid="{00000000-0004-0000-0600-000072040000}"/>
    <hyperlink ref="D1147" r:id="rId1140" xr:uid="{00000000-0004-0000-0600-000073040000}"/>
    <hyperlink ref="D1148" r:id="rId1141" xr:uid="{00000000-0004-0000-0600-000074040000}"/>
    <hyperlink ref="D1149" r:id="rId1142" xr:uid="{00000000-0004-0000-0600-000075040000}"/>
    <hyperlink ref="D1150" r:id="rId1143" xr:uid="{00000000-0004-0000-0600-000076040000}"/>
    <hyperlink ref="D1151" r:id="rId1144" xr:uid="{00000000-0004-0000-0600-000077040000}"/>
    <hyperlink ref="D1152" r:id="rId1145" xr:uid="{00000000-0004-0000-0600-000078040000}"/>
    <hyperlink ref="D1153" r:id="rId1146" xr:uid="{00000000-0004-0000-0600-000079040000}"/>
    <hyperlink ref="D1154" r:id="rId1147" xr:uid="{00000000-0004-0000-0600-00007A040000}"/>
    <hyperlink ref="D1155" r:id="rId1148" xr:uid="{00000000-0004-0000-0600-00007B040000}"/>
    <hyperlink ref="D1156" r:id="rId1149" xr:uid="{00000000-0004-0000-0600-00007C040000}"/>
    <hyperlink ref="D1157" r:id="rId1150" xr:uid="{00000000-0004-0000-0600-00007D040000}"/>
    <hyperlink ref="D1158" r:id="rId1151" xr:uid="{00000000-0004-0000-0600-00007E040000}"/>
    <hyperlink ref="D1159" r:id="rId1152" xr:uid="{00000000-0004-0000-0600-00007F040000}"/>
    <hyperlink ref="D1160" r:id="rId1153" xr:uid="{00000000-0004-0000-0600-000080040000}"/>
    <hyperlink ref="D1161" r:id="rId1154" xr:uid="{00000000-0004-0000-0600-000081040000}"/>
    <hyperlink ref="D1162" r:id="rId1155" xr:uid="{00000000-0004-0000-0600-000082040000}"/>
    <hyperlink ref="D1163" r:id="rId1156" xr:uid="{00000000-0004-0000-0600-000083040000}"/>
    <hyperlink ref="D1164" r:id="rId1157" xr:uid="{00000000-0004-0000-0600-000084040000}"/>
    <hyperlink ref="D1165" r:id="rId1158" xr:uid="{00000000-0004-0000-0600-000085040000}"/>
    <hyperlink ref="D1166" r:id="rId1159" xr:uid="{00000000-0004-0000-0600-000086040000}"/>
    <hyperlink ref="D1167" r:id="rId1160" xr:uid="{00000000-0004-0000-0600-000087040000}"/>
    <hyperlink ref="D1168" r:id="rId1161" xr:uid="{00000000-0004-0000-0600-000088040000}"/>
    <hyperlink ref="D1169" r:id="rId1162" xr:uid="{00000000-0004-0000-0600-000089040000}"/>
    <hyperlink ref="D1170" r:id="rId1163" xr:uid="{00000000-0004-0000-0600-00008A040000}"/>
    <hyperlink ref="D1171" r:id="rId1164" xr:uid="{00000000-0004-0000-0600-00008B040000}"/>
    <hyperlink ref="D1172" r:id="rId1165" xr:uid="{00000000-0004-0000-0600-00008C040000}"/>
    <hyperlink ref="D1173" r:id="rId1166" xr:uid="{00000000-0004-0000-0600-00008D040000}"/>
    <hyperlink ref="D1174" r:id="rId1167" xr:uid="{00000000-0004-0000-0600-00008E040000}"/>
    <hyperlink ref="D1175" r:id="rId1168" xr:uid="{00000000-0004-0000-0600-00008F040000}"/>
    <hyperlink ref="D1176" r:id="rId1169" xr:uid="{00000000-0004-0000-0600-000090040000}"/>
    <hyperlink ref="D1177" r:id="rId1170" xr:uid="{00000000-0004-0000-0600-000091040000}"/>
    <hyperlink ref="D1178" r:id="rId1171" xr:uid="{00000000-0004-0000-0600-000092040000}"/>
    <hyperlink ref="D1179" r:id="rId1172" xr:uid="{00000000-0004-0000-0600-000093040000}"/>
    <hyperlink ref="D1180" r:id="rId1173" xr:uid="{00000000-0004-0000-0600-000094040000}"/>
    <hyperlink ref="D1181" r:id="rId1174" xr:uid="{00000000-0004-0000-0600-000095040000}"/>
    <hyperlink ref="D1182" r:id="rId1175" xr:uid="{00000000-0004-0000-0600-000096040000}"/>
    <hyperlink ref="D1183" r:id="rId1176" xr:uid="{00000000-0004-0000-0600-000097040000}"/>
    <hyperlink ref="D1184" r:id="rId1177" xr:uid="{00000000-0004-0000-0600-000098040000}"/>
    <hyperlink ref="D1185" r:id="rId1178" xr:uid="{00000000-0004-0000-0600-000099040000}"/>
    <hyperlink ref="D1186" r:id="rId1179" xr:uid="{00000000-0004-0000-0600-00009A040000}"/>
    <hyperlink ref="D1187" r:id="rId1180" xr:uid="{00000000-0004-0000-0600-00009B040000}"/>
    <hyperlink ref="D1188" r:id="rId1181" xr:uid="{00000000-0004-0000-0600-00009C040000}"/>
    <hyperlink ref="D1189" r:id="rId1182" xr:uid="{00000000-0004-0000-0600-00009D040000}"/>
    <hyperlink ref="D1190" r:id="rId1183" xr:uid="{00000000-0004-0000-0600-00009E040000}"/>
    <hyperlink ref="D1191" r:id="rId1184" xr:uid="{00000000-0004-0000-0600-00009F040000}"/>
    <hyperlink ref="D1192" r:id="rId1185" xr:uid="{00000000-0004-0000-0600-0000A0040000}"/>
    <hyperlink ref="D1193" r:id="rId1186" xr:uid="{00000000-0004-0000-0600-0000A1040000}"/>
    <hyperlink ref="D1194" r:id="rId1187" xr:uid="{00000000-0004-0000-0600-0000A2040000}"/>
    <hyperlink ref="D1195" r:id="rId1188" xr:uid="{00000000-0004-0000-0600-0000A3040000}"/>
    <hyperlink ref="D1196" r:id="rId1189" xr:uid="{00000000-0004-0000-0600-0000A4040000}"/>
    <hyperlink ref="D1197" r:id="rId1190" xr:uid="{00000000-0004-0000-0600-0000A5040000}"/>
    <hyperlink ref="D1198" r:id="rId1191" xr:uid="{00000000-0004-0000-0600-0000A6040000}"/>
    <hyperlink ref="D1199" r:id="rId1192" xr:uid="{00000000-0004-0000-0600-0000A7040000}"/>
    <hyperlink ref="D1200" r:id="rId1193" xr:uid="{00000000-0004-0000-0600-0000A8040000}"/>
    <hyperlink ref="D1201" r:id="rId1194" xr:uid="{00000000-0004-0000-0600-0000A9040000}"/>
    <hyperlink ref="D1202" r:id="rId1195" xr:uid="{00000000-0004-0000-0600-0000AA040000}"/>
    <hyperlink ref="D1203" r:id="rId1196" xr:uid="{00000000-0004-0000-0600-0000AB040000}"/>
    <hyperlink ref="D1204" r:id="rId1197" xr:uid="{00000000-0004-0000-0600-0000AC040000}"/>
    <hyperlink ref="D1205" r:id="rId1198" xr:uid="{00000000-0004-0000-0600-0000AD040000}"/>
    <hyperlink ref="D1206" r:id="rId1199" xr:uid="{00000000-0004-0000-0600-0000AE040000}"/>
    <hyperlink ref="D1207" r:id="rId1200" xr:uid="{00000000-0004-0000-0600-0000AF040000}"/>
    <hyperlink ref="D1208" r:id="rId1201" xr:uid="{00000000-0004-0000-0600-0000B0040000}"/>
    <hyperlink ref="D1209" r:id="rId1202" xr:uid="{00000000-0004-0000-0600-0000B1040000}"/>
    <hyperlink ref="D1210" r:id="rId1203" xr:uid="{00000000-0004-0000-0600-0000B2040000}"/>
    <hyperlink ref="D1211" r:id="rId1204" xr:uid="{00000000-0004-0000-0600-0000B3040000}"/>
    <hyperlink ref="D1212" r:id="rId1205" xr:uid="{00000000-0004-0000-0600-0000B4040000}"/>
    <hyperlink ref="D1213" r:id="rId1206" xr:uid="{00000000-0004-0000-0600-0000B5040000}"/>
    <hyperlink ref="D1214" r:id="rId1207" xr:uid="{00000000-0004-0000-0600-0000B6040000}"/>
    <hyperlink ref="D1215" r:id="rId1208" xr:uid="{00000000-0004-0000-0600-0000B7040000}"/>
    <hyperlink ref="D1216" r:id="rId1209" xr:uid="{00000000-0004-0000-0600-0000B8040000}"/>
    <hyperlink ref="D1217" r:id="rId1210" xr:uid="{00000000-0004-0000-0600-0000B9040000}"/>
    <hyperlink ref="D1218" r:id="rId1211" xr:uid="{00000000-0004-0000-0600-0000BA040000}"/>
    <hyperlink ref="D1219" r:id="rId1212" xr:uid="{00000000-0004-0000-0600-0000BB040000}"/>
    <hyperlink ref="D1220" r:id="rId1213" xr:uid="{00000000-0004-0000-0600-0000BC040000}"/>
    <hyperlink ref="D1221" r:id="rId1214" xr:uid="{00000000-0004-0000-0600-0000BD040000}"/>
    <hyperlink ref="D1222" r:id="rId1215" xr:uid="{00000000-0004-0000-0600-0000BE040000}"/>
    <hyperlink ref="D1223" r:id="rId1216" xr:uid="{00000000-0004-0000-0600-0000BF040000}"/>
    <hyperlink ref="D1224" r:id="rId1217" xr:uid="{00000000-0004-0000-0600-0000C0040000}"/>
    <hyperlink ref="D1225" r:id="rId1218" xr:uid="{00000000-0004-0000-0600-0000C1040000}"/>
    <hyperlink ref="D1226" r:id="rId1219" xr:uid="{00000000-0004-0000-0600-0000C2040000}"/>
    <hyperlink ref="D1227" r:id="rId1220" xr:uid="{00000000-0004-0000-0600-0000C3040000}"/>
    <hyperlink ref="D1228" r:id="rId1221" xr:uid="{00000000-0004-0000-0600-0000C4040000}"/>
    <hyperlink ref="D1229" r:id="rId1222" xr:uid="{00000000-0004-0000-0600-0000C5040000}"/>
    <hyperlink ref="D1230" r:id="rId1223" xr:uid="{00000000-0004-0000-0600-0000C6040000}"/>
    <hyperlink ref="D1231" r:id="rId1224" xr:uid="{00000000-0004-0000-0600-0000C7040000}"/>
    <hyperlink ref="D1232" r:id="rId1225" xr:uid="{00000000-0004-0000-0600-0000C8040000}"/>
    <hyperlink ref="D1233" r:id="rId1226" xr:uid="{00000000-0004-0000-0600-0000C9040000}"/>
    <hyperlink ref="D1234" r:id="rId1227" xr:uid="{00000000-0004-0000-0600-0000CA040000}"/>
    <hyperlink ref="D1235" r:id="rId1228" xr:uid="{00000000-0004-0000-0600-0000CB040000}"/>
    <hyperlink ref="D1236" r:id="rId1229" xr:uid="{00000000-0004-0000-0600-0000CC040000}"/>
    <hyperlink ref="D1237" r:id="rId1230" xr:uid="{00000000-0004-0000-0600-0000CD040000}"/>
    <hyperlink ref="D1238" r:id="rId1231" xr:uid="{00000000-0004-0000-0600-0000CE040000}"/>
    <hyperlink ref="D1239" r:id="rId1232" xr:uid="{00000000-0004-0000-0600-0000CF040000}"/>
    <hyperlink ref="D1240" r:id="rId1233" xr:uid="{00000000-0004-0000-0600-0000D0040000}"/>
    <hyperlink ref="D1241" r:id="rId1234" xr:uid="{00000000-0004-0000-0600-0000D1040000}"/>
    <hyperlink ref="D1242" r:id="rId1235" xr:uid="{00000000-0004-0000-0600-0000D2040000}"/>
    <hyperlink ref="D1243" r:id="rId1236" xr:uid="{00000000-0004-0000-0600-0000D3040000}"/>
    <hyperlink ref="D1244" r:id="rId1237" xr:uid="{00000000-0004-0000-0600-0000D4040000}"/>
    <hyperlink ref="D1245" r:id="rId1238" xr:uid="{00000000-0004-0000-0600-0000D5040000}"/>
    <hyperlink ref="D1246" r:id="rId1239" xr:uid="{00000000-0004-0000-0600-0000D6040000}"/>
    <hyperlink ref="D1247" r:id="rId1240" xr:uid="{00000000-0004-0000-0600-0000D7040000}"/>
    <hyperlink ref="D1248" r:id="rId1241" xr:uid="{00000000-0004-0000-0600-0000D8040000}"/>
    <hyperlink ref="D1249" r:id="rId1242" xr:uid="{00000000-0004-0000-0600-0000D9040000}"/>
    <hyperlink ref="D1250" r:id="rId1243" xr:uid="{00000000-0004-0000-0600-0000DA040000}"/>
    <hyperlink ref="D1251" r:id="rId1244" xr:uid="{00000000-0004-0000-0600-0000DB040000}"/>
    <hyperlink ref="D1252" r:id="rId1245" xr:uid="{00000000-0004-0000-0600-0000DC040000}"/>
    <hyperlink ref="D1253" r:id="rId1246" xr:uid="{00000000-0004-0000-0600-0000DD040000}"/>
    <hyperlink ref="D1254" r:id="rId1247" xr:uid="{00000000-0004-0000-0600-0000DE040000}"/>
    <hyperlink ref="D1255" r:id="rId1248" xr:uid="{00000000-0004-0000-0600-0000DF040000}"/>
    <hyperlink ref="D1256" r:id="rId1249" xr:uid="{00000000-0004-0000-0600-0000E0040000}"/>
    <hyperlink ref="D1257" r:id="rId1250" xr:uid="{00000000-0004-0000-0600-0000E104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1oligos</vt:lpstr>
      <vt:lpstr>2primers</vt:lpstr>
      <vt:lpstr>3HCR</vt:lpstr>
      <vt:lpstr>4clampFISH</vt:lpstr>
      <vt:lpstr>5smFISHprobes</vt:lpstr>
      <vt:lpstr>6pathwayAndGOPrimedCellsWM989</vt:lpstr>
      <vt:lpstr>7pathwayAndGOResistantCells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2020-12-17T01:18:28Z</dcterms:modified>
</cp:coreProperties>
</file>